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18195" windowHeight="11310"/>
  </bookViews>
  <sheets>
    <sheet name="Sheet1" sheetId="1" r:id="rId1"/>
    <sheet name="Sheet2" sheetId="2" r:id="rId2"/>
    <sheet name="Sheet3" sheetId="3" r:id="rId3"/>
  </sheets>
  <calcPr calcId="124519"/>
</workbook>
</file>

<file path=xl/calcChain.xml><?xml version="1.0" encoding="utf-8"?>
<calcChain xmlns="http://schemas.openxmlformats.org/spreadsheetml/2006/main">
  <c r="F8" i="2"/>
  <c r="G7"/>
  <c r="F7"/>
  <c r="A19"/>
  <c r="A21"/>
  <c r="A20"/>
  <c r="A18"/>
  <c r="A17"/>
  <c r="A16"/>
  <c r="E6"/>
  <c r="E5"/>
  <c r="E4"/>
  <c r="E3"/>
  <c r="A10"/>
  <c r="A9"/>
  <c r="A8"/>
  <c r="A7"/>
  <c r="A6"/>
  <c r="A5"/>
  <c r="A4"/>
  <c r="A3"/>
</calcChain>
</file>

<file path=xl/sharedStrings.xml><?xml version="1.0" encoding="utf-8"?>
<sst xmlns="http://schemas.openxmlformats.org/spreadsheetml/2006/main" count="730" uniqueCount="724">
  <si>
    <t>Leonardo di ser Piero da Vinci, April 15, 1452 – May 2, 1519) was an Italian polymath; a scientist, mathematician, engineer, inventor, anatomist, painter, sculptor, architect, botanist, musician and writer.</t>
  </si>
  <si>
    <t>Born at Vinci in the region of Florence, the illegitimate son of a notary, Piero da Vinci, and a peasant girl, Caterina, Leonardo was educated in the studio of the renowned Florentine painter, Verrocchio.</t>
  </si>
  <si>
    <t>Much of his earlier working life was spent in the service of Ludovico il Moro in Milan where several of his major works were created.</t>
  </si>
  <si>
    <t>He also worked in Rome, Bologna and Venice, spending his final years in France at the home given to him by King François I.</t>
  </si>
  <si>
    <t>It is primarily as a painter that Leonardo was and is renowned.</t>
  </si>
  <si>
    <t>Two of his works, the Mona Lisa and The Last Supper occupy unique positions as the most famous, most reproduced and most parodied portrait and religious painting of all time, their fame approached only by Michelangelo's Creation of Adam.</t>
  </si>
  <si>
    <t>Leonardo's drawing of the Vitruvian Man is also iconic.</t>
  </si>
  <si>
    <t>Perhaps fifteen paintings survive, the small number due to his constant, and frequently disastrous, experimentation with new techniques, and his chronic procrastination.</t>
  </si>
  <si>
    <t>Nevertheless these few works, together with his notebooks, which contain drawings, scientific diagrams, and his thoughts on the nature of painting, comprise a contribution to later generations of artists only rivalled by that of his contemporary, Michelangelo.</t>
  </si>
  <si>
    <t>As an engineer, Leonardo conceived ideas vastly ahead of his own time, conceptualising a helicopter, a tank, concentrated solar power, a calculator, and the double hull, and outlining a rudimentary theory of plate tectonics.</t>
  </si>
  <si>
    <t>Relatively few of his designs were constructed or even feasible during his lifetime, but some of his smaller inventions, such as an automated bobbin winder and a machine for testing the tensile strength of wire, entered the world of manufacturing unheralded.</t>
  </si>
  <si>
    <t>As a scientist, he greatly advanced the state of knowledge in the fields of anatomy, civil engineering, optics, and hydrodynamics.</t>
  </si>
  <si>
    <t>Leonardo was born on April 15, 1452, "at the third hour of the night" in the Tuscan hill town of Vinci, in the lower valley of the Arno River in the territory of Florence, and lived for his first five years in the nearby hamlet of Anchiano.</t>
  </si>
  <si>
    <t>He was the illegitimate son of Messer Piero Fruosino di Antonio da Vinci, a Florentine notary, and Caterina, a peasant.</t>
  </si>
  <si>
    <t>There is some evidence that Caterina may have been a slave from the Middle East, but many experts question this evidence.</t>
  </si>
  <si>
    <t>One, which he regarded as an omen, was when a kite dropped from the sky and hovered over his cradle, its tail feathers brushing his face.</t>
  </si>
  <si>
    <t>The second incident occurred while he was exploring in the mountains.</t>
  </si>
  <si>
    <t>He discovered a cave and recorded his emotions at being, on one hand, terrified that some great monster might lurk there and on the other, driven by curiosity to find out what was inside.</t>
  </si>
  <si>
    <t>Vasari, the 16th century biographer of Renaissance painters, tells the story of how a local peasant requested that Ser Piero ask his talented son to paint a picture on a round plaque.</t>
  </si>
  <si>
    <t>Leonardo responded with a painting of snakes spitting fire which was so terrifying that Ser Piero sold it to a Florentine art dealer, who sold it to the Duke of Milan.</t>
  </si>
  <si>
    <t>Meanwhile, having made a profit, Ser Piero bought a plaque decorated with a heart pierced by an arrow which he gave to the peasant.</t>
  </si>
  <si>
    <t>In 1466, at the age of fourteen, Leonardo was apprenticed to one of the most successful artists of his day, Andrea di Cione, known as Verrocchio.</t>
  </si>
  <si>
    <t>The workshop of this renowned master was at the centre of the intellectual currents of Florence, assuring the young Leonardo of an education in the humanities.</t>
  </si>
  <si>
    <t>Among the painters apprenticed or associated with the workshop and also to become famous, were Ghirlandaio, Perugino, Botticelli, and Lorenzo di Credi.</t>
  </si>
  <si>
    <t>In a Quattrocento workshop such as Verrocchio's, artists were regarded primarily as craftsmen and only the master such as Verrocchio had social standing.</t>
  </si>
  <si>
    <t>The products of a workshop included decorated tournament shields, painted dowry chests, christening platters, votive plaques, small portraits, and devotional pictures.</t>
  </si>
  <si>
    <t>Major commissions included altarpieces for churches and commemorative statues.</t>
  </si>
  <si>
    <t>The largest commissions were fresco cycles for chapels, such as those created by Ghirlandaio and his workshop in the Tornabuoni Chapel, and large statues such as the equestrian statues of Gattemelata by Donatello and Bartolomeo Colleoni by Verrocchio.</t>
  </si>
  <si>
    <t>As an apprentice, Leonardo would have been trained in all the countless skills that were employed in a traditional workshop.</t>
  </si>
  <si>
    <t>Most of the painted production of his workshop was done by his employees, and few paintings can be ascertained as coming from his hand.</t>
  </si>
  <si>
    <t>On one of those, according to Vasari, Leonardo collaborated.</t>
  </si>
  <si>
    <t>The painting is the Baptism of Christ.</t>
  </si>
  <si>
    <t>According to Vasari, Leonardo painted the young angel holding Jesus’ robe in a manner that was so far superior to his master's that Verrocchio put down his brush and never painted again.</t>
  </si>
  <si>
    <t>This is probably an exaggeration.</t>
  </si>
  <si>
    <t>On close examination, the painting reveals much that has been painted or touched up over the tempera using the new technique of oil paint.</t>
  </si>
  <si>
    <t>The landscape, the rocks that can be seen through the brown mountain stream and much of the figure of Jesus bears witness to the hand of Leonardo.</t>
  </si>
  <si>
    <t>The other creation of Verrocchio’s which is pertinent to the young Leonardo is the bronze statue of David, now in the Bargello Museum, which according to tradition is a portrait of the apprentice, Leonardo.</t>
  </si>
  <si>
    <t>If this is the case, then in the figure of David we see Leonardo as a thin muscular boy, quite different to the rounded androgynous figure made by Verrocchio’s teacher, Donatello and with which it is often compared.</t>
  </si>
  <si>
    <t>It is also suggested that the Archangel Michael in Verrocchio's Tobias and the Angel is a portrait of Leonardo.</t>
  </si>
  <si>
    <t>There are few records from this period of Leonardo's life.</t>
  </si>
  <si>
    <t>One is his earliest known dated work, a drawing done in pen and ink of the Arno valley, drawn on 5 August 1473.</t>
  </si>
  <si>
    <t xml:space="preserve"> By 1472, at the age of twenty, Leonardo qualified as a master in the Guild of St Luke, the guild of artists and doctors of medicine, but even after his father set him up in his own workshop, his attachment to Verrocchio was such that he continued to collaborate with him.</t>
  </si>
  <si>
    <t>It is assumed that Leonardo had his own workshop in Florence between 1476 and 1481.</t>
  </si>
  <si>
    <t>Court records of 1476 show that, with three other young men, he was charged with sodomy, of which charges all were acquitted.</t>
  </si>
  <si>
    <t>From this date there is no record of his work or even his whereabouts until 1478.</t>
  </si>
  <si>
    <t>In 1478 he was commissioned to paint an altarpiece for the Chapel of St Bernard and in 1481 by the Monks at Scopeto for The Adoration of the Magi.</t>
  </si>
  <si>
    <t>In 1482 Leonardo, who Vasari tells us was a most talented musician, created a silver lyre in the shape of a horse's head.</t>
  </si>
  <si>
    <t>Lorenzo de’ Medici was so impressed with this that he decided to send both the lyre and its maker to Milan, in order to secure peace with Ludovico il Moro, Duke of Milan.</t>
  </si>
  <si>
    <t>At this time Leonardo wrote an often-quoted letter to Ludovico, describing the many marvellous and diverse things that he could achieve in the field of engineering and informing the Lord that he could also paint.</t>
  </si>
  <si>
    <t>Between 1482 and 1499, when Louis XII of France occupied Milan, much of Leonardo’s work was in that city.</t>
  </si>
  <si>
    <t>It was here that he was commissioned to paint two of his most famous works, the Virgin of the Rocks for the Confraternity of the Immaculate Conception, and The Last Supper for the monastery of Santa Maria delle Grazie.</t>
  </si>
  <si>
    <t>While living in Milan between 1493 and 1495 Leonardo listed a woman called Caterina as among his dependants in his taxation documents.</t>
  </si>
  <si>
    <t>When she died in 1495, the detailed list of expenditure on her funeral suggests that she was his mother rather than a servant girl.</t>
  </si>
  <si>
    <t>For Ludovico, he worked on many different projects which included the preparation of floats and pageants for special occasions, designs for a dome for Milan Cathedral and a model for a huge equestrian monument to Francesco Sforza, Ludovico’s predecessor.</t>
  </si>
  <si>
    <t>Leonardo modelled a huge horse in clay, which became known as the "Gran Cavallo".</t>
  </si>
  <si>
    <t>It surpassed in size the only two large equestrian statues of the Renaissance, Donatello’s statue of Gattemelata in Padua and Verrocchio’s Bartolomeo Colleoni in Venice.</t>
  </si>
  <si>
    <t>Seventy tons of bronze were set aside for casting it.</t>
  </si>
  <si>
    <t>The monument remained unfinished for several years, which was not in the least unusual for Leonardo.</t>
  </si>
  <si>
    <t>In 1492 the clay model of the horse was completed, and Leonardo was making detailed plans for its casting.</t>
  </si>
  <si>
    <t>Michelangelo rudely implied that he was unable to cast it.</t>
  </si>
  <si>
    <t>In November 1494 Ludovico gave the bronze to be used for cannons to defend the city from invasion under Charles VIII.</t>
  </si>
  <si>
    <t>The French returned to invade Milan in 1499 under Louis XII and the invading French used the life-size clay model for the "Gran Cavallo" for target practice.</t>
  </si>
  <si>
    <t>With Ludovico Sforza overthrown, Leonardo, with his assistant Salai and friend, the mathematician Luca Pacioli, fled Milan for Venice.</t>
  </si>
  <si>
    <t>In Venice he was employed as a military architect and engineer, devising methods to defend the city from naval attack.</t>
  </si>
  <si>
    <t>He returned to Florence where he rejoined the Guild of St Luke on 18th October 1503 and spent two years involved in designing and painting a great mural of The Battle of Anghiari for the Signoria, with Michelangelo designing its companion piece, The Battle of Cascina.</t>
  </si>
  <si>
    <t>In Florence in 1504, he was part of a committee formed to relocate, against the artist’s will, Michelangelo’s statue of David.</t>
  </si>
  <si>
    <t>In 1506 he returned to Milan, which was in the hands of Maximilian Sforza after Swiss mercenaries had driven out the French.</t>
  </si>
  <si>
    <t>Many of Leonardo’s most prominent pupils or followers in painting either knew or worked with him in Milan, including Bernardino Luini, Giovanni Antonio Boltraffio and Marco D'Oggione.</t>
  </si>
  <si>
    <t>However, he did not stay in Milan for long, as his father died in 1504, and in 1507 he was back in Florence trying to sort out problems with his brothers over his father's estate.</t>
  </si>
  <si>
    <t>By 1508 he was living in his own house in Milan, in Porta Orientale in the parish of Santa Babila.</t>
  </si>
  <si>
    <t>From September 1513 to 1516, Leonardo spent much of his time living in the Belvedere in the Vatican in Rome, where Raphael and Michelangelo were both active at the time.</t>
  </si>
  <si>
    <t>In October 1515, François I of France recaptured Milan.</t>
  </si>
  <si>
    <t>On 19th December, Leonardo was present at the meeting of Francois I and Pope Leo X, which took place in Bologna.</t>
  </si>
  <si>
    <t>It was here that he spent the last three years of his life, accompanied by his friend and apprentice, Count Francesco Melzi, supported by a pension totalling 10,000 scudi.</t>
  </si>
  <si>
    <t>Leonardo died at Clos Lucé, France, on May 2, 1519.</t>
  </si>
  <si>
    <t>François I had become a close friend.</t>
  </si>
  <si>
    <t>Vasari records that the King held Leonardo’s head in his arms as he died, although this story, beloved by the French and portrayed in romantic paintings by Ingres,  and other French artists, has been shown to be legend rather than fact.</t>
  </si>
  <si>
    <t>Vasari also tells us that in his last days, Leonardo sent for a priest to make his confession and to receive the Holy Sacrament.</t>
  </si>
  <si>
    <t>In accordance to his will, sixty beggars followed his casket.</t>
  </si>
  <si>
    <t>He was buried in the Chapel of Saint-Hubert in the castle of Amboise.</t>
  </si>
  <si>
    <t>Melzi was the principal heir and executor, receiving as well as money, Leonardo's paintings, tools, library and personal effects.</t>
  </si>
  <si>
    <t>Leonardo also remembered his other long-time pupil and companion, Salai and his servant Battista di Vilussis, who each received half of Leonardo's vineyards, his brothers who received land, and his serving woman who received a black cloak of good stuff with a fur edge.</t>
  </si>
  <si>
    <t>Some twenty years after Leonardo's death, François was reported by the goldsmith and sculptor Benevenuto Cellini as saying: "There had never been another man born in the world who knew as much as Leonardo, not so much about painting, sculpture and architecture, as that he was a very great philosopher."</t>
  </si>
  <si>
    <t>Leonardo commenced his apprenticeship with Verrocchio in 1466, the year that Verrocchio’s master, the great sculptor Donatello, died.</t>
  </si>
  <si>
    <t>The painter Uccello whose early experiments with perspective were to influence the development of landscape painting, was a very old man.</t>
  </si>
  <si>
    <t>The painters Piero della Francesca and Fra Filippo Lippi, sculptor Luca della Robbia, and architect and writer Alberti were in their sixties.</t>
  </si>
  <si>
    <t>The successful artists of the next generation were Leonardo's teacher Verrocchio, Antonio Pollaiuolo and the portrait sculptor, Mino da Fiesole whose lifelike busts give the most reliable likenesses of Lorenzo Medici's father Piero and uncle Giovanni.</t>
  </si>
  <si>
    <t>Leonardo's youth was spent in a Florence that was ornamented by the works of these artists and by Donatello's contemporaries, Masaccio whose figurative frescoes were imbued with realism and emotion and Ghiberti whose Gates of Paradise, gleaming with gold leaf, displayed the art of combining complex figure compositions with detailed architectural backgrounds.</t>
  </si>
  <si>
    <t>Piero della Francesca had made a detailed study of perspective, and was the first painter to make a scientific study of light.</t>
  </si>
  <si>
    <t>These studies and Alberti's Treatise were to have a profound effect on younger artists and in particular on Leonardo's own observations and artworks.</t>
  </si>
  <si>
    <t>Massaccio's depiction of the naked and distraught Adam and Eve leaving the Garden of Eden created a powerfully expressive image of the human form, cast into three dimensions by the use of light and shade which was to be developed in the works of Leonardo in a way that was to be influential in the course of painting.</t>
  </si>
  <si>
    <t>Many of these were created in tempera or glazed terracotta by the workshops of Lippi, Verrocchio and the prolific della Robbia family.</t>
  </si>
  <si>
    <t>Leonardo's early Madonnas such as the The Madonna with a carnation and The Benois Madonna followed this tradition while showing indiosyncratic departures, particularly in the case of the Benois Madonna in which the Virgin is set at an oblique angle to the picture space with the Christ Child at the opposite angle.</t>
  </si>
  <si>
    <t>Leonardo was the contemporary of Botticelli, Ghirlandaio and Perugino who were all slightly older than he was.</t>
  </si>
  <si>
    <t>Ghirlandaio and Perugino were both prolific and ran large workshops.</t>
  </si>
  <si>
    <t>They competently delivered commissions to well-satisfied patrons who appreciated Ghirlandaio's ability to portray the wealthy citizens of Florence within large religious frescoes, and Perugino's ability to deliver a multitude of saints and angels of unfailing sweetness and innocence.</t>
  </si>
  <si>
    <t xml:space="preserve"> These three were among those commissioned to paint the walls of the Sistine Chapel, the work commencing with Perugino's employment in 1479.</t>
  </si>
  <si>
    <t>Leonardo was not part of this prestigious commission.</t>
  </si>
  <si>
    <t>His first significant commission, The Adoration of the Magi for the Monks of Scopeto, was never completed.</t>
  </si>
  <si>
    <t>In 1476, during the time of Leonardo’s association with Verrocchio’s workshop, Hugo van der Goes arrived in Florence, bringing the Portinari Altarpiece and the new painterly techniques from Northern Europe which were to profoundly effect Leonardo, Ghirlandaio, Perugino and others.</t>
  </si>
  <si>
    <t>In 1479, the Sicilian painter Antonello da Messina, who worked exclusively in oils, travelled north on his way to Venice, where the leading painter, Giovanni Bellini adopted the technique of oil painting, quickly making it the preferred method in Venice.</t>
  </si>
  <si>
    <t>Leonardo was also later to visit Venice.</t>
  </si>
  <si>
    <t>Like the two contemporary architects, Bramante and Sangallo, Leonardo experimented with designs for centrally-planned churches, a number of which appearing in his journals, as both plans and views, although none were ever to be realised.</t>
  </si>
  <si>
    <t>Leonardo’s political contemporaries were Lorenzo Medici (il Magnifico), who was three years older, and his popular younger brother Giuliano who was slain in the Pazzi Conspiracy in 1478.</t>
  </si>
  <si>
    <t>Ludovico il Moro who ruled Milan between 1479–1499 and to whom Leonardo was sent as ambassador from the Medici court, was also of Leonardo’s age.</t>
  </si>
  <si>
    <t>With Alberti, Leonardo visited the home of the Medici and through them came to know the older Humanist philosophers of whom Marsiglio Ficino, proponent of Neo Platonism, Cristoforo Landino, writer of commentaries on Classical writings, and John Argyropoulos, teacher of Greek and translator of Aristotle were foremost.</t>
  </si>
  <si>
    <t>Also associated with the Academy of the Medici was Leonardo's contemporary, the brilliant young poet and philosopher Pico della Mirandola.</t>
  </si>
  <si>
    <t>Although usually named together as the three giants of the High Renaissance, Leonardo, Michelangelo and Raphael were not of the same generation.</t>
  </si>
  <si>
    <t>Leonardo was 23 when Michelangelo was born and 31 when Raphael was born.</t>
  </si>
  <si>
    <t>The short-lived Raphael died in 1520, the year after Leonardo, but Michelangelo went on creating for another 45 years.</t>
  </si>
  <si>
    <t>The relationship was not an easy one.</t>
  </si>
  <si>
    <t>A year later Leonardo made a list of the boy’s misdemeanours, calling him "a thief, a liar, stubborn, and a glutton.</t>
  </si>
  <si>
    <t>The Little Devil" had made off with money and valuables on at least five occasions, and spent a fortune on apparel, among which were twenty-four pairs of shoes.</t>
  </si>
  <si>
    <t>Nevertheless, Leonardo’s notebooks during their early years contain many pictures of the handsome, curly-haired adolescent.</t>
  </si>
  <si>
    <t>Salai remained his companion, servant, and assistant for the next thirty years.</t>
  </si>
  <si>
    <t>In 1506, Leonardo took as a pupil Count Francesco Melzi, the fifteen-year-old son of a Lombard aristocrat.</t>
  </si>
  <si>
    <t>Melzi became Leonardo's life companion, and is considered to have been his favourite student.</t>
  </si>
  <si>
    <t>He travelled to France with Leonardo and Salai, and was with him until his death.</t>
  </si>
  <si>
    <t>Salai, however, left France in 1518 and returned to Milan, where he built a house in portion of the vineyard owned by Leonardo and eventually bequeathed to him.</t>
  </si>
  <si>
    <t>In 1525 he died violently, either murdered or as the result of a duel.</t>
  </si>
  <si>
    <t>Salai executed a number of paintings under the name of Andrea Salai, but although Vasari claims that Leonardo "taught him a great deal about painting", his work is generally considered to be of less artistic merit than others among Leonardo's pupils such as Marco d'Oggione and Boltraffio.</t>
  </si>
  <si>
    <t>In 1515 he painted a nude version of the Mona Lisa, known as Monna Vanna.</t>
  </si>
  <si>
    <t xml:space="preserve"> Salai owned the Mona Lisa at the time of his death in 1525 and in his will it was assessed at 505 lire, which was an exceptionally high value for a small panel portrait.</t>
  </si>
  <si>
    <t>Leonardo had many friends who are now renowned in their fields or for their influence on history.</t>
  </si>
  <si>
    <t>These included the mathematician Luca Pacioli with whom he collaborated on a book in the 1490s and Cesare Borgia, in whose service he spent the years 1502 and 1503.</t>
  </si>
  <si>
    <t>During that time he also met Niccolò Machiavelli, with whom later he was to develop a close friendship.</t>
  </si>
  <si>
    <t>Also among his friends were Franchinus Gaffurius and Isabella d'Este.</t>
  </si>
  <si>
    <t>Leonardo appears to have had no close relationships with women except for Isabella d'Este.</t>
  </si>
  <si>
    <t>He drew a portrait of her while on a journey which took him through Mantua which appears to have been used to create a painted portrait, now lost.</t>
  </si>
  <si>
    <t>Beyond friendship, Leonardo kept his private life secret.</t>
  </si>
  <si>
    <t>Within his own lifetime his extraordinary powers of invention, his "outstanding physical beauty", "infinite grace", "great strength and generosity", "regal spirit and tremendous breadth of mind" as described by Vasari  attracted the curiosity of others.</t>
  </si>
  <si>
    <t>Many authors have speculated on various aspects of Leonardo's personality.</t>
  </si>
  <si>
    <t>His sexuality has often been the subject of study, analysis and speculation.</t>
  </si>
  <si>
    <t>This trend began in the mid 16th century and was revived in the 19th and 20th centuries, most notably by Sigmund Freud.</t>
  </si>
  <si>
    <t>Leonardo's most intimate relationships were perhaps with his pupils Salai and Melzi, Melzi writing that Leonardo's feelings for him were both loving and passionate.</t>
  </si>
  <si>
    <t>It has been claimed since the 16th century that these relationships were of an erotic nature.</t>
  </si>
  <si>
    <t>Since that date much has been written about his presumed homosexuality and its role in his art, particularly in the androgyny and eroticism manifested in John the Baptist and Bacchus and more explicitly in a number of drawings.</t>
  </si>
  <si>
    <t>There has also been speculation that da Vinci was a hermaphrodite.</t>
  </si>
  <si>
    <t>Despite the recent awareness and admiration of Leonardo as a scientist and inventor, for the better part of four hundred years his enormous fame rested on his achievements as a painter and on a handful of works, either authenticated or attributed to him that have been regarded as among the supreme masterpieces ever created.</t>
  </si>
  <si>
    <t>These paintings are famous for a variety of qualities which have been much imitated by students and discussed at great length by connoisseurs and critics.</t>
  </si>
  <si>
    <t>Among the qualities that make Leonardo’s work unique are the innovative techniques that he used in laying on the paint, his detailed knowledge of anatomy, light, botany and geology, his interest in physiognomy and the way in which humans register emotion in expression and gesture, his innovative use of the human form in figurative composition and his use of the subtle gradation of tone.</t>
  </si>
  <si>
    <t>All these qualities come together in his most famous painted works, the Mona Lisa, the Last Supper and the Virgin of the Rocks.</t>
  </si>
  <si>
    <t>Leonardo’s early works begin with the Baptism of Christ painted in conjunction with Verrocchio.</t>
  </si>
  <si>
    <t>Two other paintings appear to date from his time at the workshop, both of which are Annunciations.</t>
  </si>
  <si>
    <t>One is small, 59 cms long and only 14 cms high.</t>
  </si>
  <si>
    <t>It is a “predella” to go at the base of a larger composition, in this case a painting by Lorenzo di Credi from which it has become separated.</t>
  </si>
  <si>
    <t>The other is a much larger work, 217 cm long.</t>
  </si>
  <si>
    <t>In both these Annunciations, Leonardo has used a formal arrangement, such as in Fra Angelico’s two well known pictures of the same subject, of the Virgin Mary sitting or kneeling to the right of the picture, approached from the left by an angel in profile, with rich flowing garment, raised wings and bearing a lily.</t>
  </si>
  <si>
    <t>Although previously attributed to Ghirlandaio, the larger work is now almost universally attributed to Leonardo.</t>
  </si>
  <si>
    <t>In the smaller picture Mary averts her eyes and folds her hands in a gesture that symbolised submission to God’s will.</t>
  </si>
  <si>
    <t>In the larger picture, however, Mary is not in the least submissive.</t>
  </si>
  <si>
    <t>The beautiful girl, interrupted in her reading by this unexpected messenger, puts a finger in her bible to mark the place and raises her hand in a formal gesture of greeting or surprise.</t>
  </si>
  <si>
    <t>This calm young woman appears to accept her role as the Mother of God not with resignation but with confidence.</t>
  </si>
  <si>
    <t>In this painting the young Leonardo presents the Humanist face of the Virgin Mary, recognising humanity’s role in God’s incarnation.</t>
  </si>
  <si>
    <t>In the 1480s Leonardo received two very important commissions, and commenced another work which was also of ground-breaking importance in terms of composition.</t>
  </si>
  <si>
    <t>Unfortunately two of the three were never finished and the third took so long that it was subject to lengthy negotiations over completion and payment.</t>
  </si>
  <si>
    <t xml:space="preserve">Bortolon associates this picture with a difficult period of Leonardo's life, and the signs of melancholy in his diary: "I thought I was learning to live; I was only learning to die." </t>
  </si>
  <si>
    <t>Although the painting is barely begun the composition can be seen and it is very unusual.</t>
  </si>
  <si>
    <t>Jerome, as a penitent, occupies the middle of the picture, set on a slight diagonal and viewed somewhat from above.</t>
  </si>
  <si>
    <t>His kneeling form takes on a trapezoid shape, with one arm stretched to the outer edge of the painting and his gaze looking in the opposite direction.</t>
  </si>
  <si>
    <t>Wasserman points out the link between this painting and Leonardo's anatomical studies.</t>
  </si>
  <si>
    <t>Across the foreground sprawls his symbol, a great lion whose body and tail make a double spiral across the base of the picture space.</t>
  </si>
  <si>
    <t>It is a very complex composition about 250 cm square.</t>
  </si>
  <si>
    <t>Leonardo did numerous drawings and preparatory studies, including a detailed one in linear perspective of the ruined classical architecture which makes part of the backdrop to the scene.</t>
  </si>
  <si>
    <t>But in 1482 Leonardo went off to Milan at the behest of Lorenzo de’ Medici in order to win favour with Ludovico il Moro and the painting was abandoned.</t>
  </si>
  <si>
    <t>The third important work of this period is the Virgin of the Rocks which was commissioned in Milan for the Confraternity of the Immaculate Conception.</t>
  </si>
  <si>
    <t>The painting, to be done with the assistance of the de Predis brothers, was to fill a large complex altarpiece, already constructed.</t>
  </si>
  <si>
    <t>Leonardo chose to paint an apocryphal moment of the infancy of Christ when the Infant John the Baptist, in protection of an angel, met the Holy Family on the road to Egypt.</t>
  </si>
  <si>
    <t>In this scene, as painted by Leonardo, John recognizes and worships Jesus as the Christ.</t>
  </si>
  <si>
    <t>The painting was eventually finished; in fact, two versions of the painting were finished, one which remained at the chapel of the Confraternity and the other which Leonardo carried away to France.</t>
  </si>
  <si>
    <t>But the Brothers did not get their painting, or the de Predis their payment, until the next century.</t>
  </si>
  <si>
    <t>Leonardo's most famous painting of the 1490s is The Last Supper, also painted in Milan.</t>
  </si>
  <si>
    <t>The painting represents the last meal shared by Jesus with his disciples before his capture and death.</t>
  </si>
  <si>
    <t>This, according to Vasari, was beyond the comprehension of the prior, who hounded him until Leonardo ask Ludovico to intervene.</t>
  </si>
  <si>
    <t>Vasari describes how Leonardo, troubled over his ability to adequately depict the faces of Christ and the traitor Judas, told the Duke that he might be obliged to use the prior as his model.</t>
  </si>
  <si>
    <t>When finished, the painting was acclaimed as a masterpiece of design and characterisation.</t>
  </si>
  <si>
    <t>But the painting deteriorated rapidly so that within a hundred years it was described by one viewer as "completely ruined".</t>
  </si>
  <si>
    <t>Leonardo, instead of using the reliable technique of fresco, had used tempera over a ground that was mainly gesso, resulting in a surface which was subject to mold and to flaking.</t>
  </si>
  <si>
    <t>Despite this, the painting has remained one of the most reproduced works of art, countless copies being made in every medium from carpets to cameos.</t>
  </si>
  <si>
    <t>Among the works created by Leonardo in the 1500s is the small portrait known as the Mona Lisa or “la Gioconda”, the laughing one.</t>
  </si>
  <si>
    <t>The painting is famous, in particular, for the elusive smile on the woman’s face, its mysterious quality brought about perhaps by the fact that the artist has subtly shadowed the corners of the mouth and eyes so that the exact nature of the smile cannot be determined.</t>
  </si>
  <si>
    <t>The shadowy quality for which the work is renowned came to be called “sfumato” or Leonardo’s smoke.</t>
  </si>
  <si>
    <t>Vasari, who is generally thought to have known the painting only by repute, said that "the smile was so pleasing that it seemed divine rather than human; and those who saw it were amazed to find that it was as alive as the original".</t>
  </si>
  <si>
    <t>Other characteristics found in this work are the unadorned dress, in which the eyes and hands have no competition from other details, the dramatic landscape background in which the world seems to be in a state of flux, the subdued colouring and the extremely smooth nature of the painterly technique, employing oils, but laid on much like tempera and blended on the surface so that the brushstrokes are indistinguishable.</t>
  </si>
  <si>
    <t>What makes this painting unusual is that there are two obliquely-set figures superimposed.</t>
  </si>
  <si>
    <t>Mary is seated on the knee of her mother, St Anne.</t>
  </si>
  <si>
    <t>She leans forward to restrain the Christ Child as he plays roughly with a lamb, the sign of his own impending sacrifice.</t>
  </si>
  <si>
    <t>This painting, which was copied many times, was to influence Michelangelo, Raphael, and Andrea del Sarto, and through them Pontormo and Correggio.</t>
  </si>
  <si>
    <t>The trends in composition were adopted in particular by the Venetian painters Tintoretto and Veronese.</t>
  </si>
  <si>
    <t>Leonardo was not a prolific painter, but he was a most prolific draftsman, keeping journals full of small sketches and detailed drawings recording all manner of things that took his attention.</t>
  </si>
  <si>
    <t>As well as the journals there exist many studies for paintings, some of which can be identified as preparatory to particular works such as The Adoration of the Magi, The Virgin of the Rocks and The Last Supper.</t>
  </si>
  <si>
    <t>His earliest dated drawing is a Landscape of the Arno Valley, 1473, which shows the river, the mountains, Montelupo Castle and the farmlands beyond it in great detail.</t>
  </si>
  <si>
    <t>This drawing employs the subtle sfumato technique of shading, in the manner of the Mona Lisa.</t>
  </si>
  <si>
    <t>Other drawings of interest include numerous studies generally referred to as "caricatures" because, although exaggerated, they appear to be based upon observation of live models.</t>
  </si>
  <si>
    <t>Vasari relates that if Leonardo saw a person with an interesting face he would follow them around all day observing them.</t>
  </si>
  <si>
    <t>There are numerous studies of beautiful young men, often associated with Salai, with the rare and much admired facial feature, the so-called "Grecian profile".</t>
  </si>
  <si>
    <t>These faces are often contrasted with that of a warrior.</t>
  </si>
  <si>
    <t>Salai is often depicted in fancy-dress costume.</t>
  </si>
  <si>
    <t>Leonardo is known to have designed sets for pageants with which these may be associated.</t>
  </si>
  <si>
    <t>Other, often meticulous, drawings show studies of drapery.</t>
  </si>
  <si>
    <t>A marked development in Leonardo's ability to draw drapery occurred in his early works.</t>
  </si>
  <si>
    <t>Another often-reproduced drawing is a macabre sketch that was done by Leonardo in Florence in 1479 showing the body of Bernado Baroncelli, hanged in connection with the murder of Giuliano, brother of Lorenzo de'Medici, in the Pazzi Conspiracy.</t>
  </si>
  <si>
    <t>With dispassionate integrity Leonardo has registered in neat mirror writing the colours of the robes that Baroncelli was wearing when he died.</t>
  </si>
  <si>
    <t>Renaissance humanism saw no mutually exclusive polarities between the sciences and the arts, and Leonardo's studies in science and engineering are as impressive and innovative as his artistic work, recorded in notebooks comprising some 13,000 pages of notes and drawings, which fuse art and natural philosophy (the forerunner of modern science).</t>
  </si>
  <si>
    <t>These notes were made and maintained daily throughout Leonardo's life and travels, as he made continual observations of the world around him.</t>
  </si>
  <si>
    <t>The journals are mostly written in mirror-image cursive.</t>
  </si>
  <si>
    <t>The reason may have been more a practical expediency than for reasons of secrecy as is often suggested.</t>
  </si>
  <si>
    <t>Since Leonardo wrote with his left hand, it is probable that it was easier for him to write from right to left.</t>
  </si>
  <si>
    <t>His notes and drawings display an enormous range of interests and preoccupations, some as mundane as lists of groceries and people who owed him money and some as intriguing as designs for wings and shoes for walking on water.</t>
  </si>
  <si>
    <t>There are compositions for paintings, studies of details and drapery, studies of faces and emotions, of animals, babies, dissections, plant studies, rock formations, whirl pools, war machines, helicopters and architecture.</t>
  </si>
  <si>
    <t>These notebooks—originally loose papers of different types and sizes, distributed by friends after his death—have found their way into major collections such as the Royal Library at Windsor Castle, the Louvre, the Biblioteca Nacional de España, the Victoria and Albert Museum, the Biblioteca Ambrosiana in Milan which holds the twelve-volume Codex Atlanticus, and British Library in London which has put a selection from its notebook BL Arundel MS 263 on the web.</t>
  </si>
  <si>
    <t>The Codex Leicester is the only major scientific work of Leonardo's in private hands.</t>
  </si>
  <si>
    <t>It is owned by Bill Gates, and is displayed once a year in different cities around the world.</t>
  </si>
  <si>
    <t>Leonardo's journals appear to have been intended for publication because many of the sheets have a form and order that would facilitate this.</t>
  </si>
  <si>
    <t>In many cases a single topic, for example, the heart or the human foetus, is covered in detail in both words and pictures, on a single sheet.</t>
  </si>
  <si>
    <t xml:space="preserve"> Why they were not published within Leonardo's lifetime is unknown.</t>
  </si>
  <si>
    <t>Leonardo's approach to science was an observational one: he tried to understand a phenomenon by describing and depicting it in utmost detail, and did not emphasize experiments or theoretical explanation.</t>
  </si>
  <si>
    <t>Since he lacked formal education in Latin and mathematics, contemporary scholars mostly ignored Leonardo the scientist, although he did teach himself Latin.</t>
  </si>
  <si>
    <t>In the 1490s he studied mathematics under Luca Pacioli and prepared a series of drawings of regular solids in a skeletal form to be engraved as plates for Pacioli's book Divina Proportione, published in 1509.</t>
  </si>
  <si>
    <t>It appears that from the content of his journals he was planning a series of treatises to be published on a variety of subjects.</t>
  </si>
  <si>
    <t>A coherent treatise on anatomy was said to have been observed during a visit by Cardinal Louis D'Aragon's secretary in 1517.</t>
  </si>
  <si>
    <t>Aspects of his work on the studies of anatomy, light and the landscape were assembled for publication by his pupil Francesco Melzi and eventually published as Treatise on Painting by Leonardo da Vinci in France and Italy in 1651, and Germany in 1724, with engravings based upon drawings by the Classical painter Nicholas Poussin.</t>
  </si>
  <si>
    <t>According to Arasse, the treatise, which in France went into sixty two editions in fifty years, caused Leonardo to be seen as "the precursor of French academic thought on art."</t>
  </si>
  <si>
    <t>Leonardo's formal training in the anatomy of the human body began with his apprenticeship to Andrea del Verrocchio, his teacher insisting that all his pupils learn anatomy.</t>
  </si>
  <si>
    <t>As an artist, he quickly became master of topographic anatomy, drawing many studies of muscles, tendons and other visible anatomical features.</t>
  </si>
  <si>
    <t>As a successful artist, he was given permission to dissect human corpses at the hospital Santa Maria Nuova in Florence and later at hospitals in Milan and Rome.</t>
  </si>
  <si>
    <t>From 1510 to 1511 he collaborated in his studies with the doctor Marcantonio della Torre and together they prepared a theoretical work on anatomy for which Leonardo made more than 200 drawings.</t>
  </si>
  <si>
    <t>It was published only in 1680 (161 years after his death) under the heading Treatise on painting.</t>
  </si>
  <si>
    <t>Leonardo drew many studies of the human skeleton and its parts, as well as muscles and sinews, the heart and vascular system, the sex organs, and other internal organs.</t>
  </si>
  <si>
    <t>He made one of the first scientific drawings of a fetus in utero.</t>
  </si>
  <si>
    <t>As an artist, Leonardo closely observed and recorded the effects of age and of human emotion on the physiology, studying in particular the effects of rage.</t>
  </si>
  <si>
    <t>He also drew many models among those who had significant facial deformities or signs of illness.</t>
  </si>
  <si>
    <t>He also studied and drew the anatomy of many other animals as well.</t>
  </si>
  <si>
    <t>He dissected cows, birds, monkeys, bears, and frogs, comparing in his drawings their anatomical structure with that of humans.</t>
  </si>
  <si>
    <t>He also made a number of studies of horses.</t>
  </si>
  <si>
    <t>During his lifetime Leonardo was valued as an engineer.</t>
  </si>
  <si>
    <t>In a letter to Ludovico il Moro he claimed to be able to create all sorts of machines both for the protection of a city and for siege.</t>
  </si>
  <si>
    <t>When he fled to Venice in 1499 he found employment as an engineer and devised a system of moveable barricades to protect the city from attack.</t>
  </si>
  <si>
    <t>He also had a scheme for diverting the flow of the Arno River in order to flood Pisa.</t>
  </si>
  <si>
    <t>His journals include a vast number of inventions, both practical and impractical.</t>
  </si>
  <si>
    <t>They include musical instruments, hydraulic pumps, reversible crank mechanisms, finned mortar shells and a steam cannon.</t>
  </si>
  <si>
    <t>In 1502, Leonardo produced a drawing of a single span 720-foot (240 m) bridge as part of a civil engineering project for Ottoman Sultan Beyazid II of Istanbul.</t>
  </si>
  <si>
    <t>The bridge was intended to span an inlet at the mouth of the Bosporus known as the Golden Horn.</t>
  </si>
  <si>
    <t>Beyazid did not pursue the project, because he believed that such a construction was impossible.</t>
  </si>
  <si>
    <t>Leonardo's vision was resurrected in 2001 when a smaller bridge based on his design was constructed in Norway.</t>
  </si>
  <si>
    <t>On 17 May 2006, the Turkish government decided to construct Leonardo's bridge to span the Golden Horn.</t>
  </si>
  <si>
    <t>For much of his life, Leonardo was fascinated by the phenomenon of flight, producing many studies of the flight of birds, and plans for several flying machines, including a helicopter and a light hang glider.</t>
  </si>
  <si>
    <t>Of these, most were impractical, but the hang glider has been successfully constructed and demonstrated.</t>
  </si>
  <si>
    <t>Within Leonardo's own lifetime his fame was such that the King of France carried him away like a trophy, and was claimed to have supported him in his old age and held him in his arms as he died.</t>
  </si>
  <si>
    <t>Vasari, in his "Lives of the Artists" written about thirty years after Leonardo's death, described him as having talents that "transcended nature".</t>
  </si>
  <si>
    <t>The interest in Leonardo has never slackened.</t>
  </si>
  <si>
    <t>The continued admiration that Leonardo commanded from painters, critics and historians is reflected in many other written tributes.</t>
  </si>
  <si>
    <t>By the 19th century, the scope of Leonardo's notebooks was known, as well as his paintings.</t>
  </si>
  <si>
    <t>Taine wrote in 1866: "There may not be in the world an example of another genius so universal, so incapable of fulfilment, so full of yearning for the infinite, so naturally refined, so far ahead of his own century and the following centuries."</t>
  </si>
  <si>
    <t>The famous art historian Bernard Berenson wrote in 1896: "Leonardo is the one artist of whom it may be said with perfect literalness: Nothing that he touched but turned into a thing of eternal beauty.</t>
  </si>
  <si>
    <t>Whether it be the cross section of a skull, the structure of a weed, or a study of muscles, he, with his feeling for line and for light and shade, forever transmuted it into life-communicating values."</t>
  </si>
  <si>
    <t>The interest in Leonardo's genius has continued unabated; experts study and translate his writings, analyse his paintings using scientific techniques, argue over attributions and search for works which have been recorded but never found.</t>
  </si>
  <si>
    <t>Liana Bortolon, writing in 1967, says: "Because of the multiplicity of interests that spurred him to pursue every field of knowledge, … Leonardo can be considered, quite rightly, to have been the universal genius par excellence, and with all the disquieting overtones inherent in that term.</t>
  </si>
  <si>
    <t>Man is as uncomfortable today, faced with a genius, as he was in the 16th century.</t>
  </si>
  <si>
    <t>Five centuries have passed, yet we still view Leonardo with awe."</t>
  </si>
  <si>
    <t>None of Leonardo's paintings are signed.</t>
  </si>
  <si>
    <t>Certain works still in existence are cited by Vasari or are referred to in contracts.</t>
  </si>
  <si>
    <t>All notes in this section are drawn from the analysis of opinions of various scholars by Angela Ottino della Chiesa.</t>
  </si>
  <si>
    <t>These two paintings are almost certainly by the same artist, generally accepted to be Leonardo, but not without critics.</t>
  </si>
  <si>
    <t>Of the following paintings, the first two are cited by Angela Ottino della Chiesa as having more general acceptance than the others.</t>
  </si>
  <si>
    <t>All have been claimed at some time to be Leonardos.</t>
  </si>
  <si>
    <t>This drawing in red chalk is widely (though not universally) accepted as an original self-portrait.</t>
  </si>
  <si>
    <t>The main reason for hesitation in accepting it as a portrait of Leonardo is that the subject is apparently of a greater age than Leonardo ever achieved.</t>
  </si>
  <si>
    <t>But it is possible that he drew this picture of himself deliberately aged, specifically for Raphael's portrait of him in the School of Athens.</t>
  </si>
  <si>
    <t>There are 15 significant artworks which are ascribed, either in whole or in large part, to Leonardo by most art historians.</t>
  </si>
  <si>
    <t>This number is made up principally of paintings on panel but includes a mural, a large drawing on paper and two works which are in the early stages of preparation.</t>
  </si>
  <si>
    <t>As well as these works there are a number of others that have been variously attributed to Leonardo.</t>
  </si>
  <si>
    <t>Modern scientific approaches to metallurgy and engineering were only in their infancy during the Renaissance.</t>
  </si>
  <si>
    <t>A number of Leonardo's most practical inventions are displayed as working models at the Museum of Vinci.</t>
  </si>
  <si>
    <t>According to Alessandro Vezzosi, Head of the Leonardo Museum in Vinci, there is evidence that Piero owned a Middle Eastern slave called Caterina who gave birth to a boy called Leonardo.</t>
  </si>
  <si>
    <t>That Leonardo had Middle Eastern blood is supported by the reconstruction of a fingerprint as reported by Marta Falconi, Associated Press Writer, "Experts Reconstruct Leonardo Fingerprint" 12 December 2001</t>
  </si>
  <si>
    <t>Donatello's David and Verrocchio's David are iconic sculptures of the Early Renaissance.</t>
  </si>
  <si>
    <t>Both are located in the Bargello Museum in Florence and are the stylistic differences are often subject to comparison.</t>
  </si>
  <si>
    <t>That Leonardo joined the guild prior to this time is deduced from the record of payment made to the Compagnia di San Luca in the company's register, Libro Rosso A, 1472-1520, Accademia di Belle Arti.</t>
  </si>
  <si>
    <t>Homosexual acts were illegal in Florence at the time.</t>
  </si>
  <si>
    <t>Verrocchio's statue of Bartolomeo Colleoni was not cast until 1488, after his death, and after Leonardo had already commenced work of the statue for Ludovico.</t>
  </si>
  <si>
    <t>In 2005, the studio was rediscovered during the restoration of part of a building occupied for 100 years by the Department of Military Geography.</t>
  </si>
  <si>
    <t>Both works are lost.</t>
  </si>
  <si>
    <t>While the entire composition of Michelangelo's painting is known from a copy by Aristotole da Sangallo, 1542.</t>
  </si>
  <si>
    <t>Leonardo's painting is only known from preparatory sketches and several copies of the centre section, of which the best known, and probably least accurate is by Peter Paul Rubens.</t>
  </si>
  <si>
    <t>D'Oggione is known in part for his contemporary copies of the Last Supper.</t>
  </si>
  <si>
    <t>It is unknown for what occasion the mechanical lion was made but it is believed to have greeted the King at his entry into Lyons and perhaps was used for the peace talks between the French king and Pope Leo X in Bologna.</t>
  </si>
  <si>
    <t>A conjectural recreated of the lion has been made and is on display in the Museum of Bologna.</t>
  </si>
  <si>
    <t>Clos Luce, also called "Cloux" is now a public museum.</t>
  </si>
  <si>
    <t>King François cannot have been present because the day after Leonardo's death, a royal edict was issued by the King at Saint-Germain-en-Laye, a two day journey distant from Clos Luce.</t>
  </si>
  <si>
    <t>Michael Baxandall lists 5 "laudable conditions" or reactions of Mary to the presence and announcement of the angel.</t>
  </si>
  <si>
    <t>These are: Disquiet, Refection, Inquiry, Submission and Merit.</t>
  </si>
  <si>
    <t>In this painting Mary's attitude does not comply with any of the accepted traditions.</t>
  </si>
  <si>
    <t>The painting, which in the 18th century belonged to Angelica Kauffmann, was later cut up.</t>
  </si>
  <si>
    <t>The two main sections were found in a junk shop and cobbler's shop and were reunited.</t>
  </si>
  <si>
    <t>It is probable that outer parts of the composition are missing.</t>
  </si>
  <si>
    <t>Whether or not Vasari had seen the Mona Lisa is the subject of debate.</t>
  </si>
  <si>
    <t>The opinion that he had not seen the painting is based mainly on the fact that he describes the Mona Lisa as having eyebrows.</t>
  </si>
  <si>
    <t>Daniel Arasse in Leonardo da Vinci discusses the possibility that Leonardo may have painted the figure with eyebrows which were subsequently removed.</t>
  </si>
  <si>
    <t>Jack Wasserman writes of "the inimitable treatment of the surfaces" of this painting.</t>
  </si>
  <si>
    <t>The "Grecian profile" has a continuous straight line from forehead to nose-tip, the bridge of the nose being exceptionally high.</t>
  </si>
  <si>
    <t>It is a feature of many Classical Greek statues.</t>
  </si>
  <si>
    <t>Left-handed writers using a split nib or quill pen experience difficulty pushing the pen from left to right across the page.</t>
  </si>
  <si>
    <t>According to Ottino della Chiesa (see above) The authorship of all these paintings and drawings is accepted universally.</t>
  </si>
  <si>
    <t>Accepted by Guthman, McCurdy, Wasserman and others.</t>
  </si>
  <si>
    <t>While the date is not universally agreed, the collaboration of Leonardo's workshop is.</t>
  </si>
  <si>
    <t>The work was traditionally attributed to Verrocchio until 1869.</t>
  </si>
  <si>
    <t>It is now almost universally attributed to Leonardo.</t>
  </si>
  <si>
    <t>This is generally considered Leonardo's last masterpiece.</t>
  </si>
  <si>
    <t>The attribution of the "Ginevra de' Benci" has supported the attribution of this painting.</t>
  </si>
  <si>
    <t>Result of investigation not available.</t>
  </si>
  <si>
    <t xml:space="preserve">Leonardo had no surname in the modern sense, "da Vinci" simply meaning "of Vinci": his full birth name was "Leonardo di ser Piero da Vinci", meaning "Leonardo, son of (Mes)ser Piero from Vinci." </t>
  </si>
  <si>
    <t>Little is known about his early life, which has been the subject of historical conjecture by Vasari and others.</t>
  </si>
  <si>
    <t>Although many craftsmen specialised in tasks such as frame-making, gilding and bronze casting, Leonardo would have been exposed to a vast range of technical skills and had the opportunity to learn drafting, chemistry, metallurgy, metal working, plaster casting, leather working, mechanics and carpentry as well as the obvious artistic skills of drawing, painting, sculpting and modelling.</t>
  </si>
  <si>
    <t>Although Verrocchio appears to have run an efficient and prolific workshop, he was primarily a goldsmith and metalworker.</t>
  </si>
  <si>
    <t>In 1502 Leonardo entered the services of Cesare Borgia, the son of Pope Alexander VI, acting as a military architect and engineer and travelling throughout Italy with his patron.</t>
  </si>
  <si>
    <t>Returning to Florence in 1500, he and his household were guests of the Servite monks at the monastery of Santissima Annunziata and were provided with a workshop where, according to Vasari, Leonardo created the cartoon of The Virgin and Child with St. Anne and St. John the Baptist, a work that won such admiration that "men and women, young and old" flocked to see it "as if they were attending a great festival".</t>
  </si>
  <si>
    <t>It was for Francois that Leonardo was commissioned to make a mechanical lion which could walk forward, then open its chest to reveal a cluster of lilies.</t>
  </si>
  <si>
    <t>In 1516, he entered François' service, being given the use of the manor house Clos Lucé next to the king's residence at the royal Chateau Amboise.</t>
  </si>
  <si>
    <t>The Humanist influence of Donatello's David can be seen in Leonardo's late paintings, particularly John the Baptist.</t>
  </si>
  <si>
    <t>A prevalent tradition in Florence was the small altarpiece of the Virgin and Child.</t>
  </si>
  <si>
    <t>This compositional theme was to emerge in Leonardo's later paintings such as The Virgin and Child with St. Anne.</t>
  </si>
  <si>
    <t>He would have met them at the workshop of Verrocchio, with whom they had associations, and at the Academy of the Medici.</t>
  </si>
  <si>
    <t>Botticelli was a particular favourite of the family and thus his success as a painter was assured.</t>
  </si>
  <si>
    <t xml:space="preserve">Leonardo later wrote in the margin of a journal "The Medici made me and the Medici destroyed me." </t>
  </si>
  <si>
    <t>While it was through the action of Lorenzo that Leonardo was to receive his important Milanese commissions, it is not known exactly what Leonardo meant by this cryptic comment.</t>
  </si>
  <si>
    <t xml:space="preserve">Gian Giacomo Caprotti da Oreno, known as il Salaino ("The little devil) or Salai, was described by Giorgio Vasari as "a graceful and beautiful youth with fine curly hair, in which Leonardo greatly delighted." </t>
  </si>
  <si>
    <t>Il Salaino entered Leonardo's household in 1490 at the age of ten.</t>
  </si>
  <si>
    <t>One of these paintings is that of St. Jerome in the Wilderness.</t>
  </si>
  <si>
    <t>The other remarkable feature is the sketchy landscape of craggy rocks against which the figure is silhouetted.</t>
  </si>
  <si>
    <t>The painting demonstrates an eerie beauty as the graceful figures kneel in adoration around the infant Christ in a wild landscape of tumbling rock and whirling water.</t>
  </si>
  <si>
    <t>While the painting is quite large, about 200 x 120 cms, it is not nearly as complex as the painting ordered by the monks of St Donato, having only four figures rather than about 50 and a rocky landscape rather than architectural details.</t>
  </si>
  <si>
    <t>Leonardo tells the story of the consternation that this statement caused to the twelve followers of Jesus.</t>
  </si>
  <si>
    <t xml:space="preserve">It shows specifically the moment when Jesus has said “one of you will betray me.” </t>
  </si>
  <si>
    <t>The novelist Matteo Bandello observed Leonardo at work and wrote that some days he would paint from dawn till dusk without stopping to eat, and then not paint for three or four days at a time.</t>
  </si>
  <si>
    <t>Vasari expressed the opinion that the manner of painting would make even "the most confident master...despair and lose heart."</t>
  </si>
  <si>
    <t xml:space="preserve"> The perfect state of preservation and the fact that there is no sign of repair or overpainting is extremely rare in a panel painting of this date.</t>
  </si>
  <si>
    <t>In the Virgin and Child with St. Anne (see below ) the composition again picks up the theme of figures in a landscape which Wasserman describes as "breathtakingly beautiful" and harks back to the St Jerome picture with the figure set at an oblique angle.</t>
  </si>
  <si>
    <t>It is thought that Leonardo never made a painting from it, the closest similarity being to The Virgin and Child with St. Anne in the Louvre.</t>
  </si>
  <si>
    <t>Baldassare Castiglione, author of Il Cortegiano ("The Courtier"), wrote in 1528: "… </t>
  </si>
  <si>
    <t>Another of the greatest painters in this world looks down on this art in which he is unequalled …" while the biographer known as "Anonimo Gaddiano" wrote, c. 1540: "His genius was so rare and universal that it can be said that nature worked a miracle on his behalf …"</t>
  </si>
  <si>
    <t xml:space="preserve">The 19th century brought a particular admiration for Leonardo's genius, causing H. Fuseli to write in 1801: "Such was the dawn of modern art, when Leonardo da Vinci broke forth with a splendour that distanced former excellence: made up of all the elements that constitute the essence of genius …" </t>
  </si>
  <si>
    <t>This is echoed by A. Rio who wrote in 1861: "He towered above all other artists through the strength and the nobility of his talents."</t>
  </si>
  <si>
    <t>This work is now in the collection of the Uffizi, Drawing No. 8P.</t>
  </si>
  <si>
    <t xml:space="preserve">(They were not fashionable in the mid 16th century.) </t>
  </si>
  <si>
    <t>The analysis of high resolution scans made by Pascal Cotte has revealed that the Mona Lisa had eyebrows and eyelashes which have been subsequently removed.</t>
  </si>
  <si>
    <t xml:space="preserve">Isinilang sa Vinci sa rehiyon ng Florence, ang ilehitimong anak ng karangalang, si Piero da Vinci, at ng magsasakang babaeng, si Caterina, pinag-aral si Leonardo sa studio ng kilalang pintor ng Florentine, na si Verrocchio. </t>
  </si>
  <si>
    <t xml:space="preserve">Si Leonardo si ser Piero da Vinci, Abril 15, 1452-Mayo 2, 1519) ay isang Italyanong polymath; siyentipiko, matematiko, inhinyero, imbentor, anatomist, pintor, iskultor, arkitekto, botanist, musikero at manunulat. </t>
  </si>
  <si>
    <t>Primerong sa pagiging pintor na nakikilala noon at ngayon si Leonardo.</t>
  </si>
  <si>
    <t>Nagtrabaho rin siya sa Roma, Bologna at Vennice, na may inilaan ang kanyang huling mga taon sa Pransya sa tirahang ibinigay sa kanya ng Haring François I.</t>
  </si>
  <si>
    <t xml:space="preserve">Karamihan sa maaga niyang buhay sa pagtatrabaho ang inilaan sa serbisyo ni Ludovico il Moro sa Milan kung saan ginawa ang marami sa kanyang mga pangunahing likha. </t>
  </si>
  <si>
    <t>Dalawa sa kanyang mga gawa, ang Mona Lisa at The Last Supper ang mayroong kakaibang posisyon na pinakatanyag, karamihan sa inilabas muli at pinakamadalas gawan ng parodya ng larawan at relihiyosong pagpipinta sa buong panahon, naabot lamang ang kanilang katanyagan ng Creation of Adam ni Michelangelo.</t>
  </si>
  <si>
    <t>Iconic din ang pagguhit ni Leonardo ng Vitruvian Man.</t>
  </si>
  <si>
    <t>Marahil labinglimang ipininta ang natitira, kaunti na lang dahil sa kanyang patuloy, at madalas na nakasisirang, eksperimentasyon sa bagong teknika, at ang kanyang malubhang pagpapaliban.</t>
  </si>
  <si>
    <t>Gayunpaman ang ilang trabahong ito, kasama ng kanyang mga notebook, na naglalaman ng mga iginuhit, siyentipikong diyagram, at kanyang kaisipan sa kalikasan ng pagpipinta, ang bumubuo sa kontribusyon sa susunod na henerasyon ng mga artista na natapatan lamang ng kanyang kontemporaryong, si Michelangelo.</t>
  </si>
  <si>
    <t xml:space="preserve">Bilang isang inhinyero, nakabuo si Leonardo ng mga ideya na sobrang maunlad sa sarili niyang panahon, binubuo ang helicopter, isang tangke, concentrated na enerhiya ng araw, ng calculator, at ng double hull, at nagbalangkas ng simpleng teorya ng plate tectonics. </t>
  </si>
  <si>
    <t>Mayroong ilang ebidensya na maaaring naging alipin si Caterina mula sa Gitnang Silangan, pero maraming katanungan ng eksperto ang ebidensyang ito.</t>
  </si>
  <si>
    <t xml:space="preserve">Siya ang hindi lehitimong anak ni Messer Piero Fruosini di Antonio da Vinci, na isang Florentine notary, at ni Caterina, na isang magsasaka. </t>
  </si>
  <si>
    <t>Bilang siyentipiko, sobrang napaunlad niya ang estado ng kaalaman sa larangan ng anatomiya, inhinyerong sibil, optics, at hydrodynamics.</t>
  </si>
  <si>
    <t xml:space="preserve">Isinilang si Leonardo noong Abril 15, 1452, "sa ikatlong oras ng gabi" sa burol ng Tuscan bayan ng Vinci, sa mas mababang lambak ng Arno River sa teritoryo ng Florence, at namuhay nang unang limang taon sa kalapit na hamlet ng Anchiano. </t>
  </si>
  <si>
    <t xml:space="preserve">Relatibong kaunti lamang sa kanyang mga disenyo ang naisagawa o maging mapaggagamitan noong kanyang buhay, pero ilan sa kanyang mas maliliit na imbensyon, tulad ng isang automated bobbin winder at ng makinang para sa pagsubok ng tibay ng lakas ng alambre, na pumasok sa mundo ng paggawaan nang hindi hinihirang. </t>
  </si>
  <si>
    <t xml:space="preserve">Una, na tinuring niyang isang pangitain, ang pagbagsak ng saranggola mula sa kalangitan at nanatili banda sa ugoy niya, at natatamaan ang kanyang mukha ng buntot nito. </t>
  </si>
  <si>
    <t xml:space="preserve">Sa edad na lima, pumunta siya upang mamuhay sa bahay ng kanyang ama, mga lolo at tito, sa Francesco, sa isang maliit na bayan ng Vinci, kung saan pinakasalan ng kanyang ama ang labing-anim na taong gulang babaeng si Albiera, na minahal si Leonardo ngunit bata nang namatay. Kinalaunang naitala ni Leonardo ang tanging dalawang insidente sa kanyang kabataan. </t>
  </si>
  <si>
    <t>At the age of five, he went to live in the household of his father, grandparents and uncle, Francesco, in the small town of Vinci, where his father had married a sixteen-year-old girl named Albiera, who loved Leonardo but unfortunately died young. Leonardo was later to record only two incidents of his childhood.</t>
  </si>
  <si>
    <t>Naganap ang sumunod na insidente nang naglalayag siya sa may kabundukan.</t>
  </si>
  <si>
    <t>Nakahanap siya ng kuweba at itinala ang kanyang mga emosyon na nagiging, sa isang banda, natatakot na maaaring may halimaw na nagmamatyak doon at sa kabilang banda, nadala ng pagkamangha na hanapin kung ano ang nasa loob noon.</t>
  </si>
  <si>
    <t xml:space="preserve">Kaunti lamang ang alam tungkol sa kanyang sinaunang buhay, na naging paksang historikal na ipinasok ni Vasari at ng iba pa. </t>
  </si>
  <si>
    <t>Walang huling pangalan si Leonardo sa modernong aspekto, simpleng ibig sabihin ng "da Vinci" ang "galing sa Vinci": ang kanyang buong pangalan sa pagkasilang ay "Leonardo di ser Piero da Vinci", na nangangahulugang "Leonardo, anak ng (Mes) ser Piero mula sa Vinci."</t>
  </si>
  <si>
    <t xml:space="preserve">Inilalahad ni Vasari, ang ika-16 dantaong biograpo ng mga pintor ng Renaissance, ang kuwento kung paano humiling ang lokal na magsasaka na tanungin si Ser Pier ang kanyang talentadong anak na magpinta ng larawan sa pabilog na plaka. </t>
  </si>
  <si>
    <t>Tumugon si Leonardo sa pagpipinta ng mga ahas na bumubuga ng apoy na sobrang nakatatakot kaya binenta ito ni Ser Piero sa isang Florentine art dealer, na ibinenta ito sa Duke ng Milan.</t>
  </si>
  <si>
    <t xml:space="preserve">Samantala, sa pagkakaroon ng kita, bumili si Ser Piero ng plaque na pinalamutian ng pusong nasaksak ng pana na ibinigay niya sa magsasaka. </t>
  </si>
  <si>
    <t>Noong 1466, sa edad na labing-apat, nagsanay si Leonardo sa isa sa pinakamatagumpay na artista sa kanyang panahon, si Andrea di Cione, na tinatawag na Verrocchio.</t>
  </si>
  <si>
    <t xml:space="preserve">Ang worksyap ng kilalang maestrong ito ang nasa sentro ng daluyan ng intelektuwal ng Florence, na sinisiguro ang batang Leonardo sa isang edukasyon sa humanidad. </t>
  </si>
  <si>
    <t xml:space="preserve">Kasama sa mga pintor na sinanay o may kinalaman sa worksyap at naging tanyag din, sina Ghirlandaio, Perugino, Botticelli, at Lorenzo di Credi. </t>
  </si>
  <si>
    <t xml:space="preserve">Sa isang worksyap na Quattrocento tulad ng kay Verrocchio, pangunahing tinuring ang mga artista na tagapagkatha at tanging ang maestrong tulad ni Verrocchio ang may katayuan sa lipunan. </t>
  </si>
  <si>
    <t>Kasama sa pangunahing komisyon ang mga piyesang pang-altar para sa simbahan at panggunitang estatwa.</t>
  </si>
  <si>
    <t>Bilang baguhan, masasanay si Leonardo sa lahat ng hindi mabilang na talento na makukuha sa isang tradisyonal na worksyap.</t>
  </si>
  <si>
    <t>Kasama sa mga produkto ng worksyap ang pinalamutiang panangga sa torneyo, pinintang doteng kaban, mga platong pangbinyat, votive plague, maliit na larawan, at larawang pangdebosyon.</t>
  </si>
  <si>
    <t>Naging pinakamalaking komisyona ng fresco cycle para sa mga tsapel, tulad ng nilikha ni Ghirlandaio at ng kanyang worksyap sa Tornabuoni Chapel, at ang malalaking estatwa tulad ng equestrian na estatwa ni Gattemelata ni Donatello at Bartolomero Colleoni ni Verrocchio.</t>
  </si>
  <si>
    <t>Sa isa sa mga iyon, ayon kay Vasari, nakipagtulungan si Leonardo.</t>
  </si>
  <si>
    <t xml:space="preserve">Baptism of Christ ang ipininta. </t>
  </si>
  <si>
    <t xml:space="preserve">Kahit na lumalabas si Verrocchio na nagpapatakbo ng episyente at prolific na worksyap, siya ang pangunahing panday ng ginto at platero. </t>
  </si>
  <si>
    <t xml:space="preserve">Karamihan sa mga ipininta niyang produksyon ng kanyang worksyap ang isinagawa ng kanyang mga empleyado, at ilang mga pinta ang maaarign masigurong nagmula sa kanyang mga kamay. </t>
  </si>
  <si>
    <t>Isa marahil itong kasukdulan.</t>
  </si>
  <si>
    <t xml:space="preserve">Ayon kay Vasari, ipininta ni Leonardo ang batang anghel hawak ang kapa ni Hesus sa paraan na sobrang superyor sa kanyang maestro kaya ibinaba ni Verrocchio ang kanyang pangpinta at hindi na muling nagpinta. </t>
  </si>
  <si>
    <t xml:space="preserve">Sa malapitang pagsuri, maraming ipinahahayag ang pinta na naipinta o napatungan sa may tempera gamit ang bagong teknika ng oil paint. </t>
  </si>
  <si>
    <t>Mayroong ilang tala mula sa panahong ito ng pamumuhay ni Leonardo.</t>
  </si>
  <si>
    <t xml:space="preserve">Isa sa kanyang pinakamaagang kilalang naitalang gawa, ang pagguhit na ginawa sa bolpen at tinta ang sa lambak ng Arno, na iginuhit noong ika-5 ng Agosto 1473. </t>
  </si>
  <si>
    <t xml:space="preserve">Pagsapit ng 1472, sa edad na dalawampu, nagkwalipika si Leonardo na maestro sa Guild of St Luke, na grupo ng artista at doktor ng medisina, pero maging sa pagkamatay ng kanyang ama nagtayo siya ng sarili niyang worksyap, sobra ang kanyang pagkakaugnay kay Verrocchio kaya nagpatuloy siyang magtrabaho kasama siya. </t>
  </si>
  <si>
    <t xml:space="preserve">Iminumungkahi rin nito na larawan ni Leonardo ang Archangel Michael sa Tobias and the Angel ni Verrocchio. </t>
  </si>
  <si>
    <t xml:space="preserve">Kung ito nga ang kaso, kung gayon makikita natin sa pigura ni David si Leonardo na mapayat na maskuladong bata, na medyo kaiba sa mabilog androgynous na pigurang ginawa ng guro ni Verrocchio, na si Donatello at kung saan ito madalas na ihambing. </t>
  </si>
  <si>
    <t xml:space="preserve">Ang tanawin, ang mga batong makikita sa pamamagitan ng kulay kapeng kabundukan na sapa at karamiahn sa pigura ni Hesus ang nagpapakita ng bahid ni Leonardo. </t>
  </si>
  <si>
    <t xml:space="preserve">Ang ibang likha ni Verrochio na pertinente sa batang Leonardo ang estatwang tanso ni David, na kasalukuyang nasa Bargello Museum, na ayon sa tradisyon isang larawan ng baguhang, si Leonardo. </t>
  </si>
  <si>
    <t>Ipinapakita ng mga tala ng korte ng 1476 na, sa tatlong ibang batang kalalakihan, siya ang bahala sa sodomya, kung saan napawalang-sala ang lahat ng kaso.</t>
  </si>
  <si>
    <t xml:space="preserve">Ipinapalagay na nagkaroon si Leonardo ng sarili niyang worksyap sa Florence sa pagitan ng 1476 at 1481. </t>
  </si>
  <si>
    <t>Mula sa petsang ito walang tala ng kanyang trabaho o maging ng kanyang kinalalagyan hanggagn noong 1478.</t>
  </si>
  <si>
    <t xml:space="preserve">Noong 1478 nakomisyon siyang magpinta ng piyesa ng altar para sa Chapel ng St Bernard at noong 1481 ng mga Mongha sa Scopeto para sa The Adoration of the Magi. </t>
  </si>
  <si>
    <t>Noong 1482 nilikha ni Leonardo, sa pagkalahad ni Vasari sa atin na siyang pinakatalentadong musikero, ang isang pilak na lira sa hugis ng ulo ng kabayo.</t>
  </si>
  <si>
    <t xml:space="preserve">Sobrang natuwa si Lorenzo de’ Medici dito kaya nagdesisyon siyang ipadala ang parehong lira at ng taggawa nito sa Milan, upang maseguro ang kapayapaan kay Ludovico il Moro, na Duke ng Milan. </t>
  </si>
  <si>
    <t>Sa pagitan ng 1482 at 1499, nang sinakop ni Louis XI ng Pransya ang Milan, karamiahn sa mga gawa ni Leonardo ang nasa syudad na iyon.</t>
  </si>
  <si>
    <t xml:space="preserve">Dito siya nakomisyon na magpinta ng dalwa sa pinakatanyag niyang gawa, ang Virgin of the Rocks para sa Confraternity of the Immaculate Conception, at ang The Last Supper para sa monasteryo ni Santa Maria delle Grazie. </t>
  </si>
  <si>
    <t xml:space="preserve">Sa panahong ito sumulat si Leonardo ng kadalasang sinisiping sulat kay Ludovico, na inilalarawan ang maraming magagaling at kakaibang bagay na maaabot niya sa larangan ng inhinyeriya at ipinaaalam din sa Lord na marunong din siyang magpinta. </t>
  </si>
  <si>
    <t xml:space="preserve">Nang namatay siya noong 1495, iminumungkahi ng detalyadong listahan ng gastusin sa kanyang lamay na siya ang ina sa halip na alilang babae. </t>
  </si>
  <si>
    <t xml:space="preserve">Habang namumuhay sa Milan sa pagitan ng 1493 at 1495 inilista ni Leonardo ang isang babaeng nagngangalang Caterina sa mga nakadepende sa kanya sa kanyang mga dokumento sa pagbubuwis. </t>
  </si>
  <si>
    <t xml:space="preserve">Para kay Ludovico, marami siyang trinabahong proyekto na kasama ang paghahanda ng mga float at pageant para sa espesyal na okasyon, nagdedesenyo ng simboryo para sa Milan Cathedral at ng modelo para sa malaking monumentong equestrian kay Francesco Sforza, ang nanguna kay Ludovico. </t>
  </si>
  <si>
    <t>Pitumpung tonelada ng tanso ang naitabi para sa paghulma rito.</t>
  </si>
  <si>
    <t>Minodelo ni Leonardo ang malaking kabayo sa luward, na naging tanyag na "Gran Cavallo".</t>
  </si>
  <si>
    <t xml:space="preserve">Nalampasan nito sa sukat ang tanging dalawang malaking estatwa ng equestrian ng Renaissance, ng estatwa ni Gattemelata ni Donatello sa Padua at ng Bartolomeo Colleoni ni Verrocchio sa Venice. </t>
  </si>
  <si>
    <t>Nanatiling hindi tapos ang monumento nang marmaing taon, na hindi naman talaga kakaiba para kay Leonardo.</t>
  </si>
  <si>
    <t xml:space="preserve">Sa 1492 nabuo ang modelo ng luwad ng kabayo, at gumagawa si Leonardo ng plano sa pagdedetalye ng paghulma rito. </t>
  </si>
  <si>
    <t>Masamang naipahiwatig ni Michelangelo na hindi niya nagawang mahulma ito.</t>
  </si>
  <si>
    <t>Noong Nobyembre 1494 ibinigay ni Ludovico ang tanso na gagamitin para sa mga cannon upang ipagtanggol ang syudad sa pananakop sa ilalim ni Charles VIII.</t>
  </si>
  <si>
    <t>Sa Venice nakuha siyang arkitekto at inhinyero ng militar, na nagsasagwa ng mga metodo upang ipagtanggol ang syudad sa pag-atakeng nabal.</t>
  </si>
  <si>
    <t xml:space="preserve">Sa pagkatalsik kay Ludovico Sforza, lumikas si Leonardo sa Milan, kasama ang kanyang katulong na si Salai at kaibigan, ang matematikong si Luca Pacioli, tungong Venice. </t>
  </si>
  <si>
    <t>Bumalik ang Pranses upang sakupin ang Milan noong 1499 sa ilalim ni Louis XII at ang sumasakop na Pranses ang gumamit ng modelo ng luwad na may sukat ng totoong buhay para sa "Gran Cavallo" upang maging target na kasanayan.</t>
  </si>
  <si>
    <t xml:space="preserve">Isa sa mga pintang ito ang ST. Jerome sa Wilderness. </t>
  </si>
  <si>
    <t xml:space="preserve">Isa ang maliit, 59 cms kahaba at tangign 14 cms kataas. </t>
  </si>
  <si>
    <t xml:space="preserve">Ang isa pa ang mas malaking likha, na 217 cm kahaba. </t>
  </si>
  <si>
    <t>Isa itong "predella" na ilalagay sa base ng mas malaking komposisyon, sa kasong ito isang pinta ni Lorenzo di Credi kung saan ito naihiwalay.</t>
  </si>
  <si>
    <t xml:space="preserve">Dalawang ibang pinta ang lumabas na maitatala mula sa kanyang panahon sa worksyap, na parehong mga Annunciation. </t>
  </si>
  <si>
    <t>Nagsimula ang mga simulaing gawa ni Leonardo sa Baptism of Christ na ipininta kasabay ni Verrocchio.</t>
  </si>
  <si>
    <t xml:space="preserve">Napag-iisa ang lahat ng katangiang ito sa karamihan sa kanyang tanyag na pinintang gawa, ang Mona Lisa, ang Last Supper at ang Virgin of the Rocks. </t>
  </si>
  <si>
    <t>Noong 1502 pumasok si Leonardo sa mga serbisyo ni Cesare Borgia, ang anak ni Pope Alexander VI, na nagign militar na arkitekto at inhinyero at lumalakbay sa buong Italya kasama ang kanyang padrona.</t>
  </si>
  <si>
    <t xml:space="preserve">Bumalik siya sa Florence nang muli siyang sumali sa Guild of St Luke noong ika-18 ng Oktubre 1503 at nanatili nang dalawang taon na gumagawa ng mga disenyo at nagpipinta ng malaking mural ng The Battle of Anghiari para sa Signoria, kung saan si Michelangelo ang nagdidisenyo ng kasamang piyesang, The Battle of Cascina. </t>
  </si>
  <si>
    <t>Sa Florence noong 1504, naging bahagi siya ng komiteng nabuo upang ilipat, laban sa kagustuhan ng artista, ang estatwa ni David na Michelangelo.</t>
  </si>
  <si>
    <t xml:space="preserve">Noong 1506 bumalik siya ng Milan, na nasa mga kamay ni Maximilian Sforza pagkatapos paalisin ng mga mersenaryong Swiss ang mga Pranses. </t>
  </si>
  <si>
    <t xml:space="preserve">Marami sa pinakaprominenteng estudyante o disipulo ni Leonardo sa pagpipinta ang sinasabing kilala o nagtatrabaho kasama niya sa Milan, pati sina Bernardino Luini, Giovanni Antonio Boltraffio at Marco D'Oggione. </t>
  </si>
  <si>
    <t xml:space="preserve">Gayunpaman, hindi siya nagtagal sa Milan, namatay ang kanyang ama noong 1504, at noong 1507 nakabalik siya sa Florence upang ayusin ang mga problema sa kanyang mga kapatid tungkol sa estado ng kanyang ama. </t>
  </si>
  <si>
    <t xml:space="preserve">Pagsapit ng 1508 namumuhay siya sa sarili niyang bahay sa Milan, sa Porta Orientale sa parish ng Santa Babila. </t>
  </si>
  <si>
    <t>Noong Oktubre 1515, muling sinakop ni François I ng Pransya ang Milan.</t>
  </si>
  <si>
    <t xml:space="preserve">Noong ika-19 ng Disyembre, naroon si Leonardo sa pagpupulong nina Francois I at Pope Leo X, na naganap sa Bologna. </t>
  </si>
  <si>
    <t>Para ito kay Francois na nakomisyon si Leonardo upang gumawa ng mekanikal na leon na makakaabante, pagkatapos bubuksan ang dibdib nito at magpapakita ng grupo ng mga lily.</t>
  </si>
  <si>
    <t>Mula Setyembre 1513 hanggang 1516, nanatili si Leonardo sa karamihan sa kanyang panahon na namumuhay sa Belvedere sa Vatican sa Roma, kung saan parehong naging aktibo sina Raphael at Michelangelo sa panahong iyon.</t>
  </si>
  <si>
    <t xml:space="preserve">Noong 1516, pinasok niya ang serbisyo ni François, na nabigyan ng pagkakataong gamitin ang manor na Clos Lucé katabi ng tirahan ng hari sa royal Chateau Amboise. </t>
  </si>
  <si>
    <t>Dito siya namalaig nang tatlong huling taon ng kanyang buhay, kasama ang kanyang kaibigan at disipulong, si Count Francesco Melzi, na suportado ng pensyong umaabot nang 10,000 scudi.</t>
  </si>
  <si>
    <t>Namatay si Leanardo sa Clos Lucé, Pransya, noong Mayo 2, 1519.</t>
  </si>
  <si>
    <t>Naging malapit na kaibigan si François I.</t>
  </si>
  <si>
    <t>Itinatala ni Vasari na hinagkan ng Hari ang ulo ni Leonardo sa kanyang mga armas nang namatay siya, kahti na ang kuwentong ito, na minahal ng mga Pranses at inilalahad sa romantikong pagpipinta ni Inges, at ibang artistang Pranses, ang naipakitang naging alamat sa halip na katotohanan.</t>
  </si>
  <si>
    <t>Ayon sa kanyang kagustuhan, animnapung manlilimos ang sumunod sa kanyang kabaong.</t>
  </si>
  <si>
    <t xml:space="preserve">Sinasabi rin sa atin ni Vasari na sa kanyang mga huling araw, nagpadala si Leonardo ng pari upang gawin ang kanyang pangungumpisal at tanggapin ang Holy Sacrament. </t>
  </si>
  <si>
    <t>Nailibing siya sa Chapel of Saint-Hubert sa kastilyo ni Amboise.</t>
  </si>
  <si>
    <t>Si Melzi ang prinsipal na tagapagmana at tagapagpatupad, na nakatanggap din ng pera, mga pinta ni Leonardo, kasangkapan, aklatan at personal na kagamitan.</t>
  </si>
  <si>
    <t xml:space="preserve">Naaalala rin si Leonardo liban sa kanyang pangmatagalang estudyante at kasamang, si Salai at ang kanyang tagapagsilbing si Battista di Vilussis, na nakatanggap ang bawat isa ng kalahati ng ubasan ni Leonardo, natanggap ng kanyang kapatid ang lupa, at nakatanggap ang kanyang silbidora ng itim na kapa na yari sa magandang materyales na may balahibong dulo. </t>
  </si>
  <si>
    <t>Ilang dalawampung taon ang makalipas sa pagkamatay ni Leonardo, iniulat si François ng panday ng ginto at iskultor na si Benevenuto Cellini na nagsasabing: "Wala pang ganoong klaseng nilalang na isinilang sa mundo na nakaaalam nang ganoon karami tulad ni LEonardo, hindi lamang tungkol sa pagpipinta, iskultura at arkitektura, kundi naging napakadakilang pilosopo."</t>
  </si>
  <si>
    <t>Winakasan ni Leonardo ang kanyang pagiging disipulo ni Verrocchio noong 1466, ang taong namatay, ang maestro ni Verrochio, na dakilang iskultor na si Donatello.</t>
  </si>
  <si>
    <t xml:space="preserve">Pumasok si Il Salaino sa kabahayan ni Leonardo noong 1490 sa eada na sampu. </t>
  </si>
  <si>
    <t xml:space="preserve">Hindi naging madali ang ugnayan. </t>
  </si>
  <si>
    <t>Isang taon ang makalipas gumawa si Leonardo ng listahan ng mga kamailan ng bata, na tinatawag siyang "magnanakaw, manloloko, matigas ang ulo, at patay-gutom.</t>
  </si>
  <si>
    <t xml:space="preserve">Gayunpaman, sa mga sulatin ni Leonardo sa simulang taon nila naglalaman ng maraming larawan ng guwapo't, kulot na buhok na binata. </t>
  </si>
  <si>
    <t>Nanatili niyang kasama si Salai, tagapagsilbi, at katulong sa sumunod na tatlumpu't taon.</t>
  </si>
  <si>
    <t xml:space="preserve">Noong 1506, kumuha si Leonardo ng estudyanteng si Count Francesco Melzi, ang labinglimang taong gulang na anak ng isang maharlikang Lombard. </t>
  </si>
  <si>
    <t>Naging habambuhay na kasama ni Leonardo si Melzi, at kinukunsiderang kanyang paboritong estudyante.</t>
  </si>
  <si>
    <t xml:space="preserve">Naglakbay siya sa Pransya kasama sina Leonardo at Salai, at kasama niya hanggang sa kanyang kamatayan. </t>
  </si>
  <si>
    <t>Noong 1525 naging masaklap ang kanyang pagkamatay, maaaring napaslang o naging resulta ng paglalabanan.</t>
  </si>
  <si>
    <t xml:space="preserve">Gayunpaman, nilisan ni Salai, ang Pransya noong 1518 at bumalik sa Milan, kung saan siya nagtayo ng bahay sa bahagi ng ubasang pag-aari ni Leonardo at kinalaunang ibinigay sa kanya. </t>
  </si>
  <si>
    <t>Noong 1515 nagpinta siya ng hubong bersyon ng Mona Lisa, na tinawag na Monna Vanna.</t>
  </si>
  <si>
    <t xml:space="preserve">Maraming isinagawang pagpipinta si Salai sa ilalim ng pangalang Andrea Salai, pero kahit na ipinahayag ni Vasari na "tinuruan siya ng marami tungkol sa pagpipinta" ni Leonardo, pangkalahatang kinukunsidera an gkanyang akda na mas hindi kasinghalagang artistiko kaysa sa ibang mga estudyante ni Leonardo tulad nina Marco d'Oggione at Boltraffio. </t>
  </si>
  <si>
    <t xml:space="preserve">Pag-aari ni Salai ang Mona Lisa sa panahon ng kanyang pagkamatay noong 1525 at sa kanyang kagustuhan naipakita ito sa 505 lire, na isang napakagataas na halaga sa maliit na larawang panel. </t>
  </si>
  <si>
    <t>Parehong maraming ibinunga sina Ghirlandaio at Perugino at nagpatakbo ng malalaking worksyap.</t>
  </si>
  <si>
    <t xml:space="preserve">Naging partikular na paborito si Botticelli ng pamilya at kaya naman nasiguro ang kanyang tagumpay bilang pintor. </t>
  </si>
  <si>
    <t xml:space="preserve">Makikilala niya sila sa worksyap ni Verrocchio, kung saan sila nagkaroon ng mga ugnayan, at sa Academy of the Medici. </t>
  </si>
  <si>
    <t xml:space="preserve">Uusbong ang komposisyonal na temang ito sa kinalaunang ipininta ni Leonardo tulad ng The Virgin and Child with St. Anne. </t>
  </si>
  <si>
    <t xml:space="preserve">Si Leonardo ang kontemporaryo ni Botticelli, medyo mas matanda sina Ghirlandaio at Perugino kaysa sa kanya. </t>
  </si>
  <si>
    <t xml:space="preserve">Gumawa si Piero della Francesca ng detalyadong pag-aaral ng perspektiba, at siyang naging unang pintor na makagawa ng siyentipikong pag-aaral sa ilaw. </t>
  </si>
  <si>
    <t xml:space="preserve">Isang madalas na tradisyon sa Florence ang maliit na altarpiece ng Virgin and the Child. </t>
  </si>
  <si>
    <t xml:space="preserve">Maaaring makita ang impluwensiyang Humanist ng David ni Donatello sa mga kinalaunang pagpinta ni Leonardo, partikular na ang John the Baptist. </t>
  </si>
  <si>
    <t>Magkakaron ang mga pag-aaral na ito at ang Treatise ni Alberti ng malaking epekto sa mas batang artsita at partikular na sa sariling obserbasyon ni Leonardo at mga likhang sining.</t>
  </si>
  <si>
    <t xml:space="preserve">23 si Leonardo nang isinilang si Michelangelo at 31 nang isinilang si Raphael. </t>
  </si>
  <si>
    <t>Namatay ang maikling buhay na si Raphael noong 1520, isang taon kasunod ni Leonardo, pero nagpatuloy si Michelangelo na lumikha nang 45 pang taon.</t>
  </si>
  <si>
    <t>Si Gian Giacomo Caprotti da Oreno, na tinawag na il Salaino ("Ang munting demonyo) o Salia, na inilarawan ni Giorgio Vasari na "marikit at magandang batang may makinis at kulto na buhok, na sobrang ikinasisiya ni Leonardo."</t>
  </si>
  <si>
    <t>Kinalaunang isinulat ni Leonardo sa tabi ng kanyang jornal na "Nilikha ako ng Medici at ang Medici ang sumira sa akin."</t>
  </si>
  <si>
    <t xml:space="preserve">Habang sa pamamagitan ng kilos ni Lorenzo na matatanggap ni Leonardo ang kanyang mahalagang komisyong Milanese, hindi alam kung ano eksakto ang ibig sabihin ni Leonardo sa misteryosong komentong ito. </t>
  </si>
  <si>
    <t xml:space="preserve">Kahit na kadalasang magkasamang binabansagang tatlong higante ng High Renaissance, hindi nagmula sa parehong henerasyon sina Leonardo, Michelangelo at Raphael. </t>
  </si>
  <si>
    <t xml:space="preserve">Hindi naging bahagi si Leonardo ng prestihiyosong komisyong ito. </t>
  </si>
  <si>
    <t>Hindi nakumpleto ang kanyang unang makabuluhang komisyong, The Adoration of the Magi para sa Mongha ng Scopeto.</t>
  </si>
  <si>
    <t>kasama ang tatlong ito sa mga nakomisyong magpinta ng pader ng Sistine Chapel, ang trabahong nagsisimula ng pagtatrabaho ni Peruginio noong 1479.</t>
  </si>
  <si>
    <t xml:space="preserve">Palaban nilang hinati ang komisyon sa maayos na nakuntentong padron na nagustuhan ang abilidad ni Ghirlandaio na magpahiwatig ng mayayamang mamamayan ng Florence sa loob ng malalaking relihiyosong pagpipinta sa pader, at sa abilidad ni Perugino na makapaghatid ng maraming santo at anghel na may hindi nabibigong katamisan at pagkainosente. </t>
  </si>
  <si>
    <t xml:space="preserve">Noong 1476, noong panahon ng ugnayan ni Leonardo sa worksyap ni Verrocchio, dumating sa Florence si Hugo van de Goes, na idinala ang Portinari Altarpiece at ang bagong teknika ng pagpinta mula sa Hilagang Europa na nakaepekto nang malaki kina Leonardo, Ghirlandaio, Perugino at iba pa. </t>
  </si>
  <si>
    <t xml:space="preserve">Kinalaunan ding binisita ni Leonardo ang Venice. </t>
  </si>
  <si>
    <t xml:space="preserve">Tulad ng dalawang kontemporaryong arkitektong, sina Bramante at Sangallo, nag-eksperimento si Leonardo sa mga disenyong pangunahing nakaplanong simbahan, may ilang lumabas sa kanyang mga jornal, na parehong mga plano at pananaw, kahit na wala pang natutupad. </t>
  </si>
  <si>
    <t>Noong 1479, ang Sicilian na pintor na si Antonella da Messina, na nagtrabaho eksklusibo sa mga langis, ang naglakbay sa hilaga noong patungo siya sa Venice, kung saan ginamit ng nangungunang pintor, na si Giovanni Bellini ang teknika ng oil painting, na mabilis na ginawa itong mas pinapaborang metodo sa Venice.</t>
  </si>
  <si>
    <t xml:space="preserve">May kaugnayan din sa Academy of the Medici ang kontemporaryo ni Leonardo, ang magaling na batang manunula at pilosopong si Pico della Mirandola. </t>
  </si>
  <si>
    <t>Si Ludovico il Moro na namuno sa Milan sa pagitan ng 1470-1499 at kung kanino ipinadala si Leonardo na embahador mula sa korte ng Medici, ang siya ring kaedad ni Leonardo.</t>
  </si>
  <si>
    <t xml:space="preserve">Kay Alberti, binisita ni Leonardo ang tirahan ng Medici at sa pamamagitan nila nakilala ang mas matatandang pilosopong Humanist kung saan si Marsiglio Ficino, na tagapagsimula ng Neo Platonism, si Cristoforo Landino, ang manunulat ng mga tagakomento sa klasikong kasulatan, at si John Argyropoulos, na guro ng Griyego at tagasalin ng Aristotle ang pinakauna. </t>
  </si>
  <si>
    <t>Ang pulitikal na kontemporaryo si Lorenzo Medici (il Magnifico), na tatlong taong gulang noon, at kanyang popular na mas batang kapatid na si Giuliano na napaslang sa Pazzi Conspiracy noong 1478.</t>
  </si>
  <si>
    <t xml:space="preserve">Lampas sa pagkakaibgian, pinanatiling sikreto ni Leonardo ang kanyang pribadong buhay. </t>
  </si>
  <si>
    <t xml:space="preserve">Kahit na dating tinuturing kay Ghirlandaio, kasalukuyang halso unibersal na tinuturing ang mas malaking gawa kay Leonardo. </t>
  </si>
  <si>
    <t xml:space="preserve">Sa mas malaking larawan, gayunpaman, hindi man lang mapagkumbaba si Mary. </t>
  </si>
  <si>
    <t xml:space="preserve">Sa mas maliliit na larawan inililipat ni Mary ang kanyang mga mata at tinutupi ang kanyang mga kamay sa galaw na sumisimbolo sa pagsuko sa kagustuhan ng Diyos. </t>
  </si>
  <si>
    <t>Sa parehong mga Annunciation na ito, nagamit ni Leonardo ang pormal na kaayusan, tulad ng sa dalawwang kilalang larawan ni Fra Engelico sa parehong paksa, ng nakaupo o nakaluhod na Birheng Maria sa kanan ng larawan, na pinupuntahan ng isang anghel mula sa kaliwa na may anyong makapal na dumadaloy na damit, nakataas ang pakpak at may dala-dalang liryo.</t>
  </si>
  <si>
    <t xml:space="preserve">Naantala ang magandang babae, sa kanyang pagbabasa ng hindi inaasahang mensaherong ito, inilalagay ang daliri sa kanyang bibliya upang markahan ang bahagi at itinataas ang kanyang kamay sa isang pormal na pagkilos sa pagbat o pagkagulat. </t>
  </si>
  <si>
    <t xml:space="preserve">Mukhang tanggap ng kalmanteng batang babaeng ito ang kanyang papel na Mother of God hindi nang may pagbibitiw kundi ng pagtitiwala. </t>
  </si>
  <si>
    <t>Sa pintang ito ipinapahiwatig ng batang Leonardo ang mukha ng Humanist ng Birheng Maria, na kinikilala ang papel ng humanidad sa muling pagkabuhay ng Diyos.</t>
  </si>
  <si>
    <t>Sa 1480 natanggap ni Leonardo ang dalawang napakamahalagang komisyon, at nagsisimula ng isa pang gawa na makabuluhan ding kahalagahan sa bahagi ng pagkakabuo.</t>
  </si>
  <si>
    <t>Hindi inaasahan na dalawa sa tatlo ang hindi matatapos at sobrang natagalan ang ikatlo kaya napasailalim ito sa mahahabang negosasyon tungkol sa pagkumpleto at kabayaran.</t>
  </si>
  <si>
    <t>Iniuugnay ni Bortolon ang larawang ito sa mahirap na panahon ng buhay ni Leonardo, at ang mga senyales ng kalungkutan sa kanyang talaarawan: "Naisip ko na natututo akong mabuhay; Natututo lamang akong mamatay."</t>
  </si>
  <si>
    <t>Kahit na halso hindi pa nasisimulan ang pagpipinta makikita ang komposisyon at napakakakaiba nito.</t>
  </si>
  <si>
    <t xml:space="preserve">Itinuturo ni Wasserman ang ugnayan sa pagitan ng pintang ito at ng anatomikal na pag-aaral ni Leonardo. </t>
  </si>
  <si>
    <t xml:space="preserve">Lampas ito, ayon kay Vasari, sa komprehensyon ng nauna, na tinugis siya hanggang sa hiniling ni Leonardo kay Ludovico na manghimasok. </t>
  </si>
  <si>
    <t xml:space="preserve">Walang resulta ng imbestigasyon ang makakalap. </t>
  </si>
  <si>
    <t xml:space="preserve">Si Jerome, na may papel na nagsisisi, ang nasa gitna ng larawan, na nakatalaga sa bahagyang palihis at tinatanaw na tila mula sa itaas. </t>
  </si>
  <si>
    <t>May hugis-trapezoid ang kanyang anyo ng pagluhod, kung saan nakalabas ang isang braso sa panlabas na dulo ng pinta at nakatingin siya sa kabilang direksyon.</t>
  </si>
  <si>
    <t xml:space="preserve">Sa tapat ng harapan nakalabas ang kanyang simbolo, isang dakilang leon na may katawan at buntot na gumagawa ng dobleng paikot sa tapat ng base ng espasyo ng larawan. </t>
  </si>
  <si>
    <t xml:space="preserve">Isa itong napakakumplikadong komposisyon na tinatayang 250 cm square. </t>
  </si>
  <si>
    <t xml:space="preserve">Ang ibang kapansin-pansing tampok ang iginuhit na tanawin ng magagaspang na bato kung saan ito ginawang silweta. </t>
  </si>
  <si>
    <t>The daring display of figure composition, the landscape elements and personal drama also appear in the great unfinished masterpiece, the Adoration of the Magi, (see above) a commission from the Monks of San Donato a Scopeto.</t>
  </si>
  <si>
    <t xml:space="preserve">Maraming ginawang pagguhit at paghahanda na pag-aaral si Leonardo, pati ang detalyado sa linyar na perspektiba ng nasirang klasikal na arkitektura na ginagawang bahagi ng bakgrawn sa eksena. </t>
  </si>
  <si>
    <t xml:space="preserve">Pero noong 1482 tumungo si Leonardo sa Milan sa kautusan ni Lorenzo  de' Medici upang makuha ang pabor ni Ludovico il Moro at inabandona ang pinta. </t>
  </si>
  <si>
    <t>Ang pinta, na gagawin sa tulong ng magkapatid na de Predis, ang pupuno sa malaking kumplikadong altarpiece, na tinayo na.</t>
  </si>
  <si>
    <t>Ang ikatlong importanteng gawa ng panahong ito ang Virgin of the Rocks na kinomisyon sa Milan para sa Confraternity of the Immaculate Conception.</t>
  </si>
  <si>
    <t>Sa eksenang ito, tulad ng ipininta ni Leonardo, nakilala ni John at sinasamba si Hesus bilang Kristo.</t>
  </si>
  <si>
    <t>Napili ni Leonardo na ipinta ang apocryphal na sandali ng panahon ng pagiging sanggol ni Kristo nang ang Sanggol na John the Baptist, sa proteksyon ng isang anghel, ang tumagpo sa Holy Family sa daan tungo sa Ehipto.</t>
  </si>
  <si>
    <t xml:space="preserve">Nagpapahiwatig ang pinta ng nakapangingilabot na kagandahan nang lumuluhod ang karikitan ng pigura sa paghanga sa sanggol na Kristo sa malawak na lupain ng nahuhulog na bato at umiikot na tubig. </t>
  </si>
  <si>
    <t xml:space="preserve">Habang medyo malaki ang pinta, tinatayang 200 x 120 cms, hindi ito kasing kumplikado ng pinta na inorder ng mga mongha ng St Donato, na may apat na pigura lamang sa halip na tinatayang 50 at ng mabatong tanawin sa halip na arkitektural na detalye. </t>
  </si>
  <si>
    <t xml:space="preserve">Kinalaunang natapos din ang pinta; sa katunayan, dalawang bersyon ng pinta ang nagawa, isa ang nanatili sa chapel ng Confraternity at ang isa pa ang idinala ni Leonardo tungo sa Pransya. </t>
  </si>
  <si>
    <t>Pero hidni nakuha ng mga Brother ang kanilang pinta, o ng de Predis ang kanilang kabayarahn, hanggang sa sumunod na dantaon.</t>
  </si>
  <si>
    <t xml:space="preserve">Ang The Last Supper ang pinakatanyag na ipininta ni Leonardo noong 1490, na ipininta rin sa Milan. </t>
  </si>
  <si>
    <t xml:space="preserve">Nirerepresenta ng pinta ang huling hapunang ibinahagi ni Hesus sa kanyang disipulo bago siya nadakip at namatay. </t>
  </si>
  <si>
    <t>Ispesipikong ipinapakita nito ang sandaling sinabi ni Hesus na "isa sa inyo ang magtataksil sa akin."</t>
  </si>
  <si>
    <t xml:space="preserve">Inilalahad ni Leonardo ang kuwento ng consternation na naidulot ng pahayag na ito sa labingdalawang disipulo ni Hesus. </t>
  </si>
  <si>
    <t xml:space="preserve">Naobserbahan ng nobelistang si Bandello si Leonardo sa trabaho at sinulat na sa ibang mga araw nagpipinta siya hanggang mula bukang-liwayway hanggang sa magtatakipsilim nang hindi tumitigil para kumain, at hindi nagpita para sa tatlo o apat na araw sa isang pagkakataon. </t>
  </si>
  <si>
    <t>inilalarawan ni Vasari kung paano si Leonardo, namroblema sa kanyang abilidad na sapat na maipakita ang mga mukha ni Kristo at ang traydor na si Hudas, sabi ng Duke na maaaring kinakailangang gamitin ang nauna bilang kanyang modelo.</t>
  </si>
  <si>
    <t>Maraming naging kaibigan si Leonardo na kasalukuyan nang nakilala sa kanilang mga larangan o para sa kanilang naging impluwensiya sa kasaysayan.</t>
  </si>
  <si>
    <t xml:space="preserve">Kasama rito ang matematikong si Luca Pacioli kung saan nakasama niya sa isang libro noong 1940 at si Cesare Borgia, sa kaninong serbisyo siya nanatili sa mga taong 1502 at 1503. </t>
  </si>
  <si>
    <t>Noong panahon ding iyon niya nakatagpo si Niccolò Machiavelli, na kinalaunang magkakaroon siya ng malapit na pagkakaibigan.</t>
  </si>
  <si>
    <t>Kasama rin sa kanyang mga kaibigan sina Franchinus Gaffurius at Isabella d'Este.</t>
  </si>
  <si>
    <t xml:space="preserve">Lumalabas na walang malapit na relasyon si Leonardo sa kababaihan liban kay Isabella d'Este. </t>
  </si>
  <si>
    <t xml:space="preserve">Maraming nagamit na pera at mahahalagang kagamitan ang Munting Demonyo" sa halos limang okasyon, at gumasta ng malaking salapi sa kasuotan, kasama na ang dalawampu't apat na pares ng sapatos. </t>
  </si>
  <si>
    <t xml:space="preserve">Marami sa ma ito ang nilikha sa tempera o makinang na terracotta ng mga worksyap nina Lippi, Verrocchio at ang pamilya ng prolific della Robbia. </t>
  </si>
  <si>
    <t xml:space="preserve">Ang sinaunang Madonna ni Leonardo tulad ng The Madonna na may carnation at The Benois Madonna na sumundo sa tradisyong ito habang ipinapakita ang idyosinkratikong pagliban, partikular na sa kaso ng Benois Madonna kung saan nakatalaga ang Birhen sa isang patagilid na anggulo sa espasyo ng larawan kasama ang Anak na si Kristo sa katapat na anggulo. </t>
  </si>
  <si>
    <t xml:space="preserve">Nakalikha ang pagpapahiwatig ni Massaccio ng hubo at naguguluhang Adam at Ebang linilisan ang Hardin ng Eden ng makapangyarihang pagpapahiwatig ng imahe ng anyo ng tao, na naitalaga sa tatlong dimensyon sa paggamit ng ilaw at tabing na mapapaunlad sa mga gawa ni Leonardo sa paraan na magiging impluwensiyal sa kurso ng pagpipinta. </t>
  </si>
  <si>
    <t xml:space="preserve">Sa pagbalik sa Florence noong 1500, naging bisita siiya at ang kanyang kabahayan ng mga monghang Servite sa monasteryo ng Santissima Annunziata at nabigyan ng worksyap kung saan, ayon kay Vasari, nalikha ni Leonardo ang cartoon ng The Virgin and Child with St. Anne and St. John the Baptist, na isang gawang nakahugot ng ganoong paghanga na dinayo ito ng "kalalakihan at kababaihan, bata at matanda" para makita ito "na para bang umaatend sila ng isang malaking pista". </t>
  </si>
  <si>
    <t xml:space="preserve">Isang napakatandang lalaki, ang nakaimpluwensiyang pintor na si Uccello na may mga sinaunang eksperimento sa perspektiba sa kaunlaran ng pagpipinta ng tanawin. </t>
  </si>
  <si>
    <t>Pawang nasa kanilang sesenta anyos sina Piero della Francesca at Fra Filippo Lippi, ang iskultor na si Luca della Robbia, at arkitekto at manunulat na si Alberti.</t>
  </si>
  <si>
    <t>Kasama sa mga matagumpay na artista ng susunod na henerasyon ang guro ni Leonardo na si Verrochio, si Antonio Pollaiuolo at ang iskultor ng larawan, na si Mino da Fiesole na nagbibigay ang parang totoong busto ng pinakainaasahang pagkakatulad ng ama ni Lorenzo Medici na si Piero at ang titong si Giovanni.</t>
  </si>
  <si>
    <t>Nanatili si Leonardo sa kabataan niya sa Florance na napalamutian ng mga gawa ng artistang ito at ng mga kontemporaryo ni Donatello, na si Masaccio kung saan napasailaliman ng realismo at emosyon ang matalinghagang pagpinta sa pader at si Ghiberti na sa Gates of Paradise, na kumikinang sa gintong dahon, ang nakapaglagay ng sining ng pinagsamang kumplikadong komposisyon ng pigura sa dinetalyeng arkitektural na likuran.</t>
  </si>
  <si>
    <t xml:space="preserve">Sa loob ng sarili niyang buhay ang kanyang ekstraordinaryong kapangyarihan ng paglikha, ang kanyang "nananatiling pisikal na kagandahan", "ang walang-hanggang grasya", "ang dakilang lakas at pangkamapagbigay", "ang malaharing espirito at pambihirang lawak ng isipan" na nailarawan ni Vasari ang siyang nakahugot ng pagtataka ng iba. </t>
  </si>
  <si>
    <t>Maraming manunualt ang nagmuni-muni sa maraming aspekto ng personalidad ni Leonardo.</t>
  </si>
  <si>
    <t xml:space="preserve">Gumuhit siya ng larawan niya habang nasa paglalakbay na dinala siya sa Mantua na mukhang nagamit upang likhain ang naipintang larawan, na kasalukuyang nawawala. </t>
  </si>
  <si>
    <t>Kadalasang naging paksa ng pag-aaral, pag-analisa at pagmumuni-muni ang kanyang seksuwalidad.</t>
  </si>
  <si>
    <t xml:space="preserve">Nagsimula ang kasanayang ito sa kalagitnaan ng ika-16 dantaon at nabuhay noong ika-19 at ika-20 dantaon, pinakapansin-pansin na ni Sigmund Freud. </t>
  </si>
  <si>
    <t>Mayroon ding naging pagninilay-nilay na isang hermaphrodite si da Vinci.</t>
  </si>
  <si>
    <t>Naipahayag na simula ika-16 dantaon na ay erotikang kalikasan ang mga relasyong ito.</t>
  </si>
  <si>
    <t xml:space="preserve">Simula sa araw na iyon marami ang naisulat tungkol sa kanyang ipinalagay na pagiging homoseksuwal at ang papel nito sa kanaygn sining, partikular na sa androgyny at eroticism na naipakita sa John the Baptist at Bacchus at lalo na sa ilang mga iginuhit. </t>
  </si>
  <si>
    <t xml:space="preserve">Marahil ang naging pinakamalapit na relasyon ni Leonardo ang sa kanyang mga estudyanteng, sina Salai at Melzi, sinulat ni Melzi na parehong mapagmahal at masinta ang damdamin ni Leonardo para sa kanya. </t>
  </si>
  <si>
    <t>Tanyag ang mga pintang ito para sa maraming katangian na nalimita ng mga estudyante at naitalakay nang mahaba ng mga connoisseur at kritiko.</t>
  </si>
  <si>
    <t xml:space="preserve">Sa kabila ng kamakaialng kamalayan at paghanga kay Leonardo bilang siyentipiko at imbentor, para sa mas mabuting bahagi ng apat na raang taon nakalaan ang kanyang malaking katanyagan sa mga naabot bilang pintor at sa maraming likha, maaaring nabigyang katotohanan o naipalagay sa kanya ang siyang naturing na kasama sa mga pinakadakilang nagawang obra maestra. </t>
  </si>
  <si>
    <t>Kasama sa mga katangian na ginagawang kakaiba ng gawa ni Leonardo ang malikhaing teknika na ginagamit niya sa paglalapat sa pinta, ang kanyang detalyadong kaalaman sa anatomiya, ilaw, botany at heolohiya, ang kanyang interes sa physiognomy at ang paraan kung paano nakapagrerehistro ng emosyon ang tao sa mga pahayag at kilos, ang kanyang pagkamalikhaiing paggamit ng anyo ng tao sa matalinghagang komposisyon at kanyang paggamit ng mahusay na pagbabago ng estilo.</t>
  </si>
  <si>
    <t xml:space="preserve">Lumilitaw ang nakasisindak na pahiwatig ng komposisyon ng pigura, ang mga elemento ng tanawin at ang personal na drama sa dakila't di pa natatapos na obra maestra, ang Adoration of the Magi, (tingnan sa itaas) na isang komisyon mula sa mga Mongha ng San Donato a Scopeto. </t>
  </si>
  <si>
    <t xml:space="preserve">Nang natapos, naturingang obra maestra ng disenyo at karakterisasyon ang obra maestra. </t>
  </si>
  <si>
    <t xml:space="preserve">Kahit na maraming tagapagkatha ang nakatuon sa mga gawain tuald ng paggawa ng kuwadro, dinurado at paghulma ng tanso, mahahayag si Leonardo sa malawak na saklaw ng talentong pangteknikal at mayroong oportunidad na matutunan ang pag-draft, kemistri, metallugry, pagpanday ng bakal, paghuhulma ng plaster, paggawa sa balat, mekaniko at pangkarpentero pati na ang halatang artistikong talento sa pagguhit, pagpinta, pag-iskultura at pagmomodelo. </t>
  </si>
  <si>
    <t>Pero mabilsi na bumaba ang pagpipinta na sa loob ng daang taon nailarawan ito ng isa sa tagapanood na " narisa nang buo".</t>
  </si>
  <si>
    <t xml:space="preserve">Sa mga trabahong nilika ni Leoanrdo sa 1500 ang maliit na larawang tinawag na Mona Lisa o "la Gioconda", ang tumatawa. </t>
  </si>
  <si>
    <t xml:space="preserve">Nasuportahan ng pagtatalaga ng "Ginevra de' Benci" ang atribusyon ng pintang ito. </t>
  </si>
  <si>
    <t>Nanakaw ang pinakakilala, na pabilang sa estado ng Duke ng Buccleugh, noong 2003, at muling nakuha noong 2007.</t>
  </si>
  <si>
    <t>Tinatalakay ni Daniel Arasse ang pintang ito na pangbatang gawa sa Leonardo da Vinci, (1997).</t>
  </si>
  <si>
    <t>Pagkaraan ng kamakaialng paglilinis, naghanap ng atribusyon ang Borghese Gallery bilang trabaho ng kabataan ni Leonardo, base sa presensya ng imprenta ng daliring kapareho sa lumalabas sa The Lady with the Ermine.</t>
  </si>
  <si>
    <t>Sinulat ni "Anonimo Gaddiano" na nagpinta si Leonardo ng isang St. John.</t>
  </si>
  <si>
    <t>Pangkalahatan itong kinukunsiderang huling obra maestra ni Leonardo.</t>
  </si>
  <si>
    <t>Naging paksa ang pintang ito sa patuloy na di pagsasang-ayunan simula nang una itong inilathalang isang Leonardo noong 1889.</t>
  </si>
  <si>
    <t>Ipinapahiwatig ni Vasari ang opinyon na ang paraan ng pagpipinta ang maaaring maging "maestrong pinaka may tiwala sa sarili…ang nawalan ng pag-asa at napanghihinaan ng loob."</t>
  </si>
  <si>
    <t>Ang madilim na kalidad kung saan nakilala ang trabaho ang tinatawag na "sfumato" o usok ni Leonardo.</t>
  </si>
  <si>
    <t xml:space="preserve">Sinabi ni Vasari, na pangkalahatang iniisip na nalaman lamang ang pinta dahil sa ipinagpalagay, na "sobrang nakakaengganyo ang ngiti na mukha itong banal kaysa sa tao; at namamangha angmga nanakita nito na kasingbuhay ito ng orihinal. </t>
  </si>
  <si>
    <t>Sa kabila nito, nanatili ang pinta na isa sa pinakamadalas na gawin muling reproduksyon ng akda, isinagawa ang hindi mabilang na kopya sa bawat midyum mula sa mga karpet sa mga cameo.</t>
  </si>
  <si>
    <t xml:space="preserve">Ginamit ni Leonardo, sa halip ang teknika ng maaasahang teknika ng pagpipinta sa pader, sa paglalagay ng tempera sa sahig na pangunahing gesso, na nagresulta sa ibabaw na naitalaga para hulmain at ukitin. </t>
  </si>
  <si>
    <t xml:space="preserve">Ano man ang bumubuo sa pinta na ginagawa itong kakaiba ang pagkakaroon ng dalawang isinantabing itinalagang pigura. </t>
  </si>
  <si>
    <t>Bibihira ang perpektong estado ng preserbasyon at ang katunayan na walang senyales ng pag-ayos o muling pagpinta sa pagpipinta sa panel sa araw na ito.</t>
  </si>
  <si>
    <t xml:space="preserve">Sa Virgin and Child with St. Anne (tingnan sa ibaba) muling nagsisimula ang komposisyon sa tema ng mga pigura sa tanawin kung saan inilalarawan ni Wasserman na "nakapagpipigil-hininga ang kagandahan" at hinihirang pabalik sa larawan ni St Jerome na may pigurang itinalaga sa anggulong pahilig. </t>
  </si>
  <si>
    <t>Nakaupo si Mary sa tuhod ng kanyang inang, si St Anne.</t>
  </si>
  <si>
    <t>Nakayuko siya paharap upan gmiawasan ang Anak na si Kristo habang nakikipaglaro siya sa isang tupa, ang simbolo ng kanyang sariling napipintong sakripisyo.</t>
  </si>
  <si>
    <t xml:space="preserve">Ang pintang ito, na nakopya nang maraming beses, ang nakaimpluwensiiya kina Michelangelo, Raphael, at Andrea del Sarto, at sa pamamagitan nila sina Pontormo at Corregio. </t>
  </si>
  <si>
    <t xml:space="preserve">Nakuha ang mga pagkausong ito partikular na ng mga tagapinta ng Venetian na sina Tintoretto at Veronese. </t>
  </si>
  <si>
    <t>Hindi prolific na pintor si Leonardo, pero siya ang pinaka prolific na draftsman, na pinapanatili ang mga jornal na puno ng maliit na pagguhit at detalyadong pagguhit na pagtala sa lahat ng paraan ng bagay na nakakuha ng kanyang atensyon.</t>
  </si>
  <si>
    <t>Ang iba, na kadalasang metikulosong, pagguhit na nagpapakita ng mga pag-aaral ng kurtinahan.</t>
  </si>
  <si>
    <t>Kadalasang naipagkakaiba ang mga mukhang ito sa isang mandirigma.</t>
  </si>
  <si>
    <t>Kadalasang ipinapahiwatig si Salai sa magagarang kasuotan.</t>
  </si>
  <si>
    <t xml:space="preserve">Kilala si Leonardo na tagadisenyong nakatalaga sa mga pageant kung saan nakakaugnay ang mga ito. </t>
  </si>
  <si>
    <t xml:space="preserve">Nakakuha ang mga guhit na ito ng hindi mapangibabaw na teknika ng sfumato ng pagshade, sa paraan ng Mona Lisa. </t>
  </si>
  <si>
    <t>Pati sa mga jornal mayroon ding maraming pag-aaral para sa pagpipinta, ilan sa mga ito ang makikilalang paghahanda sa partikular na trabaho tulad ng The Adoration of the Magi, The Virgin of the Rocks at The Last Supper.</t>
  </si>
  <si>
    <t xml:space="preserve">Ang pinakamaaga niyang naitalang pagguhit ang Landscape of the Arno Valley, 1473, na nagpapakita ng ilog, ng kabundukan, Montelupo Castle at ng mga sakahang lampas rito sa sobrang pagdedetalye. </t>
  </si>
  <si>
    <t xml:space="preserve">Kasama sa mga tanyag na pagguhit ang Vitruvian Man, ang pag-aaral ng mga proporsyon ng katawan ng tao, ang Head of an Angel, para sa The Virgin of the Rocks sa Lovure, na isang botanical na pag-aaral ng Star of Bethlehem at isang malaking pagguhit (160x100 cm) sa itim na chalk sa makulay na papel ng The Virgin and Child with St. Anne and St. John the Baptist sa National Gallery, London. </t>
  </si>
  <si>
    <t xml:space="preserve">Napag-isipan na hindi kailanman nakagawa si Leonardo ng pinta mula rito, ang pinakamalapit na pagkakatulad sa The Virgin and Child with St. Anne sa Louvre. </t>
  </si>
  <si>
    <t xml:space="preserve">Inilalahad ni Vasari na kung nakakita si Leonardo ng isang tao na may interesanteng mukha mapayayagan niya sila sa buong araw sa pag-obserba sa kanila. </t>
  </si>
  <si>
    <t>Mayroong maraming pag-aaral ng magagandang batang lalaki, na kadalasang kaugnay ni Salai, sa bibihira at mas hinahangaan ang katangian sa mukha, ang tinatawag na "Grecian profile".</t>
  </si>
  <si>
    <t xml:space="preserve">Kasama sa ibang pagguhit na interes ang maraming pag-aaral na pangkalahatang tinutukoy na "caricature" dahil, kahit na sobrang sukdulan, lumalabas sila base sa obserbasyon ng buhay na modelo. </t>
  </si>
  <si>
    <t xml:space="preserve">Karamihang isinulat ang mga jornal sa kursibang imahe sa salamin. </t>
  </si>
  <si>
    <t xml:space="preserve">Maaaring maging mas praktikal na kaangkupan ang dahilan kaysa sa mga dahilan ng pagsisketro na kadalasang iminumungkahi. </t>
  </si>
  <si>
    <t xml:space="preserve">Dahil sa nagsulat si Leonardo gamit ang kanyang kaliwang kamay, posible na maging mas madali para sa kanya ang sumular mula sa kanan pakaliwa. </t>
  </si>
  <si>
    <t>Isang namarkahang kaunlaran sa kakayahan ni Leonardo ang humugot sa kurtinahang naganap sa kanyang mga maagang gawa.</t>
  </si>
  <si>
    <t>Isa pang kadalasang pinapalabas muling pagguhit ang macabre na pagguhit na ginawa ni Leonardo sa Florence noong 1479 na nagpapakita ng katawan ni Bernardo Baroncelli, na nakasabit kaugnay sa pagkapaslang ni Giuliano, ang kapatid ni Lorenzo de'Medici, sa Pazzi Conspiracy.</t>
  </si>
  <si>
    <t>Ginawa ang mga talang ito at pinanatili araw-araw sa buong buhay at paglalakbay ni Leonardo, nang gumagawa siya nang patuloy na pagmamasid sa mundo sa palibot niya.</t>
  </si>
  <si>
    <t xml:space="preserve">Naipakita ang walang simbuyong integridad ni Leonardo  sa malinis na salaming nakasulat sa kulay ng mga kapa na sinusuot ni Baroncelli nang namatay siya. </t>
  </si>
  <si>
    <t xml:space="preserve">Mayroong mga komposisyon para sa pagpipinta, pag-aaral ng detalye at kurtinahan, pag-aaral ng mga mukha at emosyon, ng hayop, sanggol, paghiwa, pag-aaral ng halaman, pagbuo ng bato, whirl pool, makinang pangdigmaan, mga helicopter at arkitektura. </t>
  </si>
  <si>
    <t xml:space="preserve">Nagpapahiwatig ang kanyang mga tala at pagguhit ng malaking saklaw ng interes at preoccupation, ilan ang mga makamundong listahan ng bilihin at mga taong may utang sa kanya ng pera at ilan sa mga nakakaintrigang disenya para sa pakpak at sapatos para sa paglalakad sa tubig. </t>
  </si>
  <si>
    <t xml:space="preserve">Ang Codez Leicester ang tanging pangunahing siyentipikong akdang nasa pribadong mga kamay ni Leonardo. </t>
  </si>
  <si>
    <t>Pag-aari ito ni Bill Gates, at nakadisplay isang beses kada taon sa magkaibang syudad sa buong mundo.</t>
  </si>
  <si>
    <t xml:space="preserve">Lumalabas ang mga jornal ni Leonardo na intensyon para sa publikasyon dahil sa maraming papel na may anyo at kaayusan na mapagaan ito. </t>
  </si>
  <si>
    <t>Sa maraming kaso sa iisang paksa, halimbawa, ang puso o ang fetus ng tao, ang nasasaklaw sa detalye sa parehong salita at larawan, sa iisang papel.</t>
  </si>
  <si>
    <t>Hindi pa rin alam kung bakit sila hindi nailathala satanan ng buhay ni Leonardo.</t>
  </si>
  <si>
    <t xml:space="preserve">Isang pagmamasid ang naging pagtugon ni Leonardo sa siyensya: sinubok niyang intindihin ang penomenon sa paglalarawan at pagpapahiwatig dito sa pinakamadetalyeng paraan, at hindi diniin ang mga eksperimento o teoretikal na pagpapaliwanag. </t>
  </si>
  <si>
    <t xml:space="preserve">Dahil sa nagkulang siya sa pormal na edukasyon sa Latin at matematika, karamihan sa mga kontemporaryong iskolar ang hindi pinansin si Leonardo na siyentipiko, kahit na tinuruan niya ang kanyang sarili ng Latin. </t>
  </si>
  <si>
    <t>Noong 1490 nag-aral siya ng matematika sa ilalim ni Luca Pacioli at naghanda ng serye ng pagguhit ng regular na solid sa isang anyo ng bungo na mauukit na mga plato para sa libro ni Pacioli na Divina Proportione, nailathala noong 1509.</t>
  </si>
  <si>
    <t>Lumalabas ito mula sa laman ng kanyang mga jornal na plinaplano niyang gawing serye ng treatise na mailalathala sa maraming paksa.</t>
  </si>
  <si>
    <t xml:space="preserve">Isang maayos na treatise sa anatomiya ang sinasabing nakita noong pagbisita ng sekretarya ni Cardinal Louis D'Aragon noong 1517. </t>
  </si>
  <si>
    <t>Ayon kay Arasse, ang treatise, na sa Pransya nagpatuloy pa sa animnapu't dalawang edisyon sa pitumpu't taon, ang nagdulot kay Leonardo na makitang "ang nangunguna sa pang-akademikong kaisipan ng Pranses sa sining."</t>
  </si>
  <si>
    <t xml:space="preserve">Naisaayos ang mga aspekto ng kanyang gawa sa pag-aaral ng anatomiya, ilaw at ng tanawin para sa publikasyon ng kanyang estudyanteng si Francesco Melzi at kinalaunang nilathalang Treatise on Painting ni Leonardo da Vinci sa Pransya at Italya noong 1651, at Alemanya noong 1724, na may mga pag-uukit base sa mga pagguhit ng Klasikal na pintor na si Nicholas Poussin. </t>
  </si>
  <si>
    <t xml:space="preserve">Gumawa rin siya ng ilang bilang ng pag-aaral sa kabayo. </t>
  </si>
  <si>
    <t xml:space="preserve">Sa tanan ng kanyang buhay napahalagahan siya bilang inhinyero. </t>
  </si>
  <si>
    <t>Proj A</t>
  </si>
  <si>
    <t>Proj B</t>
  </si>
  <si>
    <t>Nakagawa siya ng isa sa unang siyentipikong pagguhit ng isang similya sa isang utero.</t>
  </si>
  <si>
    <t xml:space="preserve">Bilang artista, malapit na inobserbahan at itinala ni Leonardo ang mga epekto ng edad at ng emosyon ng tao sa physiology, sa pag-aaral partikular na sa mga epekto ng galit. </t>
  </si>
  <si>
    <t xml:space="preserve">Humugot din siya ng maraming modelo kung saan kasama sa mga may makabuluhang kapinsalaan sa mukha o mga senyales ng sakit. </t>
  </si>
  <si>
    <t xml:space="preserve">Hiniwa niya ang mga baka, ibon, matsing, oso, at palaka, kinukumpara ito sa kanyang mga pagguhit ng kanilang anatomikal na istruktura sa mga tao. </t>
  </si>
  <si>
    <t>Pinag-aralan niya rin at pinaghugutan ang anatomiya ng marmaing ibang hayop din.</t>
  </si>
  <si>
    <t xml:space="preserve">Inilathala lamang ito noong 1680 (161 taon pagkamatay niya) sa ilalim ng pamagat na Treatise sa pagpipinta. </t>
  </si>
  <si>
    <t>Gumuhit si Leonardo ng maraming pag-aaral sa kalansay ng tao at ng bahagi nito, pati na ng kalansay at litid nito, ang puso at vascular na sistema, mga sex organ, at ibang panloob na organ.</t>
  </si>
  <si>
    <t>Bilang artista, mabilis siyang naging maestro ng anatomiya ng topograpiko, gumuguhit ng maraming pag-aaral ng kalamnan, litid at ibang nababakas na katangiang anatomikal.</t>
  </si>
  <si>
    <t xml:space="preserve">Bilang matagumpay na artista, nabigyan siya ng pahintulot na hiwain ang mga labi ng tao sa ospital ng Santa Maria Nuova sa Florence at kinalaunan sa mga ospital sa Milan at Roma. </t>
  </si>
  <si>
    <t xml:space="preserve">Mula 1510 hanggang 1511 nakipagtulungan siya sa kanyang mga pag-aaral sa doktor na si Marcantonio della Torre at magkasama nilang hinanda ang teoretikal na paggawa sa anatomiya kung saan nakalikha si Leonardo nang higit sa 200 na pagguhit. </t>
  </si>
  <si>
    <t xml:space="preserve">Nagsimula ang pormal na pagsasanay ni Leonardo sa anatomiya ng katawan ng tao sa kanyang pagiging baguhan kay Andrea del Verrocchio, ipinipilit ng kanyang guro na matuto ang lahat ng kanyang estudyante ng anatomiya. </t>
  </si>
  <si>
    <t>Mayroon din siyang iskema para sa pag-iiba ng daloy ng Arno River upang mabaha ang Pisa.</t>
  </si>
  <si>
    <t>Kasama sa kanyang mga jornal ang malawak na bilang ng imbensyon, na parehong praktikal at hindi praktikal.</t>
  </si>
  <si>
    <t>Kasama rito ang mga instrumento ng musika, hydraulic pump, nababaliktad na mekanismo ng ihitan, may palikpik na mortar shell at ng sumisingaw na kanyon.</t>
  </si>
  <si>
    <t>Noong 1502, nakagawa si Leonardo ng pagguhit ng iisang taong umaabot nang 720 pulgada (240 m) na tulay bilang bahagi ng proyekto ng civil engineering para sa Ottoman Sultan Beyazid II ng Istandbul.</t>
  </si>
  <si>
    <t>Sa isang sulat kay Ludovico il More ipinahayag niya na nagawa niyang lumikha ng lahat ng uri ng makina na parehong para sa proteksyon ng syudad at para sa pagkubkob.</t>
  </si>
  <si>
    <t>Nang lumisan siya tungong Venice noong 1499 naging isang inhinyero siya at nakagawa ng sistema ng nagagalaw na barikada upang protektahan ang syudad sa pag-atake.</t>
  </si>
  <si>
    <t>Tradisyonal na inilalaan ang gawa kay Verrocchio hanggang 1869.</t>
  </si>
  <si>
    <t>Kasalukuyan na itong halos unibersal na inilalaan kay Leonardo.</t>
  </si>
  <si>
    <t>Naniniwala ang karamihan sa mga kritiko na nakakasangga nito ang isang Madonna na binanggit ni Leonardo noong 1478.</t>
  </si>
  <si>
    <t xml:space="preserve">Pangkalahatan itong tinatanggap na Leonardo, pero maaaring may pagpipinta sa ibabaw ng isang artistang Flemish. </t>
  </si>
  <si>
    <t>10:30 n.g ang ikatlong oras ng gabi, tatlogn oras pagkatapos ibigkas ang Ave Maria.</t>
  </si>
  <si>
    <t>Napaliliit ang kawalan ng datos ng metodong ito ng pag-aayos sa kaso ng mga pahinang napaghahalo o nasira na.</t>
  </si>
  <si>
    <t>Nakabase ang atribusyong ito ni Carlo Pedretti sa mga imprenta ng daliri at ang katulad na nang-api kay Kristo sa ilan sa nakakatakot na ginuhit ni Leonardo.</t>
  </si>
  <si>
    <t>Hindi tinatanggap ang atribusyon ni Carlo Pedretti ng pintang ito ng ibang mga iskolar, hal sa pagkasabi ni Carlo Bertelli, (ang dating direktor ng Brera Art Gallery sa Milan), na hindi kay Leonardo ang pintang ito at maaaring isang Lucretia ang iginuhit na tinanggalan ng kutsilyo.</t>
  </si>
  <si>
    <t xml:space="preserve">Sa simula ng ika-20 dantaon maingay ang mga iskolar sa kanilang hindi pagsasasng-ayunan, pero karamihan sa kasalukuyang kritiko ang tumatanggap ng parehong pagiging awtor at ng identidad ng pinipinta. </t>
  </si>
  <si>
    <t xml:space="preserve">Intensyon ang tulay na umabot ng makipot na loot sa bukal ng bosporous na tinawag na Golden Horn. </t>
  </si>
  <si>
    <t>Hindi pinagpatuloy ni Beyazid ang proyekto, dahil pinaniwalaan niyang imposible ang ganoong konstruksyon.</t>
  </si>
  <si>
    <t xml:space="preserve">Muling binuhay ang bisyon ni Leonardo noong 2001 nang itinayo ang mas maliit na tulay sa kanyang disenyo sa Norway. </t>
  </si>
  <si>
    <t>Noong ika-17 ng Mayo 2006, nagdesisyon ang gobyernong Turkish na itayo ang tulay ni Leonardo na umabot sa Golden Horn.</t>
  </si>
  <si>
    <t xml:space="preserve">Sa mga ito, karamihan ang hindi praktikal, pero matagumpay na isinagawa at ipinakita ang hang glider. </t>
  </si>
  <si>
    <t xml:space="preserve">Sa tanan ng sariling buhay ni Leonardo lubos ang kanyang katanyagan na nadala siya ng Hari ng Pransya na tila tropeo, at napahayag na nasuporta siya sa kanayng matandang edad at hinagkan siya sa kanyang armas nang namatay siya. </t>
  </si>
  <si>
    <t>Isinulat ni Vasari, sa kanyang "Lives of the Artists" tungkol sa tatlumpu't taon ng pagkamatay ni Leonardo, na nailarawan siyang mayroong talento na "lampas sa kalikasan".</t>
  </si>
  <si>
    <t>Hindi kailanman lumuwag ang interes kay Leonardo.</t>
  </si>
  <si>
    <t>Naipakita ang patuloy na paghanga na nakuha ni Leonardo mula sa mga pintor, kritiko at historyan sa maraming ibang nakasulat na pag-aalay.</t>
  </si>
  <si>
    <t>Sinulat ni Baldassare Castiglione, ang awtor ng Il Cortegiano ("The Courtier"), noong 1528: "… </t>
  </si>
  <si>
    <t>Isa pang dakilang pintor sa mundong ito ang mababa ang tingin sa sining kung saan siya hindi napapantayan …" habang sinulat ng biograpong tinawag na "Anonimo Gaddiano", c. 1540: "Kakaiba ang kanyang kagalingan at unibersal na maaaring masabi sa kanya na nagkalikha ng mirakulo ang kalikasan ngalan ..."</t>
  </si>
  <si>
    <t>Hindi komportable ang tao ngayon, na nakaharap ng isang henyo, tulad ng noong nasa ika-16 dantaon siya.</t>
  </si>
  <si>
    <t>Limang dantaon ang nakalipas, pero tinatanaw pa rin natin si Leonardo nang may paghanga."</t>
  </si>
  <si>
    <t xml:space="preserve">Walang pinirmahan sa mga pinta ni Leonardo. </t>
  </si>
  <si>
    <t xml:space="preserve">Ilang mga gawa ang naririyan pa ring naitala ni Vasari o tinukoy sa mga kontrata. </t>
  </si>
  <si>
    <t xml:space="preserve">Tinatala ng lahat sa bahaging ito ang nahugot mula sa analisis ng opinyon ng maraming iskolar ni Angela Ottino della Chiesa. </t>
  </si>
  <si>
    <t>Sa mga sumunod na pinta, binabanggit ang unang dalawa ni Angela Ottina della Chiesa na mas pangkalahatang tinatanggap kaysa sa iba.</t>
  </si>
  <si>
    <t xml:space="preserve">Naipahayag ang lahat sa ilang panahon na pawang kay Leonardo. </t>
  </si>
  <si>
    <t xml:space="preserve">Pangkalahatang (hindi unibersal) na tinanggap ang pagguhit nito sa pulang chalk na orihinal na pagguhti sa sarili. </t>
  </si>
  <si>
    <t xml:space="preserve">Halos tiyak na gawa ng parehong artista ang dalawang pintang ito, pangkalahatang tinanggap na kay Leonardo, pero hindi nang walang kritiko. </t>
  </si>
  <si>
    <t xml:space="preserve">Pagdating ng ika-19 dantaon, nakilala ang saklaw ng mga kuwaderno ni Leonardo, pati ng kanyang mga pinta. </t>
  </si>
  <si>
    <t>Sinusuportahan ito ni A. Rio na sumulat noong 1861: "Nanguna siya sa lahat ng ibang artista sa pamamagitan ng kanyang lakas at ng nobilidad ng kanyang talento."</t>
  </si>
  <si>
    <t>Tinanggap nina Guthman, McCurdy, Wasserman at iba.</t>
  </si>
  <si>
    <t xml:space="preserve">Habang hindi unibersal na pinagsasang-ayunan ang petsa, gayon ang kolaborasyon ng worksyap ni Leonardo. </t>
  </si>
  <si>
    <t xml:space="preserve">Ito ang katangian ng maraming estatwa ng Klasikong Griyego. </t>
  </si>
  <si>
    <t>Sinulat ni Jack Wasserman ang tungkol sa "walang kaparis na pagtrato sa mga ibabaw" ng pintang ito.</t>
  </si>
  <si>
    <t xml:space="preserve">Mayroong 15 makabuluhang gawa ng sining na idinahilan, alinman sa buo o sa malaking bahagi, kay Leonardo sa karamihan sa mga historyan ng sining. </t>
  </si>
  <si>
    <t xml:space="preserve">Naging pangunahing rason sa pagdadalawang-isip sa pagtanggap nito bilang larawan ni Leonardo na sinasabing mas matanda ang edad ang paksa kaysa sa naabot ni Leonardo. </t>
  </si>
  <si>
    <t xml:space="preserve">Pero posible rin ito na iginuhit niya ang kanyang sarili na sadyang matanda, lalo na para sa larawan ni Raphael sa kanya sa School of Athens. </t>
  </si>
  <si>
    <t>Sinulat ng tanyag na historyan ng sining na si Bernard Berenson noong 1896: "Si Leonardo ang isa sa mga artista na maaaring masabihan nang perpektong pagkaliteral: Wala sa mga nahawakan niya ang naging bagay na may panghabangbuhay na kagandahan.</t>
  </si>
  <si>
    <t>Maaaring paghiwa ito ng bungo, ang istruktura ng damo, o ng pag-aaral ng kalamnan, panghabambuhay niya, sa kanyang pakiramdam para sa linya at para sa ilaw at dilim, na inilalahad ito sa totoong buhay na kaugalian."</t>
  </si>
  <si>
    <t>Ang mga ito ay: Disquiet, Refection, Inquiry, Submission at Merit.</t>
  </si>
  <si>
    <t xml:space="preserve">May patuloy na diretsong linya mula sa noo hanggang sa dulo ng ilong ang "Grecian profile", sobrang tangos ng ilong. </t>
  </si>
  <si>
    <t xml:space="preserve">Ayon kina Ottino della Chiesa (tingnan sa itaas) Tinatanggap nang unibersal ang lahat ng mga pinta at guhit na ito. </t>
  </si>
  <si>
    <t>Pati sa mga gawang ito mayroong ilang bilang ng iba na maraming nakalaan kay Leonardo.</t>
  </si>
  <si>
    <t>Ang modernong siyentipikong pamamaraan sa metallurg at inhinyeriya na pawang nasa kanilang pagiging sanggol noong Renaissance.</t>
  </si>
  <si>
    <t>Ilang bilang ng pinakapraktikal na imbensyon ni Leonardo ang nakadisplay na gumaganang modelo sa Museum of Vinci.</t>
  </si>
  <si>
    <t>Ayon kay Alessandro Vezzosi, Puno ng Leonardo Museum sa Vinci, mayroong ebidensya na pag-aari ni Pierro ang isang aliping Taga-Gitnang Silangang tinawag na Caterina na nagsilang sa batang si Leonardo.</t>
  </si>
  <si>
    <t>Na sinusuporthan ang dugong Panggitnang Silangan ni Leoanrdo ng rekonstruksyon ng imprenta ng daliri na iniulat ni Marta Falconi, Associated Press Writer, "Experts Reconstruct Leonardo Fingerprint" ika-12 ng Disyembre 2001.</t>
  </si>
  <si>
    <t>Kasalukuyang nasa koleksyon ng Uffizi ang gawang ito, Drawing No. 8P.</t>
  </si>
  <si>
    <t>Nakatalaga ang pareho sa Bargello Museum sa Florence at siyang maestilong pagkakaiba na kadalasang pinaghahambing.</t>
  </si>
  <si>
    <t>Pawang iconic na iskultura ang David ni Donatello at David ni Verrocchio ng Sinaunang Renaissance.</t>
  </si>
  <si>
    <t xml:space="preserve">Binubuo ang bilang na ito prinsipal ng mga pinta sa panel pero mayroong mural, malaking pagguhit sa papel at dalawang gawang nasa simulang hakbang pa lang ng paghahanda. </t>
  </si>
  <si>
    <t>Sinulat ni Taine noong 1866: "Maaaring wala sa mundo ng halimbawa ng isa pang henyong sobrang unibersal, sobrang walang kakayahang makuntento, sobrang pagnanais ng pangwalangkatapusan, sobrang likas na pino, sobrang layo sa kanyang sariling siglo at sa susunod na dantaon."</t>
  </si>
  <si>
    <t xml:space="preserve">Hindi naantala ang pagpapatuloy ng interes sa pagiging henyo ni Leonardo; pinag-aaralan ng mga eksperto at isinasalit ang kanyang mga sinulat, sinusuri ang kanyang pinta gamit ang siyentipikong teknika, pinagtatalunan ang mga atribusyon at naghahanap ng mga gawang naitala na ngunit hindi pa nahahanap. </t>
  </si>
  <si>
    <t>Sinulat ni Liana Bortolon, noong 1967, na: "Dahil sa karamihan ng interes na umusbogn sa kanya na tahakin ang bawat larangan ng kaalaman, … maaaring kunsiderahin si Leonardo, na medyo tamang maging unibersal na henyo na nasa lebel ng kagalingan, at kasama ang lahat ng nakagigimbal na paglapat na nakapaloob sa terminong iyon.</t>
  </si>
  <si>
    <t>Ilegal ang mga gawing homoseksuwal sa Florence noong panahong iyon.</t>
  </si>
  <si>
    <t>Pero nawala ang parehong gawa.</t>
  </si>
  <si>
    <t xml:space="preserve">Habang kilala ang buong komposisyon ng pinta ni Michelangelo mula sa kopya  ni Aristotole da sangallo, 1542. </t>
  </si>
  <si>
    <t xml:space="preserve">Kilala si D'Oggione bahagya sa kanyang kontemporaryong kopya ng Last Supper. </t>
  </si>
  <si>
    <t xml:space="preserve">Kilala lamang ang pinta ni Leonardo mula sa mga paghahandang pagguhit at maraming kopya ng sentrong bahagi, kung saan ang pinakakilala, at marahil pinakahindi tama ang kay Peter Paul Rubens. </t>
  </si>
  <si>
    <t>Hindi naitalaga ang estatwang Bartolomeo Colleoni ni Verrochio hanggang noong 1488, pagkamatay niya, at pagkatapaos na masimulan ni Leoanrdo ang paggawa ng estatwa para kay Ludovico.</t>
  </si>
  <si>
    <t>Noong 2005, muling nadiskubre ang studio noong panahon ng panunumbalik ng bahagi ng gusaling sinakop nang 100 taon ng Department of Military Geography.</t>
  </si>
  <si>
    <t xml:space="preserve">Mahihinuha na sumali si Leonardo bago ang panahon na ito mula sa tala ng kabayarang ginawa sa Compagnia di san Luca sa rehistro ng kompanya, Libro Rosso A, 1472-1520, Accademia di Belle Arti. </t>
  </si>
  <si>
    <t>Sa pintang ito hindi naaayon ang kaugalian ni Mary sa anumang tanggap na tradisyon.</t>
  </si>
  <si>
    <t>(Hindi sila uso noong kalagitnaan ng ika-16 dantaon).</t>
  </si>
  <si>
    <t>Ang analisis ng mataas na resolusyong scan na ginawa ni Pascal Cotte ang nagpapahiwatig na may mga kilay at pilik-mata si Mona Lisa na tinanggal din.</t>
  </si>
  <si>
    <t xml:space="preserve">Nakaranas ng kahirapan ang mga kaliweteng manunulat na gumagamit ng split nib o bolpen na quill sa paggalaw sa bolpen mula kaliwa patunong kanan ng pahina. </t>
  </si>
  <si>
    <t>Maaaring wala na ang panlabas na bahagi ng komposisyon.</t>
  </si>
  <si>
    <t>Paksa ng pagdedebate kung nakita ba o hindi ni Vasari ang Mona Lisa.</t>
  </si>
  <si>
    <t>Pangunahing nakabase ang opinyon na hindi niya nakita ang pinta sa katotohanang inilalarawan niya ang Mona Lisa na may mga kilay.</t>
  </si>
  <si>
    <t xml:space="preserve">Tinatalakay ni Daniel Arasse tungkol kay Leonardo da Vinci ang posibilidad na maaaring ipininta ni Leonardo ang pigura na may mga kilay na tinanggal din. </t>
  </si>
  <si>
    <t>Ang pinta, kung saan napabilang sa ika-18 dantaon kay Angelica Kauffmann, ang kinalaunang pinagpuputol.</t>
  </si>
  <si>
    <t xml:space="preserve">Mahahanap ang dalawang bahagi ng seksyon sa junk shop at tindahan ng sapatero at muling napag-isa. </t>
  </si>
  <si>
    <t xml:space="preserve">Nilista ni Michael Baxandall ang "kalugod-lugod na kondisyon" o mga reaksyon kay Mary sa presensya at pag-anunsyo ng anghel. </t>
  </si>
  <si>
    <t xml:space="preserve">Hindi alam sa kung anong okasyon ang mekanikal na leon ang ginawa pero pinaniniwalaan na binati ang Hari sa kanyang pagpasok sa Lyons at marahil na ginamit para sa pag-uusap sa kapayapaan sa pagitan ng haring Pranses at ni Pope Leo X sa Bologna. </t>
  </si>
  <si>
    <t>Kasalukuyan nang isang pampublikong museo ang Clos Luce, na tinawag na "Cloux".</t>
  </si>
  <si>
    <t>Hindi posibleng naroon si Haring François dahil sa araw pagkamatay ni Leonardo, isang kauutan ng kamahalan ang inisyu ng Hari sa SAint-Germain-en-Laye, na dalawang araw na distansya ng paglalakbay mula saClos Luce.</t>
  </si>
  <si>
    <t xml:space="preserve">Isang conjectural ang muling nilkha mula sa leon ang nagawa at nakadisplay sa Museum of Bologna. </t>
  </si>
  <si>
    <t xml:space="preserve">Para sa malaking bahagi ng kanyang buhay, namangha si Leonardo sa penomenon ng paglipad, na nakapaglabas ng maraming pag-aaral sa paglipad ng ibon, at mga plano sa maraming makina ng paglipad, pati ng helicopter at ng magaang hang glider. </t>
  </si>
  <si>
    <t>Walang mutwal na eksklusibong polaridad ang nakita sa humanismo ng Renaissance sa pagitan ng mga siyensya at ng sining, at nakakahanga ang mga pag-aaral ni Leonardo sa siyensya at inhinyeriya at makabago sa kanyang artistikong gawa, na naitala sa mga kuwadernong binubuo ng mga 13,000 pahina ng tala at guhit, kung saan pinagsama ang sining at likas na pilosopiya (ang tapagtaguyod ng modernong siyensya).</t>
  </si>
  <si>
    <t xml:space="preserve">Tanyag ang pinta, partikular na, para sa patagong ngiti sa mukha ng babae, ang misteryosong kalidad nito ang marahil nadala ng katotohanang medyo madilim ang artista ang dulo ng kanyang bibig at mata kaya hindi matukoy ang eksaktogn kalikasan ng kanyang ngiti. </t>
  </si>
  <si>
    <t>Napunta ang mga kuwadernong ito—na orihinal na magkahiwa-hiwalay na papel ng iba't ibang uri at laki, ang naibahagi ng mga kaibigan pagkamatay niya—sa mga pangunahing koleksyon tulad ng Royal Library sa Windsor Castle, ng Louvre, ng Biblioteca Nacional de España, ng Victoria and Albert Museum, ng Biblioteca Ambrosiana sa Milan na may hawak ng labingdalawang volume ng Codex Atlanticus, at British Library sa London na inilagay ang seleksyon mula sa kuwaderno nitong BL Arundel MS 263 sa web.</t>
  </si>
  <si>
    <t xml:space="preserve">Nahahanap ang ibang katangian sa trabahong ito ang hindi pinupuring kasuotan, kung saan walang kompetisyon ang mga mata at kamay mula sa ibang detalye, ang dramatikong tanawin sa likuran kung saan mukhang nasa estado ng pagkilos ng mundo, ang nakapailalim na kulay at sobrang kinis na kalikasan ng pinintang teknika, gumagamit ng langis, pero inilalatag na tulad ng tempera at pinagsasama sa ibabaw para maging kakaiba ang mga pagguhit. </t>
  </si>
  <si>
    <t>Among his famous drawings are the Vitruvian Man, a study of the proportions of the human body, the Head of an Angel, for The Virgin of the Rocks in the Louvre, a botanical study of Star of Bethlehem and a large drawing (160×100 cm) in black chalk on coloured paper of the The Virgin and Child with St. Anne and St. John the Baptist in the National Gallery, London.</t>
  </si>
  <si>
    <t>Most critics believe that it coincides with a Madonna mentioned by Leonardo in 1478.</t>
  </si>
  <si>
    <t>It is generally accepted as a Leonardo, but has some overpainting possibly by a Flemish artist.</t>
  </si>
  <si>
    <t>"Anonimo Gaddiano" wrote that Leonardo painted a St. John.</t>
  </si>
  <si>
    <t>Early 20th century scholars were vociferous in their disagreement, but most current critics accept both the authorship and the identity of the sitter.</t>
  </si>
  <si>
    <t>This painting has been subject to continued disagreement since it was first published as a Leonardo in 1889.</t>
  </si>
  <si>
    <t>The best known, that belonging to the estate of the Duke of Buccleugh, was stolen in 2003, and recovered in 2007.</t>
  </si>
  <si>
    <t>Daniel Arasse discusses this painting as a youthful work in Leonardo da Vinci, (1997).</t>
  </si>
  <si>
    <t>After recent cleaning, the Borghese Gallery sought attribution as a work of Leonardo's youth, based on the presence of a fingerprint similar to one that appears in The Lady with the Ermine.</t>
  </si>
  <si>
    <t>Carlo Pedretti's attribution of this painting is not accepted by other scholars, eg Carlo Bertelli, (former director of the Brera Art Gallery in Milan), who said this painting is not by Leonardo and that the subject could be a Lucretia with the knife removed.</t>
  </si>
  <si>
    <t>This attribution by Carlo Pedretti is based on fingerprints and the similarity of the tormentors of Christ to some of Leonardo's grotesque drawings.</t>
  </si>
  <si>
    <t>This method of organisation minimises of loss of data in the case of pages being mixed up or destroyed.</t>
  </si>
  <si>
    <t>The third hour of the night was 10:30pm, three hours after the saying of the Ave Maria.</t>
  </si>
  <si>
    <t>NO_TRANSLATION</t>
  </si>
</sst>
</file>

<file path=xl/styles.xml><?xml version="1.0" encoding="utf-8"?>
<styleSheet xmlns="http://schemas.openxmlformats.org/spreadsheetml/2006/main">
  <numFmts count="1">
    <numFmt numFmtId="164" formatCode="&quot;Php&quot;#,##0.00_);[Red]\(&quot;Php&quot;#,##0.00\)"/>
  </numFmts>
  <fonts count="1">
    <font>
      <sz val="11"/>
      <color theme="1"/>
      <name val="Calibri"/>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9"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B361"/>
  <sheetViews>
    <sheetView tabSelected="1" workbookViewId="0"/>
  </sheetViews>
  <sheetFormatPr defaultColWidth="9.42578125" defaultRowHeight="15"/>
  <sheetData>
    <row r="1" spans="1:2">
      <c r="A1" t="s">
        <v>0</v>
      </c>
      <c r="B1" t="s">
        <v>347</v>
      </c>
    </row>
    <row r="2" spans="1:2">
      <c r="A2" t="s">
        <v>1</v>
      </c>
      <c r="B2" t="s">
        <v>346</v>
      </c>
    </row>
    <row r="3" spans="1:2">
      <c r="A3" t="s">
        <v>2</v>
      </c>
      <c r="B3" t="s">
        <v>350</v>
      </c>
    </row>
    <row r="4" spans="1:2">
      <c r="A4" t="s">
        <v>3</v>
      </c>
      <c r="B4" t="s">
        <v>349</v>
      </c>
    </row>
    <row r="5" spans="1:2">
      <c r="A5" t="s">
        <v>4</v>
      </c>
      <c r="B5" t="s">
        <v>348</v>
      </c>
    </row>
    <row r="6" spans="1:2">
      <c r="A6" t="s">
        <v>5</v>
      </c>
      <c r="B6" t="s">
        <v>351</v>
      </c>
    </row>
    <row r="7" spans="1:2">
      <c r="A7" t="s">
        <v>6</v>
      </c>
      <c r="B7" t="s">
        <v>352</v>
      </c>
    </row>
    <row r="8" spans="1:2">
      <c r="A8" t="s">
        <v>7</v>
      </c>
      <c r="B8" t="s">
        <v>353</v>
      </c>
    </row>
    <row r="9" spans="1:2">
      <c r="A9" t="s">
        <v>8</v>
      </c>
      <c r="B9" t="s">
        <v>354</v>
      </c>
    </row>
    <row r="10" spans="1:2">
      <c r="A10" t="s">
        <v>9</v>
      </c>
      <c r="B10" t="s">
        <v>355</v>
      </c>
    </row>
    <row r="11" spans="1:2">
      <c r="A11" t="s">
        <v>10</v>
      </c>
      <c r="B11" t="s">
        <v>360</v>
      </c>
    </row>
    <row r="12" spans="1:2">
      <c r="A12" t="s">
        <v>11</v>
      </c>
      <c r="B12" t="s">
        <v>358</v>
      </c>
    </row>
    <row r="13" spans="1:2">
      <c r="A13" t="s">
        <v>12</v>
      </c>
      <c r="B13" t="s">
        <v>359</v>
      </c>
    </row>
    <row r="14" spans="1:2">
      <c r="A14" t="s">
        <v>13</v>
      </c>
      <c r="B14" t="s">
        <v>357</v>
      </c>
    </row>
    <row r="15" spans="1:2">
      <c r="A15" t="s">
        <v>14</v>
      </c>
      <c r="B15" t="s">
        <v>356</v>
      </c>
    </row>
    <row r="16" spans="1:2">
      <c r="A16" t="s">
        <v>311</v>
      </c>
      <c r="B16" t="s">
        <v>367</v>
      </c>
    </row>
    <row r="17" spans="1:2">
      <c r="A17" t="s">
        <v>312</v>
      </c>
      <c r="B17" t="s">
        <v>366</v>
      </c>
    </row>
    <row r="18" spans="1:2">
      <c r="A18" t="s">
        <v>363</v>
      </c>
      <c r="B18" t="s">
        <v>362</v>
      </c>
    </row>
    <row r="19" spans="1:2">
      <c r="A19" t="s">
        <v>15</v>
      </c>
      <c r="B19" t="s">
        <v>361</v>
      </c>
    </row>
    <row r="20" spans="1:2">
      <c r="A20" t="s">
        <v>16</v>
      </c>
      <c r="B20" t="s">
        <v>364</v>
      </c>
    </row>
    <row r="21" spans="1:2">
      <c r="A21" t="s">
        <v>17</v>
      </c>
      <c r="B21" t="s">
        <v>365</v>
      </c>
    </row>
    <row r="22" spans="1:2">
      <c r="A22" t="s">
        <v>18</v>
      </c>
      <c r="B22" t="s">
        <v>368</v>
      </c>
    </row>
    <row r="23" spans="1:2">
      <c r="A23" t="s">
        <v>19</v>
      </c>
      <c r="B23" t="s">
        <v>369</v>
      </c>
    </row>
    <row r="24" spans="1:2">
      <c r="A24" t="s">
        <v>20</v>
      </c>
      <c r="B24" t="s">
        <v>370</v>
      </c>
    </row>
    <row r="25" spans="1:2">
      <c r="A25" t="s">
        <v>21</v>
      </c>
      <c r="B25" t="s">
        <v>371</v>
      </c>
    </row>
    <row r="26" spans="1:2">
      <c r="A26" t="s">
        <v>22</v>
      </c>
      <c r="B26" t="s">
        <v>372</v>
      </c>
    </row>
    <row r="27" spans="1:2">
      <c r="A27" t="s">
        <v>23</v>
      </c>
      <c r="B27" t="s">
        <v>373</v>
      </c>
    </row>
    <row r="28" spans="1:2">
      <c r="A28" t="s">
        <v>24</v>
      </c>
      <c r="B28" t="s">
        <v>374</v>
      </c>
    </row>
    <row r="29" spans="1:2">
      <c r="A29" t="s">
        <v>25</v>
      </c>
      <c r="B29" t="s">
        <v>377</v>
      </c>
    </row>
    <row r="30" spans="1:2">
      <c r="A30" t="s">
        <v>26</v>
      </c>
      <c r="B30" t="s">
        <v>375</v>
      </c>
    </row>
    <row r="31" spans="1:2">
      <c r="A31" t="s">
        <v>27</v>
      </c>
      <c r="B31" t="s">
        <v>378</v>
      </c>
    </row>
    <row r="32" spans="1:2">
      <c r="A32" t="s">
        <v>28</v>
      </c>
      <c r="B32" t="s">
        <v>376</v>
      </c>
    </row>
    <row r="33" spans="1:2">
      <c r="A33" t="s">
        <v>313</v>
      </c>
      <c r="B33" t="s">
        <v>550</v>
      </c>
    </row>
    <row r="34" spans="1:2">
      <c r="A34" t="s">
        <v>314</v>
      </c>
      <c r="B34" t="s">
        <v>381</v>
      </c>
    </row>
    <row r="35" spans="1:2">
      <c r="A35" t="s">
        <v>29</v>
      </c>
      <c r="B35" t="s">
        <v>382</v>
      </c>
    </row>
    <row r="36" spans="1:2">
      <c r="A36" t="s">
        <v>30</v>
      </c>
      <c r="B36" t="s">
        <v>379</v>
      </c>
    </row>
    <row r="37" spans="1:2">
      <c r="A37" t="s">
        <v>31</v>
      </c>
      <c r="B37" t="s">
        <v>380</v>
      </c>
    </row>
    <row r="38" spans="1:2">
      <c r="A38" t="s">
        <v>32</v>
      </c>
      <c r="B38" t="s">
        <v>384</v>
      </c>
    </row>
    <row r="39" spans="1:2">
      <c r="A39" t="s">
        <v>33</v>
      </c>
      <c r="B39" t="s">
        <v>383</v>
      </c>
    </row>
    <row r="40" spans="1:2">
      <c r="A40" t="s">
        <v>34</v>
      </c>
      <c r="B40" t="s">
        <v>385</v>
      </c>
    </row>
    <row r="41" spans="1:2">
      <c r="A41" t="s">
        <v>35</v>
      </c>
      <c r="B41" t="s">
        <v>391</v>
      </c>
    </row>
    <row r="42" spans="1:2">
      <c r="A42" t="s">
        <v>36</v>
      </c>
      <c r="B42" t="s">
        <v>392</v>
      </c>
    </row>
    <row r="43" spans="1:2">
      <c r="A43" t="s">
        <v>37</v>
      </c>
      <c r="B43" t="s">
        <v>390</v>
      </c>
    </row>
    <row r="44" spans="1:2">
      <c r="A44" t="s">
        <v>38</v>
      </c>
      <c r="B44" t="s">
        <v>389</v>
      </c>
    </row>
    <row r="45" spans="1:2">
      <c r="A45" t="s">
        <v>39</v>
      </c>
      <c r="B45" t="s">
        <v>386</v>
      </c>
    </row>
    <row r="46" spans="1:2">
      <c r="A46" t="s">
        <v>40</v>
      </c>
      <c r="B46" t="s">
        <v>387</v>
      </c>
    </row>
    <row r="47" spans="1:2">
      <c r="A47" t="s">
        <v>41</v>
      </c>
      <c r="B47" t="s">
        <v>388</v>
      </c>
    </row>
    <row r="48" spans="1:2">
      <c r="A48" t="s">
        <v>42</v>
      </c>
      <c r="B48" t="s">
        <v>394</v>
      </c>
    </row>
    <row r="49" spans="1:2">
      <c r="A49" t="s">
        <v>43</v>
      </c>
      <c r="B49" t="s">
        <v>393</v>
      </c>
    </row>
    <row r="50" spans="1:2">
      <c r="A50" t="s">
        <v>44</v>
      </c>
      <c r="B50" t="s">
        <v>395</v>
      </c>
    </row>
    <row r="51" spans="1:2">
      <c r="A51" t="s">
        <v>45</v>
      </c>
      <c r="B51" t="s">
        <v>396</v>
      </c>
    </row>
    <row r="52" spans="1:2">
      <c r="A52" t="s">
        <v>46</v>
      </c>
      <c r="B52" t="s">
        <v>397</v>
      </c>
    </row>
    <row r="53" spans="1:2">
      <c r="A53" t="s">
        <v>47</v>
      </c>
      <c r="B53" t="s">
        <v>398</v>
      </c>
    </row>
    <row r="54" spans="1:2">
      <c r="A54" t="s">
        <v>48</v>
      </c>
      <c r="B54" t="s">
        <v>401</v>
      </c>
    </row>
    <row r="55" spans="1:2">
      <c r="A55" t="s">
        <v>49</v>
      </c>
      <c r="B55" t="s">
        <v>399</v>
      </c>
    </row>
    <row r="56" spans="1:2">
      <c r="A56" t="s">
        <v>50</v>
      </c>
      <c r="B56" t="s">
        <v>400</v>
      </c>
    </row>
    <row r="57" spans="1:2">
      <c r="A57" t="s">
        <v>51</v>
      </c>
      <c r="B57" t="s">
        <v>403</v>
      </c>
    </row>
    <row r="58" spans="1:2">
      <c r="A58" t="s">
        <v>52</v>
      </c>
      <c r="B58" t="s">
        <v>402</v>
      </c>
    </row>
    <row r="59" spans="1:2">
      <c r="A59" t="s">
        <v>53</v>
      </c>
      <c r="B59" t="s">
        <v>404</v>
      </c>
    </row>
    <row r="60" spans="1:2">
      <c r="A60" t="s">
        <v>54</v>
      </c>
      <c r="B60" t="s">
        <v>406</v>
      </c>
    </row>
    <row r="61" spans="1:2">
      <c r="A61" t="s">
        <v>55</v>
      </c>
      <c r="B61" t="s">
        <v>407</v>
      </c>
    </row>
    <row r="62" spans="1:2">
      <c r="A62" t="s">
        <v>56</v>
      </c>
      <c r="B62" t="s">
        <v>405</v>
      </c>
    </row>
    <row r="63" spans="1:2">
      <c r="A63" t="s">
        <v>57</v>
      </c>
      <c r="B63" t="s">
        <v>408</v>
      </c>
    </row>
    <row r="64" spans="1:2">
      <c r="A64" t="s">
        <v>58</v>
      </c>
      <c r="B64" t="s">
        <v>409</v>
      </c>
    </row>
    <row r="65" spans="1:2">
      <c r="A65" t="s">
        <v>59</v>
      </c>
      <c r="B65" t="s">
        <v>410</v>
      </c>
    </row>
    <row r="66" spans="1:2">
      <c r="A66" t="s">
        <v>60</v>
      </c>
      <c r="B66" t="s">
        <v>411</v>
      </c>
    </row>
    <row r="67" spans="1:2">
      <c r="A67" t="s">
        <v>61</v>
      </c>
      <c r="B67" t="s">
        <v>414</v>
      </c>
    </row>
    <row r="68" spans="1:2">
      <c r="A68" t="s">
        <v>62</v>
      </c>
      <c r="B68" t="s">
        <v>413</v>
      </c>
    </row>
    <row r="69" spans="1:2">
      <c r="A69" t="s">
        <v>63</v>
      </c>
      <c r="B69" t="s">
        <v>412</v>
      </c>
    </row>
    <row r="70" spans="1:2">
      <c r="A70" t="s">
        <v>316</v>
      </c>
      <c r="B70" t="s">
        <v>531</v>
      </c>
    </row>
    <row r="71" spans="1:2">
      <c r="A71" t="s">
        <v>315</v>
      </c>
      <c r="B71" t="s">
        <v>422</v>
      </c>
    </row>
    <row r="72" spans="1:2">
      <c r="A72" t="s">
        <v>64</v>
      </c>
      <c r="B72" t="s">
        <v>423</v>
      </c>
    </row>
    <row r="73" spans="1:2">
      <c r="A73" t="s">
        <v>65</v>
      </c>
      <c r="B73" t="s">
        <v>424</v>
      </c>
    </row>
    <row r="74" spans="1:2">
      <c r="A74" t="s">
        <v>66</v>
      </c>
      <c r="B74" t="s">
        <v>425</v>
      </c>
    </row>
    <row r="75" spans="1:2">
      <c r="A75" t="s">
        <v>67</v>
      </c>
      <c r="B75" t="s">
        <v>426</v>
      </c>
    </row>
    <row r="76" spans="1:2">
      <c r="A76" t="s">
        <v>68</v>
      </c>
      <c r="B76" t="s">
        <v>427</v>
      </c>
    </row>
    <row r="77" spans="1:2">
      <c r="A77" t="s">
        <v>69</v>
      </c>
      <c r="B77" t="s">
        <v>428</v>
      </c>
    </row>
    <row r="78" spans="1:2">
      <c r="A78" t="s">
        <v>70</v>
      </c>
      <c r="B78" t="s">
        <v>432</v>
      </c>
    </row>
    <row r="79" spans="1:2">
      <c r="A79" t="s">
        <v>71</v>
      </c>
      <c r="B79" t="s">
        <v>429</v>
      </c>
    </row>
    <row r="80" spans="1:2">
      <c r="A80" t="s">
        <v>72</v>
      </c>
      <c r="B80" t="s">
        <v>430</v>
      </c>
    </row>
    <row r="81" spans="1:2">
      <c r="A81" t="s">
        <v>317</v>
      </c>
      <c r="B81" t="s">
        <v>431</v>
      </c>
    </row>
    <row r="82" spans="1:2">
      <c r="A82" t="s">
        <v>318</v>
      </c>
      <c r="B82" t="s">
        <v>433</v>
      </c>
    </row>
    <row r="83" spans="1:2">
      <c r="A83" t="s">
        <v>73</v>
      </c>
      <c r="B83" t="s">
        <v>434</v>
      </c>
    </row>
    <row r="84" spans="1:2">
      <c r="A84" t="s">
        <v>74</v>
      </c>
      <c r="B84" t="s">
        <v>435</v>
      </c>
    </row>
    <row r="85" spans="1:2">
      <c r="A85" t="s">
        <v>75</v>
      </c>
      <c r="B85" t="s">
        <v>436</v>
      </c>
    </row>
    <row r="86" spans="1:2">
      <c r="A86" t="s">
        <v>76</v>
      </c>
      <c r="B86" t="s">
        <v>437</v>
      </c>
    </row>
    <row r="87" spans="1:2">
      <c r="A87" t="s">
        <v>77</v>
      </c>
      <c r="B87" t="s">
        <v>439</v>
      </c>
    </row>
    <row r="88" spans="1:2">
      <c r="A88" t="s">
        <v>78</v>
      </c>
      <c r="B88" t="s">
        <v>438</v>
      </c>
    </row>
    <row r="89" spans="1:2">
      <c r="A89" t="s">
        <v>79</v>
      </c>
      <c r="B89" t="s">
        <v>440</v>
      </c>
    </row>
    <row r="90" spans="1:2">
      <c r="A90" t="s">
        <v>80</v>
      </c>
      <c r="B90" t="s">
        <v>441</v>
      </c>
    </row>
    <row r="91" spans="1:2">
      <c r="A91" t="s">
        <v>81</v>
      </c>
      <c r="B91" t="s">
        <v>442</v>
      </c>
    </row>
    <row r="92" spans="1:2">
      <c r="A92" t="s">
        <v>82</v>
      </c>
      <c r="B92" t="s">
        <v>443</v>
      </c>
    </row>
    <row r="93" spans="1:2">
      <c r="A93" t="s">
        <v>83</v>
      </c>
      <c r="B93" t="s">
        <v>444</v>
      </c>
    </row>
    <row r="94" spans="1:2">
      <c r="A94" t="s">
        <v>84</v>
      </c>
      <c r="B94" t="s">
        <v>532</v>
      </c>
    </row>
    <row r="95" spans="1:2">
      <c r="A95" t="s">
        <v>85</v>
      </c>
      <c r="B95" t="s">
        <v>533</v>
      </c>
    </row>
    <row r="96" spans="1:2">
      <c r="A96" t="s">
        <v>86</v>
      </c>
      <c r="B96" t="s">
        <v>534</v>
      </c>
    </row>
    <row r="97" spans="1:2">
      <c r="A97" t="s">
        <v>87</v>
      </c>
      <c r="B97" t="s">
        <v>535</v>
      </c>
    </row>
    <row r="98" spans="1:2">
      <c r="A98" t="s">
        <v>88</v>
      </c>
      <c r="B98" t="s">
        <v>463</v>
      </c>
    </row>
    <row r="99" spans="1:2">
      <c r="A99" t="s">
        <v>89</v>
      </c>
      <c r="B99" t="s">
        <v>466</v>
      </c>
    </row>
    <row r="100" spans="1:2">
      <c r="A100" t="s">
        <v>90</v>
      </c>
      <c r="B100" t="s">
        <v>530</v>
      </c>
    </row>
    <row r="101" spans="1:2">
      <c r="A101" t="s">
        <v>319</v>
      </c>
      <c r="B101" t="s">
        <v>465</v>
      </c>
    </row>
    <row r="102" spans="1:2">
      <c r="A102" t="s">
        <v>320</v>
      </c>
      <c r="B102" t="s">
        <v>464</v>
      </c>
    </row>
    <row r="103" spans="1:2">
      <c r="A103" t="s">
        <v>91</v>
      </c>
      <c r="B103" t="s">
        <v>528</v>
      </c>
    </row>
    <row r="104" spans="1:2">
      <c r="A104" t="s">
        <v>92</v>
      </c>
      <c r="B104" t="s">
        <v>529</v>
      </c>
    </row>
    <row r="105" spans="1:2">
      <c r="A105" t="s">
        <v>321</v>
      </c>
      <c r="B105" t="s">
        <v>461</v>
      </c>
    </row>
    <row r="106" spans="1:2">
      <c r="A106" t="s">
        <v>93</v>
      </c>
      <c r="B106" t="s">
        <v>462</v>
      </c>
    </row>
    <row r="107" spans="1:2">
      <c r="A107" t="s">
        <v>322</v>
      </c>
      <c r="B107" t="s">
        <v>460</v>
      </c>
    </row>
    <row r="108" spans="1:2">
      <c r="A108" t="s">
        <v>323</v>
      </c>
      <c r="B108" t="s">
        <v>459</v>
      </c>
    </row>
    <row r="109" spans="1:2">
      <c r="A109" t="s">
        <v>94</v>
      </c>
      <c r="B109" t="s">
        <v>458</v>
      </c>
    </row>
    <row r="110" spans="1:2">
      <c r="A110" t="s">
        <v>95</v>
      </c>
      <c r="B110" t="s">
        <v>476</v>
      </c>
    </row>
    <row r="111" spans="1:2">
      <c r="A111" t="s">
        <v>96</v>
      </c>
      <c r="B111" t="s">
        <v>475</v>
      </c>
    </row>
    <row r="112" spans="1:2">
      <c r="A112" t="s">
        <v>97</v>
      </c>
      <c r="B112" t="s">
        <v>473</v>
      </c>
    </row>
    <row r="113" spans="1:2">
      <c r="A113" t="s">
        <v>98</v>
      </c>
      <c r="B113" t="s">
        <v>474</v>
      </c>
    </row>
    <row r="114" spans="1:2">
      <c r="A114" t="s">
        <v>99</v>
      </c>
      <c r="B114" t="s">
        <v>477</v>
      </c>
    </row>
    <row r="115" spans="1:2">
      <c r="A115" t="s">
        <v>100</v>
      </c>
      <c r="B115" t="s">
        <v>480</v>
      </c>
    </row>
    <row r="116" spans="1:2">
      <c r="A116" t="s">
        <v>101</v>
      </c>
      <c r="B116" t="s">
        <v>478</v>
      </c>
    </row>
    <row r="117" spans="1:2">
      <c r="A117" t="s">
        <v>102</v>
      </c>
      <c r="B117" t="s">
        <v>479</v>
      </c>
    </row>
    <row r="118" spans="1:2">
      <c r="A118" t="s">
        <v>103</v>
      </c>
      <c r="B118" t="s">
        <v>484</v>
      </c>
    </row>
    <row r="119" spans="1:2">
      <c r="A119" t="s">
        <v>104</v>
      </c>
      <c r="B119" t="s">
        <v>482</v>
      </c>
    </row>
    <row r="120" spans="1:2">
      <c r="A120" t="s">
        <v>105</v>
      </c>
      <c r="B120" t="s">
        <v>483</v>
      </c>
    </row>
    <row r="121" spans="1:2">
      <c r="A121" t="s">
        <v>106</v>
      </c>
      <c r="B121" t="s">
        <v>481</v>
      </c>
    </row>
    <row r="122" spans="1:2">
      <c r="A122" t="s">
        <v>324</v>
      </c>
      <c r="B122" t="s">
        <v>470</v>
      </c>
    </row>
    <row r="123" spans="1:2">
      <c r="A123" t="s">
        <v>325</v>
      </c>
      <c r="B123" t="s">
        <v>471</v>
      </c>
    </row>
    <row r="124" spans="1:2">
      <c r="A124" t="s">
        <v>107</v>
      </c>
      <c r="B124" t="s">
        <v>472</v>
      </c>
    </row>
    <row r="125" spans="1:2">
      <c r="A125" t="s">
        <v>108</v>
      </c>
      <c r="B125" t="s">
        <v>467</v>
      </c>
    </row>
    <row r="126" spans="1:2">
      <c r="A126" t="s">
        <v>109</v>
      </c>
      <c r="B126" t="s">
        <v>468</v>
      </c>
    </row>
    <row r="127" spans="1:2">
      <c r="A127" t="s">
        <v>326</v>
      </c>
      <c r="B127" t="s">
        <v>469</v>
      </c>
    </row>
    <row r="128" spans="1:2">
      <c r="A128" t="s">
        <v>327</v>
      </c>
      <c r="B128" t="s">
        <v>445</v>
      </c>
    </row>
    <row r="129" spans="1:2">
      <c r="A129" t="s">
        <v>110</v>
      </c>
      <c r="B129" t="s">
        <v>446</v>
      </c>
    </row>
    <row r="130" spans="1:2">
      <c r="A130" t="s">
        <v>111</v>
      </c>
      <c r="B130" t="s">
        <v>447</v>
      </c>
    </row>
    <row r="131" spans="1:2">
      <c r="A131" t="s">
        <v>112</v>
      </c>
      <c r="B131" t="s">
        <v>527</v>
      </c>
    </row>
    <row r="132" spans="1:2">
      <c r="A132" t="s">
        <v>113</v>
      </c>
      <c r="B132" t="s">
        <v>448</v>
      </c>
    </row>
    <row r="133" spans="1:2">
      <c r="A133" t="s">
        <v>114</v>
      </c>
      <c r="B133" t="s">
        <v>449</v>
      </c>
    </row>
    <row r="134" spans="1:2">
      <c r="A134" t="s">
        <v>115</v>
      </c>
      <c r="B134" t="s">
        <v>450</v>
      </c>
    </row>
    <row r="135" spans="1:2">
      <c r="A135" t="s">
        <v>116</v>
      </c>
      <c r="B135" t="s">
        <v>451</v>
      </c>
    </row>
    <row r="136" spans="1:2">
      <c r="A136" t="s">
        <v>117</v>
      </c>
      <c r="B136" t="s">
        <v>452</v>
      </c>
    </row>
    <row r="137" spans="1:2">
      <c r="A137" t="s">
        <v>118</v>
      </c>
      <c r="B137" t="s">
        <v>454</v>
      </c>
    </row>
    <row r="138" spans="1:2">
      <c r="A138" t="s">
        <v>119</v>
      </c>
      <c r="B138" t="s">
        <v>453</v>
      </c>
    </row>
    <row r="139" spans="1:2">
      <c r="A139" t="s">
        <v>120</v>
      </c>
      <c r="B139" t="s">
        <v>456</v>
      </c>
    </row>
    <row r="140" spans="1:2">
      <c r="A140" t="s">
        <v>121</v>
      </c>
      <c r="B140" t="s">
        <v>455</v>
      </c>
    </row>
    <row r="141" spans="1:2">
      <c r="A141" t="s">
        <v>122</v>
      </c>
      <c r="B141" t="s">
        <v>457</v>
      </c>
    </row>
    <row r="142" spans="1:2">
      <c r="A142" t="s">
        <v>123</v>
      </c>
      <c r="B142" t="s">
        <v>522</v>
      </c>
    </row>
    <row r="143" spans="1:2">
      <c r="A143" t="s">
        <v>124</v>
      </c>
      <c r="B143" t="s">
        <v>523</v>
      </c>
    </row>
    <row r="144" spans="1:2">
      <c r="A144" t="s">
        <v>125</v>
      </c>
      <c r="B144" t="s">
        <v>524</v>
      </c>
    </row>
    <row r="145" spans="1:2">
      <c r="A145" t="s">
        <v>126</v>
      </c>
      <c r="B145" t="s">
        <v>525</v>
      </c>
    </row>
    <row r="146" spans="1:2">
      <c r="A146" t="s">
        <v>127</v>
      </c>
      <c r="B146" t="s">
        <v>526</v>
      </c>
    </row>
    <row r="147" spans="1:2">
      <c r="A147" t="s">
        <v>128</v>
      </c>
      <c r="B147" t="s">
        <v>538</v>
      </c>
    </row>
    <row r="148" spans="1:2">
      <c r="A148" t="s">
        <v>129</v>
      </c>
      <c r="B148" t="s">
        <v>485</v>
      </c>
    </row>
    <row r="149" spans="1:2">
      <c r="A149" t="s">
        <v>130</v>
      </c>
      <c r="B149" t="s">
        <v>536</v>
      </c>
    </row>
    <row r="150" spans="1:2">
      <c r="A150" t="s">
        <v>131</v>
      </c>
      <c r="B150" t="s">
        <v>537</v>
      </c>
    </row>
    <row r="151" spans="1:2">
      <c r="A151" t="s">
        <v>132</v>
      </c>
      <c r="B151" t="s">
        <v>539</v>
      </c>
    </row>
    <row r="152" spans="1:2">
      <c r="A152" t="s">
        <v>133</v>
      </c>
      <c r="B152" t="s">
        <v>540</v>
      </c>
    </row>
    <row r="153" spans="1:2">
      <c r="A153" t="s">
        <v>134</v>
      </c>
      <c r="B153" t="s">
        <v>544</v>
      </c>
    </row>
    <row r="154" spans="1:2">
      <c r="A154" t="s">
        <v>135</v>
      </c>
      <c r="B154" t="s">
        <v>542</v>
      </c>
    </row>
    <row r="155" spans="1:2">
      <c r="A155" t="s">
        <v>136</v>
      </c>
      <c r="B155" t="s">
        <v>543</v>
      </c>
    </row>
    <row r="156" spans="1:2">
      <c r="A156" t="s">
        <v>137</v>
      </c>
      <c r="B156" t="s">
        <v>541</v>
      </c>
    </row>
    <row r="157" spans="1:2">
      <c r="A157" t="s">
        <v>138</v>
      </c>
      <c r="B157" t="s">
        <v>546</v>
      </c>
    </row>
    <row r="158" spans="1:2">
      <c r="A158" t="s">
        <v>139</v>
      </c>
      <c r="B158" t="s">
        <v>545</v>
      </c>
    </row>
    <row r="159" spans="1:2">
      <c r="A159" t="s">
        <v>140</v>
      </c>
      <c r="B159" t="s">
        <v>547</v>
      </c>
    </row>
    <row r="160" spans="1:2">
      <c r="A160" t="s">
        <v>141</v>
      </c>
      <c r="B160" t="s">
        <v>421</v>
      </c>
    </row>
    <row r="161" spans="1:2">
      <c r="A161" t="s">
        <v>142</v>
      </c>
      <c r="B161" t="s">
        <v>420</v>
      </c>
    </row>
    <row r="162" spans="1:2">
      <c r="A162" t="s">
        <v>143</v>
      </c>
      <c r="B162" t="s">
        <v>419</v>
      </c>
    </row>
    <row r="163" spans="1:2">
      <c r="A163" t="s">
        <v>144</v>
      </c>
      <c r="B163" t="s">
        <v>416</v>
      </c>
    </row>
    <row r="164" spans="1:2">
      <c r="A164" t="s">
        <v>145</v>
      </c>
      <c r="B164" t="s">
        <v>418</v>
      </c>
    </row>
    <row r="165" spans="1:2">
      <c r="A165" t="s">
        <v>146</v>
      </c>
      <c r="B165" t="s">
        <v>417</v>
      </c>
    </row>
    <row r="166" spans="1:2">
      <c r="A166" t="s">
        <v>147</v>
      </c>
      <c r="B166" t="s">
        <v>489</v>
      </c>
    </row>
    <row r="167" spans="1:2">
      <c r="A167" t="s">
        <v>148</v>
      </c>
      <c r="B167" t="s">
        <v>486</v>
      </c>
    </row>
    <row r="168" spans="1:2">
      <c r="A168" t="s">
        <v>149</v>
      </c>
      <c r="B168" t="s">
        <v>488</v>
      </c>
    </row>
    <row r="169" spans="1:2">
      <c r="A169" t="s">
        <v>150</v>
      </c>
      <c r="B169" t="s">
        <v>487</v>
      </c>
    </row>
    <row r="170" spans="1:2">
      <c r="A170" t="s">
        <v>151</v>
      </c>
      <c r="B170" t="s">
        <v>490</v>
      </c>
    </row>
    <row r="171" spans="1:2">
      <c r="A171" t="s">
        <v>152</v>
      </c>
      <c r="B171" t="s">
        <v>491</v>
      </c>
    </row>
    <row r="172" spans="1:2">
      <c r="A172" t="s">
        <v>153</v>
      </c>
      <c r="B172" t="s">
        <v>492</v>
      </c>
    </row>
    <row r="173" spans="1:2">
      <c r="A173" t="s">
        <v>154</v>
      </c>
      <c r="B173" t="s">
        <v>493</v>
      </c>
    </row>
    <row r="174" spans="1:2">
      <c r="A174" t="s">
        <v>155</v>
      </c>
      <c r="B174" t="s">
        <v>494</v>
      </c>
    </row>
    <row r="175" spans="1:2">
      <c r="A175" t="s">
        <v>328</v>
      </c>
      <c r="B175" t="s">
        <v>415</v>
      </c>
    </row>
    <row r="176" spans="1:2">
      <c r="A176" t="s">
        <v>156</v>
      </c>
      <c r="B176" t="s">
        <v>495</v>
      </c>
    </row>
    <row r="177" spans="1:2">
      <c r="A177" t="s">
        <v>157</v>
      </c>
      <c r="B177" t="s">
        <v>496</v>
      </c>
    </row>
    <row r="178" spans="1:2">
      <c r="A178" t="s">
        <v>158</v>
      </c>
      <c r="B178" t="s">
        <v>500</v>
      </c>
    </row>
    <row r="179" spans="1:2">
      <c r="A179" t="s">
        <v>159</v>
      </c>
      <c r="B179" t="s">
        <v>501</v>
      </c>
    </row>
    <row r="180" spans="1:2">
      <c r="A180" t="s">
        <v>160</v>
      </c>
      <c r="B180" t="s">
        <v>497</v>
      </c>
    </row>
    <row r="181" spans="1:2">
      <c r="A181" t="s">
        <v>161</v>
      </c>
      <c r="B181" t="s">
        <v>502</v>
      </c>
    </row>
    <row r="182" spans="1:2">
      <c r="A182" t="s">
        <v>329</v>
      </c>
      <c r="B182" t="s">
        <v>504</v>
      </c>
    </row>
    <row r="183" spans="1:2">
      <c r="A183" t="s">
        <v>505</v>
      </c>
      <c r="B183" t="s">
        <v>548</v>
      </c>
    </row>
    <row r="184" spans="1:2">
      <c r="A184" t="s">
        <v>162</v>
      </c>
      <c r="B184" t="s">
        <v>503</v>
      </c>
    </row>
    <row r="185" spans="1:2">
      <c r="A185" t="s">
        <v>163</v>
      </c>
      <c r="B185" t="s">
        <v>506</v>
      </c>
    </row>
    <row r="186" spans="1:2">
      <c r="A186" t="s">
        <v>164</v>
      </c>
      <c r="B186" t="s">
        <v>507</v>
      </c>
    </row>
    <row r="187" spans="1:2">
      <c r="A187" t="s">
        <v>165</v>
      </c>
      <c r="B187" t="s">
        <v>509</v>
      </c>
    </row>
    <row r="188" spans="1:2">
      <c r="A188" t="s">
        <v>166</v>
      </c>
      <c r="B188" t="s">
        <v>508</v>
      </c>
    </row>
    <row r="189" spans="1:2">
      <c r="A189" t="s">
        <v>167</v>
      </c>
      <c r="B189" t="s">
        <v>511</v>
      </c>
    </row>
    <row r="190" spans="1:2">
      <c r="A190" t="s">
        <v>168</v>
      </c>
      <c r="B190" t="s">
        <v>510</v>
      </c>
    </row>
    <row r="191" spans="1:2">
      <c r="A191" t="s">
        <v>330</v>
      </c>
      <c r="B191" t="s">
        <v>512</v>
      </c>
    </row>
    <row r="192" spans="1:2">
      <c r="A192" t="s">
        <v>331</v>
      </c>
      <c r="B192" t="s">
        <v>513</v>
      </c>
    </row>
    <row r="193" spans="1:2">
      <c r="A193" t="s">
        <v>169</v>
      </c>
      <c r="B193" t="s">
        <v>514</v>
      </c>
    </row>
    <row r="194" spans="1:2">
      <c r="A194" t="s">
        <v>170</v>
      </c>
      <c r="B194" t="s">
        <v>515</v>
      </c>
    </row>
    <row r="195" spans="1:2">
      <c r="A195" t="s">
        <v>171</v>
      </c>
      <c r="B195" t="s">
        <v>516</v>
      </c>
    </row>
    <row r="196" spans="1:2">
      <c r="A196" t="s">
        <v>172</v>
      </c>
      <c r="B196" t="s">
        <v>517</v>
      </c>
    </row>
    <row r="197" spans="1:2">
      <c r="A197" t="s">
        <v>333</v>
      </c>
      <c r="B197" t="s">
        <v>518</v>
      </c>
    </row>
    <row r="198" spans="1:2">
      <c r="A198" t="s">
        <v>332</v>
      </c>
      <c r="B198" t="s">
        <v>519</v>
      </c>
    </row>
    <row r="199" spans="1:2">
      <c r="A199" t="s">
        <v>334</v>
      </c>
      <c r="B199" t="s">
        <v>520</v>
      </c>
    </row>
    <row r="200" spans="1:2">
      <c r="A200" t="s">
        <v>173</v>
      </c>
      <c r="B200" t="s">
        <v>498</v>
      </c>
    </row>
    <row r="201" spans="1:2">
      <c r="A201" t="s">
        <v>174</v>
      </c>
      <c r="B201" t="s">
        <v>521</v>
      </c>
    </row>
    <row r="202" spans="1:2">
      <c r="A202" t="s">
        <v>175</v>
      </c>
      <c r="B202" t="s">
        <v>549</v>
      </c>
    </row>
    <row r="203" spans="1:2">
      <c r="A203" t="s">
        <v>176</v>
      </c>
      <c r="B203" t="s">
        <v>551</v>
      </c>
    </row>
    <row r="204" spans="1:2">
      <c r="A204" t="s">
        <v>177</v>
      </c>
      <c r="B204" t="s">
        <v>564</v>
      </c>
    </row>
    <row r="205" spans="1:2">
      <c r="A205" t="s">
        <v>178</v>
      </c>
      <c r="B205" t="s">
        <v>563</v>
      </c>
    </row>
    <row r="206" spans="1:2">
      <c r="A206" t="s">
        <v>179</v>
      </c>
      <c r="B206" t="s">
        <v>552</v>
      </c>
    </row>
    <row r="207" spans="1:2">
      <c r="A207" t="s">
        <v>180</v>
      </c>
      <c r="B207" t="s">
        <v>707</v>
      </c>
    </row>
    <row r="208" spans="1:2">
      <c r="A208" t="s">
        <v>181</v>
      </c>
      <c r="B208" t="s">
        <v>561</v>
      </c>
    </row>
    <row r="209" spans="1:2">
      <c r="A209" t="s">
        <v>182</v>
      </c>
      <c r="B209" t="s">
        <v>562</v>
      </c>
    </row>
    <row r="210" spans="1:2">
      <c r="A210" t="s">
        <v>183</v>
      </c>
      <c r="B210" t="s">
        <v>709</v>
      </c>
    </row>
    <row r="211" spans="1:2">
      <c r="A211" t="s">
        <v>335</v>
      </c>
      <c r="B211" t="s">
        <v>560</v>
      </c>
    </row>
    <row r="212" spans="1:2">
      <c r="A212" t="s">
        <v>336</v>
      </c>
      <c r="B212" t="s">
        <v>566</v>
      </c>
    </row>
    <row r="213" spans="1:2">
      <c r="A213" t="s">
        <v>337</v>
      </c>
      <c r="B213" t="s">
        <v>567</v>
      </c>
    </row>
    <row r="214" spans="1:2">
      <c r="A214" t="s">
        <v>184</v>
      </c>
      <c r="B214" t="s">
        <v>565</v>
      </c>
    </row>
    <row r="215" spans="1:2">
      <c r="A215" t="s">
        <v>185</v>
      </c>
      <c r="B215" t="s">
        <v>568</v>
      </c>
    </row>
    <row r="216" spans="1:2">
      <c r="A216" t="s">
        <v>186</v>
      </c>
      <c r="B216" t="s">
        <v>569</v>
      </c>
    </row>
    <row r="217" spans="1:2">
      <c r="A217" t="s">
        <v>187</v>
      </c>
      <c r="B217" t="s">
        <v>570</v>
      </c>
    </row>
    <row r="218" spans="1:2">
      <c r="A218" t="s">
        <v>188</v>
      </c>
      <c r="B218" t="s">
        <v>571</v>
      </c>
    </row>
    <row r="219" spans="1:2">
      <c r="A219" t="s">
        <v>189</v>
      </c>
      <c r="B219" t="s">
        <v>572</v>
      </c>
    </row>
    <row r="220" spans="1:2">
      <c r="A220" t="s">
        <v>190</v>
      </c>
      <c r="B220" t="s">
        <v>578</v>
      </c>
    </row>
    <row r="221" spans="1:2">
      <c r="A221" t="s">
        <v>191</v>
      </c>
      <c r="B221" t="s">
        <v>579</v>
      </c>
    </row>
    <row r="222" spans="1:2">
      <c r="A222" t="s">
        <v>710</v>
      </c>
      <c r="B222" t="s">
        <v>580</v>
      </c>
    </row>
    <row r="223" spans="1:2">
      <c r="A223" t="s">
        <v>192</v>
      </c>
      <c r="B223" t="s">
        <v>577</v>
      </c>
    </row>
    <row r="224" spans="1:2">
      <c r="A224" t="s">
        <v>338</v>
      </c>
      <c r="B224" t="s">
        <v>581</v>
      </c>
    </row>
    <row r="225" spans="1:2">
      <c r="A225" t="s">
        <v>193</v>
      </c>
      <c r="B225" t="s">
        <v>584</v>
      </c>
    </row>
    <row r="226" spans="1:2">
      <c r="A226" t="s">
        <v>194</v>
      </c>
      <c r="B226" t="s">
        <v>582</v>
      </c>
    </row>
    <row r="227" spans="1:2">
      <c r="A227" t="s">
        <v>195</v>
      </c>
      <c r="B227" t="s">
        <v>583</v>
      </c>
    </row>
    <row r="228" spans="1:2">
      <c r="A228" t="s">
        <v>196</v>
      </c>
      <c r="B228" t="s">
        <v>574</v>
      </c>
    </row>
    <row r="229" spans="1:2">
      <c r="A229" t="s">
        <v>197</v>
      </c>
      <c r="B229" t="s">
        <v>575</v>
      </c>
    </row>
    <row r="230" spans="1:2">
      <c r="A230" t="s">
        <v>198</v>
      </c>
      <c r="B230" t="s">
        <v>576</v>
      </c>
    </row>
    <row r="231" spans="1:2">
      <c r="A231" t="s">
        <v>199</v>
      </c>
      <c r="B231" t="s">
        <v>573</v>
      </c>
    </row>
    <row r="232" spans="1:2">
      <c r="A232" t="s">
        <v>200</v>
      </c>
      <c r="B232" t="s">
        <v>588</v>
      </c>
    </row>
    <row r="233" spans="1:2">
      <c r="A233" t="s">
        <v>201</v>
      </c>
      <c r="B233" t="s">
        <v>589</v>
      </c>
    </row>
    <row r="234" spans="1:2">
      <c r="A234" t="s">
        <v>202</v>
      </c>
      <c r="B234" t="s">
        <v>591</v>
      </c>
    </row>
    <row r="235" spans="1:2">
      <c r="A235" t="s">
        <v>203</v>
      </c>
      <c r="B235" t="s">
        <v>706</v>
      </c>
    </row>
    <row r="236" spans="1:2">
      <c r="A236" t="s">
        <v>204</v>
      </c>
      <c r="B236" t="s">
        <v>590</v>
      </c>
    </row>
    <row r="237" spans="1:2">
      <c r="A237" t="s">
        <v>205</v>
      </c>
      <c r="B237" t="s">
        <v>585</v>
      </c>
    </row>
    <row r="238" spans="1:2">
      <c r="A238" t="s">
        <v>206</v>
      </c>
      <c r="B238" t="s">
        <v>586</v>
      </c>
    </row>
    <row r="239" spans="1:2">
      <c r="A239" t="s">
        <v>207</v>
      </c>
      <c r="B239" t="s">
        <v>587</v>
      </c>
    </row>
    <row r="240" spans="1:2">
      <c r="A240" t="s">
        <v>208</v>
      </c>
      <c r="B240" t="s">
        <v>593</v>
      </c>
    </row>
    <row r="241" spans="1:2">
      <c r="A241" t="s">
        <v>209</v>
      </c>
      <c r="B241" t="s">
        <v>592</v>
      </c>
    </row>
    <row r="242" spans="1:2">
      <c r="A242" t="s">
        <v>210</v>
      </c>
      <c r="B242" t="s">
        <v>708</v>
      </c>
    </row>
    <row r="243" spans="1:2">
      <c r="A243" t="s">
        <v>211</v>
      </c>
      <c r="B243" t="s">
        <v>594</v>
      </c>
    </row>
    <row r="244" spans="1:2">
      <c r="A244" t="s">
        <v>212</v>
      </c>
      <c r="B244" t="s">
        <v>595</v>
      </c>
    </row>
    <row r="245" spans="1:2">
      <c r="A245" t="s">
        <v>213</v>
      </c>
      <c r="B245" t="s">
        <v>596</v>
      </c>
    </row>
    <row r="246" spans="1:2">
      <c r="A246" t="s">
        <v>214</v>
      </c>
      <c r="B246" t="s">
        <v>597</v>
      </c>
    </row>
    <row r="247" spans="1:2">
      <c r="A247" t="s">
        <v>215</v>
      </c>
      <c r="B247" t="s">
        <v>598</v>
      </c>
    </row>
    <row r="248" spans="1:2">
      <c r="A248" t="s">
        <v>216</v>
      </c>
      <c r="B248" t="s">
        <v>599</v>
      </c>
    </row>
    <row r="249" spans="1:2">
      <c r="A249" t="s">
        <v>217</v>
      </c>
      <c r="B249" t="s">
        <v>600</v>
      </c>
    </row>
    <row r="250" spans="1:2">
      <c r="A250" t="s">
        <v>218</v>
      </c>
      <c r="B250" t="s">
        <v>601</v>
      </c>
    </row>
    <row r="251" spans="1:2">
      <c r="A251" t="s">
        <v>219</v>
      </c>
      <c r="B251" t="s">
        <v>602</v>
      </c>
    </row>
    <row r="252" spans="1:2">
      <c r="A252" t="s">
        <v>220</v>
      </c>
      <c r="B252" t="s">
        <v>603</v>
      </c>
    </row>
    <row r="253" spans="1:2">
      <c r="A253" t="s">
        <v>221</v>
      </c>
      <c r="B253" t="s">
        <v>605</v>
      </c>
    </row>
    <row r="254" spans="1:2">
      <c r="A254" t="s">
        <v>222</v>
      </c>
      <c r="B254" t="s">
        <v>604</v>
      </c>
    </row>
    <row r="255" spans="1:2">
      <c r="A255" t="s">
        <v>223</v>
      </c>
      <c r="B255" t="s">
        <v>620</v>
      </c>
    </row>
    <row r="256" spans="1:2">
      <c r="A256" t="s">
        <v>224</v>
      </c>
      <c r="B256" t="s">
        <v>617</v>
      </c>
    </row>
    <row r="257" spans="1:2">
      <c r="A257" t="s">
        <v>225</v>
      </c>
      <c r="B257" t="s">
        <v>618</v>
      </c>
    </row>
    <row r="258" spans="1:2">
      <c r="A258" t="s">
        <v>226</v>
      </c>
      <c r="B258" t="s">
        <v>619</v>
      </c>
    </row>
    <row r="259" spans="1:2">
      <c r="A259" t="s">
        <v>227</v>
      </c>
      <c r="B259" t="s">
        <v>615</v>
      </c>
    </row>
    <row r="260" spans="1:2">
      <c r="A260" t="s">
        <v>228</v>
      </c>
      <c r="B260" t="s">
        <v>616</v>
      </c>
    </row>
    <row r="261" spans="1:2">
      <c r="A261" t="s">
        <v>229</v>
      </c>
      <c r="B261" t="s">
        <v>610</v>
      </c>
    </row>
    <row r="262" spans="1:2">
      <c r="A262" t="s">
        <v>230</v>
      </c>
      <c r="B262" t="s">
        <v>611</v>
      </c>
    </row>
    <row r="263" spans="1:2">
      <c r="A263" t="s">
        <v>231</v>
      </c>
      <c r="B263" t="s">
        <v>612</v>
      </c>
    </row>
    <row r="264" spans="1:2">
      <c r="A264" t="s">
        <v>232</v>
      </c>
      <c r="B264" t="s">
        <v>614</v>
      </c>
    </row>
    <row r="265" spans="1:2">
      <c r="A265" t="s">
        <v>233</v>
      </c>
      <c r="B265" t="s">
        <v>613</v>
      </c>
    </row>
    <row r="266" spans="1:2">
      <c r="A266" t="s">
        <v>234</v>
      </c>
      <c r="B266" t="s">
        <v>606</v>
      </c>
    </row>
    <row r="267" spans="1:2">
      <c r="A267" t="s">
        <v>235</v>
      </c>
      <c r="B267" t="s">
        <v>607</v>
      </c>
    </row>
    <row r="268" spans="1:2">
      <c r="A268" t="s">
        <v>236</v>
      </c>
      <c r="B268" t="s">
        <v>625</v>
      </c>
    </row>
    <row r="269" spans="1:2">
      <c r="A269" t="s">
        <v>237</v>
      </c>
      <c r="B269" t="s">
        <v>626</v>
      </c>
    </row>
    <row r="270" spans="1:2">
      <c r="A270" t="s">
        <v>238</v>
      </c>
      <c r="B270" t="s">
        <v>621</v>
      </c>
    </row>
    <row r="271" spans="1:2">
      <c r="A271" t="s">
        <v>239</v>
      </c>
      <c r="B271" t="s">
        <v>622</v>
      </c>
    </row>
    <row r="272" spans="1:2">
      <c r="A272" t="s">
        <v>240</v>
      </c>
      <c r="B272" t="s">
        <v>623</v>
      </c>
    </row>
    <row r="273" spans="1:2">
      <c r="A273" t="s">
        <v>241</v>
      </c>
      <c r="B273" t="s">
        <v>624</v>
      </c>
    </row>
    <row r="274" spans="1:2">
      <c r="A274" t="s">
        <v>242</v>
      </c>
      <c r="B274" t="s">
        <v>636</v>
      </c>
    </row>
    <row r="275" spans="1:2">
      <c r="A275" t="s">
        <v>243</v>
      </c>
      <c r="B275" t="s">
        <v>637</v>
      </c>
    </row>
    <row r="276" spans="1:2">
      <c r="A276" t="s">
        <v>244</v>
      </c>
      <c r="B276" t="s">
        <v>638</v>
      </c>
    </row>
    <row r="277" spans="1:2">
      <c r="A277" t="s">
        <v>245</v>
      </c>
      <c r="B277" t="s">
        <v>639</v>
      </c>
    </row>
    <row r="278" spans="1:2">
      <c r="A278" t="s">
        <v>246</v>
      </c>
      <c r="B278" t="s">
        <v>705</v>
      </c>
    </row>
    <row r="279" spans="1:2">
      <c r="A279" t="s">
        <v>247</v>
      </c>
      <c r="B279" t="s">
        <v>640</v>
      </c>
    </row>
    <row r="280" spans="1:2">
      <c r="A280" t="s">
        <v>248</v>
      </c>
      <c r="B280" t="s">
        <v>641</v>
      </c>
    </row>
    <row r="281" spans="1:2">
      <c r="A281" t="s">
        <v>249</v>
      </c>
      <c r="B281" t="s">
        <v>642</v>
      </c>
    </row>
    <row r="282" spans="1:2">
      <c r="A282" t="s">
        <v>250</v>
      </c>
      <c r="B282" t="s">
        <v>643</v>
      </c>
    </row>
    <row r="283" spans="1:2">
      <c r="A283" t="s">
        <v>251</v>
      </c>
      <c r="B283" t="s">
        <v>644</v>
      </c>
    </row>
    <row r="284" spans="1:2">
      <c r="A284" t="s">
        <v>339</v>
      </c>
      <c r="B284" t="s">
        <v>645</v>
      </c>
    </row>
    <row r="285" spans="1:2">
      <c r="A285" t="s">
        <v>340</v>
      </c>
      <c r="B285" t="s">
        <v>646</v>
      </c>
    </row>
    <row r="286" spans="1:2">
      <c r="A286" t="s">
        <v>341</v>
      </c>
      <c r="B286" t="s">
        <v>723</v>
      </c>
    </row>
    <row r="287" spans="1:2">
      <c r="A287" t="s">
        <v>342</v>
      </c>
      <c r="B287" t="s">
        <v>657</v>
      </c>
    </row>
    <row r="288" spans="1:2">
      <c r="A288" t="s">
        <v>252</v>
      </c>
      <c r="B288" t="s">
        <v>656</v>
      </c>
    </row>
    <row r="289" spans="1:2">
      <c r="A289" t="s">
        <v>253</v>
      </c>
      <c r="B289" t="s">
        <v>679</v>
      </c>
    </row>
    <row r="290" spans="1:2">
      <c r="A290" t="s">
        <v>254</v>
      </c>
      <c r="B290" t="s">
        <v>665</v>
      </c>
    </row>
    <row r="291" spans="1:2">
      <c r="A291" t="s">
        <v>255</v>
      </c>
      <c r="B291" t="s">
        <v>666</v>
      </c>
    </row>
    <row r="292" spans="1:2">
      <c r="A292" t="s">
        <v>256</v>
      </c>
      <c r="B292" t="s">
        <v>680</v>
      </c>
    </row>
    <row r="293" spans="1:2">
      <c r="A293" t="s">
        <v>257</v>
      </c>
      <c r="B293" t="s">
        <v>681</v>
      </c>
    </row>
    <row r="294" spans="1:2">
      <c r="A294" t="s">
        <v>258</v>
      </c>
      <c r="B294" t="s">
        <v>647</v>
      </c>
    </row>
    <row r="295" spans="1:2">
      <c r="A295" t="s">
        <v>259</v>
      </c>
      <c r="B295" t="s">
        <v>648</v>
      </c>
    </row>
    <row r="296" spans="1:2">
      <c r="A296" t="s">
        <v>260</v>
      </c>
      <c r="B296" t="s">
        <v>649</v>
      </c>
    </row>
    <row r="297" spans="1:2">
      <c r="A297" t="s">
        <v>261</v>
      </c>
      <c r="B297" t="s">
        <v>650</v>
      </c>
    </row>
    <row r="298" spans="1:2">
      <c r="A298" t="s">
        <v>262</v>
      </c>
      <c r="B298" t="s">
        <v>651</v>
      </c>
    </row>
    <row r="299" spans="1:2">
      <c r="A299" t="s">
        <v>263</v>
      </c>
      <c r="B299" t="s">
        <v>655</v>
      </c>
    </row>
    <row r="300" spans="1:2">
      <c r="A300" t="s">
        <v>264</v>
      </c>
      <c r="B300" t="s">
        <v>652</v>
      </c>
    </row>
    <row r="301" spans="1:2">
      <c r="A301" t="s">
        <v>265</v>
      </c>
      <c r="B301" t="s">
        <v>653</v>
      </c>
    </row>
    <row r="302" spans="1:2">
      <c r="A302" t="s">
        <v>266</v>
      </c>
      <c r="B302" t="s">
        <v>654</v>
      </c>
    </row>
    <row r="303" spans="1:2">
      <c r="A303" t="s">
        <v>267</v>
      </c>
      <c r="B303" t="s">
        <v>663</v>
      </c>
    </row>
    <row r="304" spans="1:2">
      <c r="A304" t="s">
        <v>268</v>
      </c>
      <c r="B304" t="s">
        <v>664</v>
      </c>
    </row>
    <row r="305" spans="1:2">
      <c r="A305" t="s">
        <v>269</v>
      </c>
      <c r="B305" t="s">
        <v>662</v>
      </c>
    </row>
    <row r="306" spans="1:2">
      <c r="A306" t="s">
        <v>270</v>
      </c>
      <c r="B306" t="s">
        <v>678</v>
      </c>
    </row>
    <row r="307" spans="1:2">
      <c r="A307" t="s">
        <v>271</v>
      </c>
      <c r="B307" t="s">
        <v>670</v>
      </c>
    </row>
    <row r="308" spans="1:2">
      <c r="A308" t="s">
        <v>272</v>
      </c>
      <c r="B308" t="s">
        <v>671</v>
      </c>
    </row>
    <row r="309" spans="1:2">
      <c r="A309" t="s">
        <v>273</v>
      </c>
      <c r="B309" t="s">
        <v>672</v>
      </c>
    </row>
    <row r="310" spans="1:2">
      <c r="A310" t="s">
        <v>274</v>
      </c>
      <c r="B310" t="s">
        <v>673</v>
      </c>
    </row>
    <row r="311" spans="1:2">
      <c r="A311" t="s">
        <v>275</v>
      </c>
      <c r="B311" t="s">
        <v>674</v>
      </c>
    </row>
    <row r="312" spans="1:2">
      <c r="A312" t="s">
        <v>276</v>
      </c>
      <c r="B312" t="s">
        <v>677</v>
      </c>
    </row>
    <row r="313" spans="1:2">
      <c r="A313" t="s">
        <v>277</v>
      </c>
      <c r="B313" t="s">
        <v>676</v>
      </c>
    </row>
    <row r="314" spans="1:2">
      <c r="A314" t="s">
        <v>343</v>
      </c>
      <c r="B314" t="s">
        <v>675</v>
      </c>
    </row>
    <row r="315" spans="1:2">
      <c r="A315" t="s">
        <v>278</v>
      </c>
      <c r="B315" t="s">
        <v>689</v>
      </c>
    </row>
    <row r="316" spans="1:2">
      <c r="A316" t="s">
        <v>279</v>
      </c>
      <c r="B316" t="s">
        <v>682</v>
      </c>
    </row>
    <row r="317" spans="1:2">
      <c r="A317" t="s">
        <v>280</v>
      </c>
      <c r="B317" t="s">
        <v>687</v>
      </c>
    </row>
    <row r="318" spans="1:2">
      <c r="A318" t="s">
        <v>281</v>
      </c>
      <c r="B318" t="s">
        <v>688</v>
      </c>
    </row>
    <row r="319" spans="1:2">
      <c r="A319" t="s">
        <v>282</v>
      </c>
      <c r="B319" t="s">
        <v>683</v>
      </c>
    </row>
    <row r="320" spans="1:2">
      <c r="A320" t="s">
        <v>283</v>
      </c>
      <c r="B320" t="s">
        <v>684</v>
      </c>
    </row>
    <row r="321" spans="1:2">
      <c r="A321" t="s">
        <v>284</v>
      </c>
      <c r="B321" t="s">
        <v>686</v>
      </c>
    </row>
    <row r="322" spans="1:2">
      <c r="A322" t="s">
        <v>285</v>
      </c>
      <c r="B322" t="s">
        <v>685</v>
      </c>
    </row>
    <row r="323" spans="1:2">
      <c r="A323" t="s">
        <v>286</v>
      </c>
      <c r="B323" t="s">
        <v>701</v>
      </c>
    </row>
    <row r="324" spans="1:2">
      <c r="A324" t="s">
        <v>287</v>
      </c>
      <c r="B324" t="s">
        <v>704</v>
      </c>
    </row>
    <row r="325" spans="1:2">
      <c r="A325" t="s">
        <v>288</v>
      </c>
      <c r="B325" t="s">
        <v>702</v>
      </c>
    </row>
    <row r="326" spans="1:2">
      <c r="A326" t="s">
        <v>289</v>
      </c>
      <c r="B326" t="s">
        <v>703</v>
      </c>
    </row>
    <row r="327" spans="1:2">
      <c r="A327" t="s">
        <v>290</v>
      </c>
      <c r="B327" t="s">
        <v>700</v>
      </c>
    </row>
    <row r="328" spans="1:2">
      <c r="A328" t="s">
        <v>291</v>
      </c>
      <c r="B328" t="s">
        <v>667</v>
      </c>
    </row>
    <row r="329" spans="1:2">
      <c r="A329" t="s">
        <v>292</v>
      </c>
      <c r="B329" t="s">
        <v>690</v>
      </c>
    </row>
    <row r="330" spans="1:2">
      <c r="A330" t="s">
        <v>293</v>
      </c>
      <c r="B330" t="s">
        <v>698</v>
      </c>
    </row>
    <row r="331" spans="1:2">
      <c r="A331" t="s">
        <v>294</v>
      </c>
      <c r="B331" t="s">
        <v>699</v>
      </c>
    </row>
    <row r="332" spans="1:2">
      <c r="A332" t="s">
        <v>295</v>
      </c>
      <c r="B332" t="s">
        <v>694</v>
      </c>
    </row>
    <row r="333" spans="1:2">
      <c r="A333" t="s">
        <v>296</v>
      </c>
      <c r="B333" t="s">
        <v>695</v>
      </c>
    </row>
    <row r="334" spans="1:2">
      <c r="A334" t="s">
        <v>297</v>
      </c>
      <c r="B334" t="s">
        <v>696</v>
      </c>
    </row>
    <row r="335" spans="1:2">
      <c r="A335" t="s">
        <v>298</v>
      </c>
      <c r="B335" t="s">
        <v>697</v>
      </c>
    </row>
    <row r="336" spans="1:2">
      <c r="A336" t="s">
        <v>344</v>
      </c>
      <c r="B336" t="s">
        <v>691</v>
      </c>
    </row>
    <row r="337" spans="1:2">
      <c r="A337" t="s">
        <v>345</v>
      </c>
      <c r="B337" t="s">
        <v>692</v>
      </c>
    </row>
    <row r="338" spans="1:2">
      <c r="A338" t="s">
        <v>299</v>
      </c>
      <c r="B338" t="s">
        <v>661</v>
      </c>
    </row>
    <row r="339" spans="1:2">
      <c r="A339" t="s">
        <v>300</v>
      </c>
      <c r="B339" t="s">
        <v>668</v>
      </c>
    </row>
    <row r="340" spans="1:2">
      <c r="A340" t="s">
        <v>301</v>
      </c>
      <c r="B340" t="s">
        <v>660</v>
      </c>
    </row>
    <row r="341" spans="1:2">
      <c r="A341" t="s">
        <v>302</v>
      </c>
      <c r="B341" t="s">
        <v>693</v>
      </c>
    </row>
    <row r="342" spans="1:2">
      <c r="A342" t="s">
        <v>303</v>
      </c>
      <c r="B342" t="s">
        <v>669</v>
      </c>
    </row>
    <row r="343" spans="1:2">
      <c r="A343" t="s">
        <v>304</v>
      </c>
      <c r="B343" t="s">
        <v>658</v>
      </c>
    </row>
    <row r="344" spans="1:2">
      <c r="A344" t="s">
        <v>305</v>
      </c>
      <c r="B344" t="s">
        <v>659</v>
      </c>
    </row>
    <row r="345" spans="1:2">
      <c r="A345" t="s">
        <v>306</v>
      </c>
      <c r="B345" t="s">
        <v>627</v>
      </c>
    </row>
    <row r="346" spans="1:2">
      <c r="A346" t="s">
        <v>307</v>
      </c>
      <c r="B346" t="s">
        <v>628</v>
      </c>
    </row>
    <row r="347" spans="1:2">
      <c r="A347" t="s">
        <v>711</v>
      </c>
      <c r="B347" t="s">
        <v>629</v>
      </c>
    </row>
    <row r="348" spans="1:2">
      <c r="A348" t="s">
        <v>712</v>
      </c>
      <c r="B348" t="s">
        <v>630</v>
      </c>
    </row>
    <row r="349" spans="1:2">
      <c r="A349" t="s">
        <v>713</v>
      </c>
      <c r="B349" t="s">
        <v>557</v>
      </c>
    </row>
    <row r="350" spans="1:2">
      <c r="A350" t="s">
        <v>308</v>
      </c>
      <c r="B350" t="s">
        <v>558</v>
      </c>
    </row>
    <row r="351" spans="1:2">
      <c r="A351" t="s">
        <v>714</v>
      </c>
      <c r="B351" t="s">
        <v>635</v>
      </c>
    </row>
    <row r="352" spans="1:2">
      <c r="A352" t="s">
        <v>715</v>
      </c>
      <c r="B352" t="s">
        <v>559</v>
      </c>
    </row>
    <row r="353" spans="1:2">
      <c r="A353" t="s">
        <v>309</v>
      </c>
      <c r="B353" t="s">
        <v>553</v>
      </c>
    </row>
    <row r="354" spans="1:2">
      <c r="A354" t="s">
        <v>716</v>
      </c>
      <c r="B354" t="s">
        <v>554</v>
      </c>
    </row>
    <row r="355" spans="1:2">
      <c r="A355" t="s">
        <v>717</v>
      </c>
      <c r="B355" t="s">
        <v>555</v>
      </c>
    </row>
    <row r="356" spans="1:2">
      <c r="A356" t="s">
        <v>718</v>
      </c>
      <c r="B356" t="s">
        <v>556</v>
      </c>
    </row>
    <row r="357" spans="1:2">
      <c r="A357" t="s">
        <v>310</v>
      </c>
      <c r="B357" t="s">
        <v>499</v>
      </c>
    </row>
    <row r="358" spans="1:2">
      <c r="A358" t="s">
        <v>719</v>
      </c>
      <c r="B358" t="s">
        <v>634</v>
      </c>
    </row>
    <row r="359" spans="1:2">
      <c r="A359" t="s">
        <v>720</v>
      </c>
      <c r="B359" t="s">
        <v>633</v>
      </c>
    </row>
    <row r="360" spans="1:2">
      <c r="A360" t="s">
        <v>721</v>
      </c>
      <c r="B360" t="s">
        <v>632</v>
      </c>
    </row>
    <row r="361" spans="1:2">
      <c r="A361" t="s">
        <v>722</v>
      </c>
      <c r="B361" t="s">
        <v>631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H21"/>
  <sheetViews>
    <sheetView workbookViewId="0">
      <selection activeCell="G9" sqref="G9"/>
    </sheetView>
  </sheetViews>
  <sheetFormatPr defaultRowHeight="15"/>
  <cols>
    <col min="1" max="1" width="13" customWidth="1"/>
    <col min="3" max="3" width="12.28515625" bestFit="1" customWidth="1"/>
    <col min="6" max="6" width="13.5703125" customWidth="1"/>
    <col min="7" max="7" width="12.85546875" customWidth="1"/>
  </cols>
  <sheetData>
    <row r="1" spans="1:8">
      <c r="A1">
        <v>-2000</v>
      </c>
      <c r="B1">
        <v>400</v>
      </c>
      <c r="C1">
        <v>2400</v>
      </c>
      <c r="E1" t="s">
        <v>608</v>
      </c>
      <c r="F1">
        <v>-5000</v>
      </c>
      <c r="G1">
        <v>7500</v>
      </c>
    </row>
    <row r="2" spans="1:8">
      <c r="A2">
        <v>-2000</v>
      </c>
      <c r="B2">
        <v>2000</v>
      </c>
      <c r="C2">
        <v>625</v>
      </c>
      <c r="E2" t="s">
        <v>609</v>
      </c>
      <c r="F2">
        <v>-50000</v>
      </c>
      <c r="G2">
        <v>62500</v>
      </c>
    </row>
    <row r="3" spans="1:8">
      <c r="A3" s="1">
        <f>IRR(A1:C1)</f>
        <v>0.19999999999921245</v>
      </c>
      <c r="E3" s="1">
        <f>IRR(F1:G1)</f>
        <v>0.49999999999871975</v>
      </c>
    </row>
    <row r="4" spans="1:8">
      <c r="A4" s="1">
        <f>IRR(A2:C2)</f>
        <v>0.24999999999999994</v>
      </c>
      <c r="E4" s="1">
        <f>IRR(F2:G2)</f>
        <v>0.24999999999873229</v>
      </c>
    </row>
    <row r="5" spans="1:8">
      <c r="A5" s="2">
        <f>NPV(0.05,B1:C1)+A1</f>
        <v>557.82312925170072</v>
      </c>
      <c r="B5" s="1">
        <v>0.05</v>
      </c>
      <c r="C5" t="s">
        <v>608</v>
      </c>
      <c r="E5" s="2">
        <f>NPV(0.5,G1)+F1</f>
        <v>0</v>
      </c>
    </row>
    <row r="6" spans="1:8">
      <c r="A6" s="2">
        <f>NPV(0.05,B2:C2)+A2</f>
        <v>471.65532879818602</v>
      </c>
      <c r="B6" s="1">
        <v>0.05</v>
      </c>
      <c r="C6" t="s">
        <v>609</v>
      </c>
      <c r="E6" s="2">
        <f>NPV(0.25,G2)+F2</f>
        <v>0</v>
      </c>
    </row>
    <row r="7" spans="1:8">
      <c r="A7" s="2">
        <f>NPV(0.2,B1:C1)+A1</f>
        <v>0</v>
      </c>
      <c r="B7" s="1">
        <v>0.2</v>
      </c>
      <c r="C7" t="s">
        <v>608</v>
      </c>
      <c r="E7" s="2"/>
      <c r="F7" s="2">
        <f>NPV(0.15,G1)+F1</f>
        <v>1521.739130434783</v>
      </c>
      <c r="G7" s="2">
        <f>NPV(0.15,G2)+F2</f>
        <v>4347.8260869565274</v>
      </c>
      <c r="H7" s="1">
        <v>0.15</v>
      </c>
    </row>
    <row r="8" spans="1:8">
      <c r="A8" s="2">
        <f>NPV(0.2,B2:C2)+A2</f>
        <v>100.6944444444448</v>
      </c>
      <c r="B8" s="1">
        <v>0.2</v>
      </c>
      <c r="C8" t="s">
        <v>609</v>
      </c>
      <c r="F8" s="2">
        <f>NPV(0.3,G1)+F1</f>
        <v>769.2307692307686</v>
      </c>
      <c r="H8" s="1">
        <v>0.3</v>
      </c>
    </row>
    <row r="9" spans="1:8">
      <c r="A9" s="2">
        <f>NPV(0.11,B1:C1)+A1</f>
        <v>308.25420014609153</v>
      </c>
      <c r="B9" s="1">
        <v>0.11</v>
      </c>
      <c r="C9" t="s">
        <v>608</v>
      </c>
      <c r="H9" s="1">
        <v>0.22</v>
      </c>
    </row>
    <row r="10" spans="1:8">
      <c r="A10" s="2">
        <f>NPV(0.11,B2:C2)+A2</f>
        <v>309.06582257933587</v>
      </c>
      <c r="B10" s="1">
        <v>0.11</v>
      </c>
      <c r="C10" t="s">
        <v>609</v>
      </c>
    </row>
    <row r="14" spans="1:8">
      <c r="A14">
        <v>-10000</v>
      </c>
      <c r="B14">
        <v>6000</v>
      </c>
      <c r="C14">
        <v>6000</v>
      </c>
      <c r="D14">
        <v>7000</v>
      </c>
    </row>
    <row r="15" spans="1:8">
      <c r="A15">
        <v>-20000</v>
      </c>
      <c r="B15">
        <v>10000</v>
      </c>
      <c r="C15">
        <v>12000</v>
      </c>
      <c r="D15">
        <v>14000</v>
      </c>
    </row>
    <row r="16" spans="1:8">
      <c r="A16" s="1">
        <f>IRR(A14:D14)</f>
        <v>0.39216090461789982</v>
      </c>
    </row>
    <row r="17" spans="1:1">
      <c r="A17" s="1">
        <f>IRR(A15:D15)</f>
        <v>0.33874970969950269</v>
      </c>
    </row>
    <row r="18" spans="1:1">
      <c r="A18" s="2">
        <f>NPV(2.66,B14:D14)+A14</f>
        <v>-7769.9716096321972</v>
      </c>
    </row>
    <row r="19" spans="1:1">
      <c r="A19" s="2">
        <f>NPV(0.03,B15:D15)+A15</f>
        <v>13831.872004626952</v>
      </c>
    </row>
    <row r="20" spans="1:1">
      <c r="A20" s="2">
        <f>NPV(0.39,B14:D14)+A14</f>
        <v>28.451541339258256</v>
      </c>
    </row>
    <row r="21" spans="1:1">
      <c r="A21" s="2">
        <f>NPV(0.34,B15:D15)+A15</f>
        <v>-35.775677194342279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Aguilar</cp:lastModifiedBy>
  <dcterms:created xsi:type="dcterms:W3CDTF">2013-02-14T06:34:59Z</dcterms:created>
  <dcterms:modified xsi:type="dcterms:W3CDTF">2013-07-16T01:32:57Z</dcterms:modified>
</cp:coreProperties>
</file>