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rijh/Desktop/"/>
    </mc:Choice>
  </mc:AlternateContent>
  <xr:revisionPtr revIDLastSave="0" documentId="13_ncr:9_{0920821C-7BB4-9F43-A9EB-53447B187CE0}" xr6:coauthVersionLast="47" xr6:coauthVersionMax="47" xr10:uidLastSave="{00000000-0000-0000-0000-000000000000}"/>
  <bookViews>
    <workbookView xWindow="-19140" yWindow="-28300" windowWidth="34400" windowHeight="28300" xr2:uid="{C69DE51E-D7AF-3A49-9D33-FDF1B7BE22A4}"/>
  </bookViews>
  <sheets>
    <sheet name="subject" sheetId="2" r:id="rId1"/>
    <sheet name="sample" sheetId="3" r:id="rId2"/>
    <sheet name="lipidomics_assay" sheetId="4" r:id="rId3"/>
    <sheet name="lipidomics_file" sheetId="5" r:id="rId4"/>
    <sheet name="lipidomics_mapping_fil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2" i="6"/>
  <c r="A3" i="5"/>
  <c r="A2" i="5"/>
  <c r="A3" i="3"/>
  <c r="A3" i="4"/>
  <c r="A4" i="4"/>
  <c r="A2" i="4"/>
  <c r="A4" i="3"/>
  <c r="A2" i="3"/>
</calcChain>
</file>

<file path=xl/sharedStrings.xml><?xml version="1.0" encoding="utf-8"?>
<sst xmlns="http://schemas.openxmlformats.org/spreadsheetml/2006/main" count="125" uniqueCount="76">
  <si>
    <t>file_path</t>
  </si>
  <si>
    <t>file_name</t>
  </si>
  <si>
    <t>data_category</t>
  </si>
  <si>
    <t>file_size</t>
  </si>
  <si>
    <t>md5_hash</t>
  </si>
  <si>
    <t>cohort_id</t>
  </si>
  <si>
    <t>patient_id</t>
  </si>
  <si>
    <t>alternate_timepoint</t>
  </si>
  <si>
    <t>baseline_timepoint</t>
  </si>
  <si>
    <t>freeze_thaw_cycles</t>
  </si>
  <si>
    <t>sample_collection_method</t>
  </si>
  <si>
    <t>sample_id</t>
  </si>
  <si>
    <t>sample_in_preservation</t>
  </si>
  <si>
    <t>sample_in_storage</t>
  </si>
  <si>
    <t>sample_provider</t>
  </si>
  <si>
    <t>sample_source</t>
  </si>
  <si>
    <t>sample_storage_method</t>
  </si>
  <si>
    <t>sample_type</t>
  </si>
  <si>
    <t>storage_location</t>
  </si>
  <si>
    <t>assay_description</t>
  </si>
  <si>
    <t>instrument_type</t>
  </si>
  <si>
    <t>cv</t>
  </si>
  <si>
    <t>data_format</t>
  </si>
  <si>
    <t>imputed_data</t>
  </si>
  <si>
    <t>individual_or_sum</t>
  </si>
  <si>
    <t>lipidomic_unit</t>
  </si>
  <si>
    <t>mapping_file_version</t>
  </si>
  <si>
    <t>project_uid</t>
  </si>
  <si>
    <t>subject_uid</t>
  </si>
  <si>
    <t>sample_uid</t>
  </si>
  <si>
    <t>lipidomics_assay_uid</t>
  </si>
  <si>
    <t>lipidomics_file_uid</t>
  </si>
  <si>
    <t>lipidomics_mapping_file_uid</t>
  </si>
  <si>
    <t>lipid_names</t>
  </si>
  <si>
    <t>AusDiab</t>
  </si>
  <si>
    <t>project-ausdiab-001</t>
  </si>
  <si>
    <t>subject-ausdiab-10000001</t>
  </si>
  <si>
    <t>subject-ausdiab-10000002</t>
  </si>
  <si>
    <t>sample-ausdiab-5001</t>
  </si>
  <si>
    <t>sample-ausdiab-5002</t>
  </si>
  <si>
    <t>sample-ausdiab-3001</t>
  </si>
  <si>
    <t>null</t>
  </si>
  <si>
    <t>plasma</t>
  </si>
  <si>
    <t>tissue</t>
  </si>
  <si>
    <t>FFPE</t>
  </si>
  <si>
    <t>fresh</t>
  </si>
  <si>
    <t>yes</t>
  </si>
  <si>
    <t>no</t>
  </si>
  <si>
    <t>Baker</t>
  </si>
  <si>
    <t>paraffin block</t>
  </si>
  <si>
    <t>frozen, liquid nitrogen</t>
  </si>
  <si>
    <t>tissue biopsy</t>
  </si>
  <si>
    <t>blood biopsy</t>
  </si>
  <si>
    <t>assay_id</t>
  </si>
  <si>
    <t>ms-exp-12</t>
  </si>
  <si>
    <t>mass spec lipidome</t>
  </si>
  <si>
    <t>MS/MS</t>
  </si>
  <si>
    <t>['LDL', 'HDL', 'VLDL']</t>
  </si>
  <si>
    <t>lipidomics_file-ausdiab-8de96a9d3a48eca17238016d355d8e35</t>
  </si>
  <si>
    <t>8de96a9d3a48eca17238016d355d8e35</t>
  </si>
  <si>
    <t>ad48fa7ad1e02480122820ee0cd8ac8a</t>
  </si>
  <si>
    <t>lipidomics_file-ausdiab-ad48fa7ad1e02480122820ee0cd8ac8a</t>
  </si>
  <si>
    <t>lipidomics-assay-ausdiab-001</t>
  </si>
  <si>
    <t>~/lipidomics/ausdiab-lipid-total-count-10000001-sample-5001.csv</t>
  </si>
  <si>
    <t>~/lipidomics/ausdiab-lipid-total-count-10000001-sample-5002.csv</t>
  </si>
  <si>
    <t>ausdiab-lipid-total-count-10000001-sample-5001.csv</t>
  </si>
  <si>
    <t>ausdiab-lipid-total-count-10000001-sample-5002.csv</t>
  </si>
  <si>
    <t>csv</t>
  </si>
  <si>
    <t>sum</t>
  </si>
  <si>
    <t>umol/ml</t>
  </si>
  <si>
    <t>86d3f3a95c324c9479bd8986968f4327</t>
  </si>
  <si>
    <t>lipidomics_mapping_file-ausdiab-86d3f3a95c324c9479bd8986968f4327</t>
  </si>
  <si>
    <t>~/lipidomics/mapping/ausdiab_lipidomic_map_v1.1.csv</t>
  </si>
  <si>
    <t>ausdiab_lipidomic_map_v1.1.csv</t>
  </si>
  <si>
    <t>summarised results</t>
  </si>
  <si>
    <t>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</si>
</sst>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.5"/>
      <color theme="1"/>
      <name val="Helvetica Neue"/>
      <family val="2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5B2C-CB1C-DD47-AEB7-83BF30D51C6E}">
  <dimension ref="A1:D5"/>
  <sheetViews>
    <sheetView tabSelected="1" zoomScale="200" zoomScaleNormal="200" workbookViewId="0">
      <selection activeCell="B1" sqref="B1"/>
    </sheetView>
  </sheetViews>
  <sheetFormatPr baseColWidth="10" defaultRowHeight="16" x14ac:dyDescent="0.2"/>
  <cols>
    <col min="1" max="1" width="17.6640625" customWidth="1"/>
    <col min="2" max="2" width="29.5" customWidth="1"/>
  </cols>
  <sheetData>
    <row r="1" spans="1:4" x14ac:dyDescent="0.2">
      <c r="A1" t="s">
        <v>27</v>
      </c>
      <c r="B1" t="s">
        <v>28</v>
      </c>
      <c r="C1" t="s">
        <v>5</v>
      </c>
      <c r="D1" t="s">
        <v>6</v>
      </c>
    </row>
    <row r="2" spans="1:4" x14ac:dyDescent="0.2">
      <c r="A2" s="2" t="s">
        <v>35</v>
      </c>
      <c r="B2" s="2" t="s">
        <v>36</v>
      </c>
      <c r="C2" s="2" t="s">
        <v>34</v>
      </c>
      <c r="D2" s="2">
        <v>10000001</v>
      </c>
    </row>
    <row r="3" spans="1:4" x14ac:dyDescent="0.2">
      <c r="A3" s="2" t="s">
        <v>35</v>
      </c>
      <c r="B3" s="2" t="s">
        <v>37</v>
      </c>
      <c r="C3" s="2" t="s">
        <v>34</v>
      </c>
      <c r="D3" s="2">
        <v>10000002</v>
      </c>
    </row>
    <row r="4" spans="1:4" x14ac:dyDescent="0.2">
      <c r="A4" s="2"/>
      <c r="B4" s="2"/>
      <c r="C4" s="2"/>
      <c r="D4" s="2"/>
    </row>
    <row r="5" spans="1:4" x14ac:dyDescent="0.2">
      <c r="A5" s="2"/>
      <c r="B5" s="2"/>
      <c r="C5" s="2"/>
      <c r="D5" s="2"/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78EC-1B0E-3E4C-ADB4-6A44395066F5}">
  <dimension ref="A1:N4"/>
  <sheetViews>
    <sheetView zoomScale="200" zoomScaleNormal="200" workbookViewId="0">
      <selection activeCell="F3" sqref="F3"/>
    </sheetView>
  </sheetViews>
  <sheetFormatPr baseColWidth="10" defaultRowHeight="16" x14ac:dyDescent="0.2"/>
  <cols>
    <col min="1" max="1" width="28.33203125" customWidth="1"/>
    <col min="2" max="2" width="25.1640625" customWidth="1"/>
    <col min="3" max="3" width="13.6640625" customWidth="1"/>
    <col min="5" max="5" width="26" customWidth="1"/>
    <col min="6" max="6" width="23.33203125" bestFit="1" customWidth="1"/>
    <col min="8" max="8" width="20.5" bestFit="1" customWidth="1"/>
    <col min="11" max="11" width="16.5" customWidth="1"/>
    <col min="12" max="12" width="21" bestFit="1" customWidth="1"/>
    <col min="13" max="13" width="21.83203125" customWidth="1"/>
  </cols>
  <sheetData>
    <row r="1" spans="1:14" x14ac:dyDescent="0.2">
      <c r="A1" t="s">
        <v>28</v>
      </c>
      <c r="B1" t="s">
        <v>29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2">
      <c r="A2" t="str">
        <f>subject!B2</f>
        <v>subject-ausdiab-10000001</v>
      </c>
      <c r="B2" t="s">
        <v>40</v>
      </c>
      <c r="C2" t="s">
        <v>41</v>
      </c>
      <c r="D2" t="b">
        <v>1</v>
      </c>
      <c r="E2">
        <v>1</v>
      </c>
      <c r="F2" t="s">
        <v>51</v>
      </c>
      <c r="G2">
        <v>3001</v>
      </c>
      <c r="H2" t="s">
        <v>44</v>
      </c>
      <c r="I2" t="s">
        <v>46</v>
      </c>
      <c r="J2" t="s">
        <v>48</v>
      </c>
      <c r="K2" t="s">
        <v>41</v>
      </c>
      <c r="L2" t="s">
        <v>49</v>
      </c>
      <c r="M2" t="s">
        <v>43</v>
      </c>
      <c r="N2" t="s">
        <v>48</v>
      </c>
    </row>
    <row r="3" spans="1:14" x14ac:dyDescent="0.2">
      <c r="A3" t="str">
        <f>subject!B3</f>
        <v>subject-ausdiab-10000002</v>
      </c>
      <c r="B3" t="s">
        <v>38</v>
      </c>
      <c r="C3" t="s">
        <v>41</v>
      </c>
      <c r="D3" t="b">
        <v>1</v>
      </c>
      <c r="E3">
        <v>2</v>
      </c>
      <c r="F3" t="s">
        <v>52</v>
      </c>
      <c r="G3">
        <v>5001</v>
      </c>
      <c r="H3" t="s">
        <v>45</v>
      </c>
      <c r="I3" t="s">
        <v>47</v>
      </c>
      <c r="J3" t="s">
        <v>48</v>
      </c>
      <c r="K3" t="s">
        <v>41</v>
      </c>
      <c r="L3" t="s">
        <v>50</v>
      </c>
      <c r="M3" t="s">
        <v>42</v>
      </c>
      <c r="N3" t="s">
        <v>48</v>
      </c>
    </row>
    <row r="4" spans="1:14" x14ac:dyDescent="0.2">
      <c r="A4" t="str">
        <f>subject!B3</f>
        <v>subject-ausdiab-10000002</v>
      </c>
      <c r="B4" t="s">
        <v>39</v>
      </c>
      <c r="C4" t="s">
        <v>41</v>
      </c>
      <c r="D4" t="b">
        <v>1</v>
      </c>
      <c r="E4">
        <v>1</v>
      </c>
      <c r="F4" t="s">
        <v>52</v>
      </c>
      <c r="G4">
        <v>5002</v>
      </c>
      <c r="H4" t="s">
        <v>45</v>
      </c>
      <c r="I4" t="s">
        <v>46</v>
      </c>
      <c r="J4" t="s">
        <v>48</v>
      </c>
      <c r="K4" t="s">
        <v>41</v>
      </c>
      <c r="L4" t="s">
        <v>50</v>
      </c>
      <c r="M4" t="s">
        <v>42</v>
      </c>
      <c r="N4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3D091-6ABB-C544-91C4-2027417DA0C6}">
  <dimension ref="A1:F4"/>
  <sheetViews>
    <sheetView zoomScale="200" zoomScaleNormal="200" workbookViewId="0">
      <selection activeCell="C7" sqref="C7"/>
    </sheetView>
  </sheetViews>
  <sheetFormatPr baseColWidth="10" defaultRowHeight="16" x14ac:dyDescent="0.2"/>
  <cols>
    <col min="1" max="1" width="26.83203125" customWidth="1"/>
    <col min="2" max="2" width="33" customWidth="1"/>
    <col min="3" max="4" width="19.83203125" customWidth="1"/>
    <col min="5" max="6" width="20.83203125" customWidth="1"/>
  </cols>
  <sheetData>
    <row r="1" spans="1:6" x14ac:dyDescent="0.2">
      <c r="A1" t="s">
        <v>29</v>
      </c>
      <c r="B1" t="s">
        <v>30</v>
      </c>
      <c r="C1" t="s">
        <v>53</v>
      </c>
      <c r="D1" t="s">
        <v>19</v>
      </c>
      <c r="E1" s="1" t="s">
        <v>20</v>
      </c>
      <c r="F1" t="s">
        <v>33</v>
      </c>
    </row>
    <row r="2" spans="1:6" x14ac:dyDescent="0.2">
      <c r="A2" t="str">
        <f>sample!B2</f>
        <v>sample-ausdiab-3001</v>
      </c>
      <c r="B2" t="s">
        <v>41</v>
      </c>
      <c r="C2" t="s">
        <v>41</v>
      </c>
      <c r="D2" t="s">
        <v>41</v>
      </c>
      <c r="E2" t="s">
        <v>41</v>
      </c>
      <c r="F2" t="s">
        <v>41</v>
      </c>
    </row>
    <row r="3" spans="1:6" x14ac:dyDescent="0.2">
      <c r="A3" t="str">
        <f>sample!B3</f>
        <v>sample-ausdiab-5001</v>
      </c>
      <c r="B3" t="s">
        <v>62</v>
      </c>
      <c r="C3" t="s">
        <v>54</v>
      </c>
      <c r="D3" t="s">
        <v>55</v>
      </c>
      <c r="E3" t="s">
        <v>56</v>
      </c>
      <c r="F3" t="s">
        <v>57</v>
      </c>
    </row>
    <row r="4" spans="1:6" x14ac:dyDescent="0.2">
      <c r="A4" t="str">
        <f>sample!B4</f>
        <v>sample-ausdiab-5002</v>
      </c>
      <c r="B4" t="s">
        <v>62</v>
      </c>
      <c r="C4" t="s">
        <v>54</v>
      </c>
      <c r="D4" t="s">
        <v>55</v>
      </c>
      <c r="E4" t="s">
        <v>56</v>
      </c>
      <c r="F4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C9A1-22CC-C74D-A084-B51E526C215E}">
  <dimension ref="A1:L3"/>
  <sheetViews>
    <sheetView zoomScale="150" zoomScaleNormal="200" workbookViewId="0">
      <selection activeCell="E9" sqref="E9"/>
    </sheetView>
  </sheetViews>
  <sheetFormatPr baseColWidth="10" defaultRowHeight="16" x14ac:dyDescent="0.2"/>
  <cols>
    <col min="1" max="1" width="33.6640625" customWidth="1"/>
    <col min="2" max="2" width="53.5" customWidth="1"/>
    <col min="3" max="3" width="56.5" bestFit="1" customWidth="1"/>
    <col min="4" max="4" width="45.5" bestFit="1" customWidth="1"/>
    <col min="5" max="5" width="22" customWidth="1"/>
    <col min="6" max="6" width="13.1640625" customWidth="1"/>
    <col min="7" max="7" width="33.83203125" bestFit="1" customWidth="1"/>
    <col min="10" max="10" width="12.33203125" bestFit="1" customWidth="1"/>
    <col min="11" max="11" width="15.6640625" bestFit="1" customWidth="1"/>
    <col min="12" max="12" width="14" customWidth="1"/>
  </cols>
  <sheetData>
    <row r="1" spans="1:12" x14ac:dyDescent="0.2">
      <c r="A1" t="s">
        <v>30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2">
      <c r="A2" t="str">
        <f>lipidomics_assay!B3</f>
        <v>lipidomics-assay-ausdiab-001</v>
      </c>
      <c r="B2" t="s">
        <v>58</v>
      </c>
      <c r="C2" t="s">
        <v>63</v>
      </c>
      <c r="D2" t="s">
        <v>65</v>
      </c>
      <c r="E2" t="s">
        <v>74</v>
      </c>
      <c r="F2">
        <v>5890</v>
      </c>
      <c r="G2" t="s">
        <v>59</v>
      </c>
      <c r="H2">
        <v>0.2</v>
      </c>
      <c r="I2" t="s">
        <v>67</v>
      </c>
      <c r="J2" t="s">
        <v>47</v>
      </c>
      <c r="K2" t="s">
        <v>68</v>
      </c>
      <c r="L2" t="s">
        <v>69</v>
      </c>
    </row>
    <row r="3" spans="1:12" x14ac:dyDescent="0.2">
      <c r="A3" t="str">
        <f>lipidomics_assay!B4</f>
        <v>lipidomics-assay-ausdiab-001</v>
      </c>
      <c r="B3" t="s">
        <v>61</v>
      </c>
      <c r="C3" t="s">
        <v>64</v>
      </c>
      <c r="D3" t="s">
        <v>66</v>
      </c>
      <c r="E3" t="s">
        <v>74</v>
      </c>
      <c r="F3">
        <v>6732</v>
      </c>
      <c r="G3" t="s">
        <v>60</v>
      </c>
      <c r="H3">
        <v>0.2</v>
      </c>
      <c r="I3" t="s">
        <v>67</v>
      </c>
      <c r="J3" t="s">
        <v>47</v>
      </c>
      <c r="K3" t="s">
        <v>68</v>
      </c>
      <c r="L3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3FBD-C88B-E743-A5E7-D8E164CBA5D4}">
  <dimension ref="A1:H3"/>
  <sheetViews>
    <sheetView zoomScale="135" zoomScaleNormal="200" workbookViewId="0">
      <selection activeCell="H4" sqref="H4"/>
    </sheetView>
  </sheetViews>
  <sheetFormatPr baseColWidth="10" defaultRowHeight="16" x14ac:dyDescent="0.2"/>
  <cols>
    <col min="1" max="1" width="53.83203125" bestFit="1" customWidth="1"/>
    <col min="2" max="2" width="60.6640625" bestFit="1" customWidth="1"/>
    <col min="3" max="3" width="48.33203125" customWidth="1"/>
    <col min="4" max="4" width="28" bestFit="1" customWidth="1"/>
    <col min="5" max="5" width="17" bestFit="1" customWidth="1"/>
    <col min="6" max="6" width="15.1640625" customWidth="1"/>
    <col min="7" max="7" width="32.83203125" bestFit="1" customWidth="1"/>
  </cols>
  <sheetData>
    <row r="1" spans="1:8" x14ac:dyDescent="0.2">
      <c r="A1" t="s">
        <v>31</v>
      </c>
      <c r="B1" t="s">
        <v>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26</v>
      </c>
    </row>
    <row r="2" spans="1:8" x14ac:dyDescent="0.2">
      <c r="A2" t="str">
        <f>lipidomics_file!B2</f>
        <v>lipidomics_file-ausdiab-8de96a9d3a48eca17238016d355d8e35</v>
      </c>
      <c r="B2" t="s">
        <v>71</v>
      </c>
      <c r="C2" t="s">
        <v>72</v>
      </c>
      <c r="D2" t="s">
        <v>73</v>
      </c>
      <c r="E2" t="s">
        <v>74</v>
      </c>
      <c r="F2">
        <v>3490</v>
      </c>
      <c r="G2" t="s">
        <v>70</v>
      </c>
      <c r="H2" t="s">
        <v>75</v>
      </c>
    </row>
    <row r="3" spans="1:8" x14ac:dyDescent="0.2">
      <c r="A3" t="str">
        <f>lipidomics_file!B3</f>
        <v>lipidomics_file-ausdiab-ad48fa7ad1e02480122820ee0cd8ac8a</v>
      </c>
      <c r="B3" t="s">
        <v>71</v>
      </c>
      <c r="C3" t="s">
        <v>72</v>
      </c>
      <c r="D3" t="s">
        <v>73</v>
      </c>
      <c r="E3" t="s">
        <v>74</v>
      </c>
      <c r="F3">
        <v>3490</v>
      </c>
      <c r="G3" t="s">
        <v>70</v>
      </c>
      <c r="H3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</vt:lpstr>
      <vt:lpstr>sample</vt:lpstr>
      <vt:lpstr>lipidomics_assay</vt:lpstr>
      <vt:lpstr>lipidomics_file</vt:lpstr>
      <vt:lpstr>lipidomics_mapping_file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Harris</cp:lastModifiedBy>
  <dcterms:created xsi:type="dcterms:W3CDTF">2024-11-01T02:41:34Z</dcterms:created>
  <dcterms:modified xsi:type="dcterms:W3CDTF">2024-11-01T04:22:50Z</dcterms:modified>
</cp:coreProperties>
</file>