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ca3\Desktop\0307280157081\"/>
    </mc:Choice>
  </mc:AlternateContent>
  <bookViews>
    <workbookView xWindow="0" yWindow="0" windowWidth="240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  <c r="B13" i="1"/>
  <c r="B12" i="1"/>
  <c r="B8" i="1"/>
  <c r="B9" i="1"/>
  <c r="B4" i="1"/>
  <c r="B5" i="1" l="1"/>
</calcChain>
</file>

<file path=xl/sharedStrings.xml><?xml version="1.0" encoding="utf-8"?>
<sst xmlns="http://schemas.openxmlformats.org/spreadsheetml/2006/main" count="18" uniqueCount="18">
  <si>
    <t>MANUFACTURING COST STATEMENT FOR TALONS CRAYONS</t>
  </si>
  <si>
    <t>Direct Material</t>
  </si>
  <si>
    <t>Direct Labour</t>
  </si>
  <si>
    <t xml:space="preserve">Prime Cost </t>
  </si>
  <si>
    <t>Factory Overheads</t>
  </si>
  <si>
    <t>Consumables Stores</t>
  </si>
  <si>
    <t>Indirect labour</t>
  </si>
  <si>
    <t>Insurance</t>
  </si>
  <si>
    <t>Rates and Taxes</t>
  </si>
  <si>
    <t>Rent Expense</t>
  </si>
  <si>
    <t>Maintenance</t>
  </si>
  <si>
    <t>Telephone</t>
  </si>
  <si>
    <t>Water and Electricity</t>
  </si>
  <si>
    <t>Totol Production Cost</t>
  </si>
  <si>
    <t>Raw materials used</t>
  </si>
  <si>
    <t>Raw material-at beg</t>
  </si>
  <si>
    <t>Purchases</t>
  </si>
  <si>
    <t>Raw materials-at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</si>
</sst>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Formulas="1" tabSelected="1" view="pageLayout" zoomScaleNormal="100" workbookViewId="0">
      <selection activeCell="B17" sqref="B17"/>
    </sheetView>
  </sheetViews>
  <sheetFormatPr defaultRowHeight="15" x14ac:dyDescent="0.25"/>
  <cols>
    <col min="1" max="1" width="24.140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2" t="s">
        <v>1</v>
      </c>
      <c r="B2" s="2">
        <v>42500</v>
      </c>
    </row>
    <row r="3" spans="1:4" x14ac:dyDescent="0.25">
      <c r="A3" s="1" t="s">
        <v>2</v>
      </c>
      <c r="B3" s="1">
        <v>31800</v>
      </c>
    </row>
    <row r="4" spans="1:4" x14ac:dyDescent="0.25">
      <c r="A4" s="1" t="s">
        <v>3</v>
      </c>
      <c r="B4" s="1">
        <f>SUM(B2+B3)</f>
        <v>74300</v>
      </c>
    </row>
    <row r="5" spans="1:4" x14ac:dyDescent="0.25">
      <c r="A5" s="1" t="s">
        <v>4</v>
      </c>
      <c r="B5" s="1">
        <f>SUM(B13,B12,B11,B10,B9,B8,B7,B6)</f>
        <v>49820</v>
      </c>
    </row>
    <row r="6" spans="1:4" x14ac:dyDescent="0.25">
      <c r="A6" s="1" t="s">
        <v>5</v>
      </c>
      <c r="B6" s="1">
        <v>12300</v>
      </c>
    </row>
    <row r="7" spans="1:4" x14ac:dyDescent="0.25">
      <c r="A7" s="1" t="s">
        <v>6</v>
      </c>
      <c r="B7" s="1">
        <v>7000</v>
      </c>
    </row>
    <row r="8" spans="1:4" x14ac:dyDescent="0.25">
      <c r="A8" s="1" t="s">
        <v>7</v>
      </c>
      <c r="B8" s="1">
        <f>SUM(8000*4/10)</f>
        <v>3200</v>
      </c>
    </row>
    <row r="9" spans="1:4" x14ac:dyDescent="0.25">
      <c r="A9" s="1" t="s">
        <v>8</v>
      </c>
      <c r="B9" s="1">
        <f>SUM(2800*4/10)</f>
        <v>1120</v>
      </c>
    </row>
    <row r="10" spans="1:4" x14ac:dyDescent="0.25">
      <c r="A10" s="1" t="s">
        <v>9</v>
      </c>
      <c r="B10" s="1">
        <v>8700</v>
      </c>
    </row>
    <row r="11" spans="1:4" x14ac:dyDescent="0.25">
      <c r="A11" s="1" t="s">
        <v>10</v>
      </c>
      <c r="B11" s="1">
        <v>13100</v>
      </c>
    </row>
    <row r="12" spans="1:4" x14ac:dyDescent="0.25">
      <c r="A12" s="1" t="s">
        <v>11</v>
      </c>
      <c r="B12" s="1">
        <f>SUM(6500*4/10)</f>
        <v>2600</v>
      </c>
    </row>
    <row r="13" spans="1:4" x14ac:dyDescent="0.25">
      <c r="A13" s="1" t="s">
        <v>12</v>
      </c>
      <c r="B13" s="1">
        <f>SUM(4500*4/10)</f>
        <v>1800</v>
      </c>
    </row>
    <row r="14" spans="1:4" x14ac:dyDescent="0.25">
      <c r="A14" s="1" t="s">
        <v>13</v>
      </c>
      <c r="B14" s="1">
        <f>SUM(B5)</f>
        <v>49820</v>
      </c>
    </row>
    <row r="16" spans="1:4" ht="15.75" x14ac:dyDescent="0.25">
      <c r="A16" s="4" t="s">
        <v>14</v>
      </c>
      <c r="B16" s="1">
        <f>SUM(B18,B17,B19)</f>
        <v>129800</v>
      </c>
    </row>
    <row r="17" spans="1:2" x14ac:dyDescent="0.25">
      <c r="A17" s="1" t="s">
        <v>15</v>
      </c>
      <c r="B17" s="1">
        <v>36700</v>
      </c>
    </row>
    <row r="18" spans="1:2" x14ac:dyDescent="0.25">
      <c r="A18" s="1" t="s">
        <v>16</v>
      </c>
      <c r="B18" s="1">
        <v>135600</v>
      </c>
    </row>
    <row r="19" spans="1:2" x14ac:dyDescent="0.25">
      <c r="A19" s="1" t="s">
        <v>17</v>
      </c>
      <c r="B19" s="1">
        <v>-42500</v>
      </c>
    </row>
  </sheetData>
  <pageMargins left="0.7" right="0.7" top="0.75" bottom="0.75" header="0.3" footer="0.3"/>
  <pageSetup paperSize="9" orientation="portrait" r:id="rId1"/>
  <headerFooter>
    <oddHeader>&amp;L0307280157081&amp;RQUESTION 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GCC, gcca3</dc:creator>
  <cp:lastModifiedBy>GCC, gcca3</cp:lastModifiedBy>
  <cp:lastPrinted>2024-05-22T09:29:51Z</cp:lastPrinted>
  <dcterms:created xsi:type="dcterms:W3CDTF">2024-05-22T09:09:36Z</dcterms:created>
  <dcterms:modified xsi:type="dcterms:W3CDTF">2024-05-22T09:55:04Z</dcterms:modified>
</cp:coreProperties>
</file>