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30" windowWidth="19140" windowHeight="68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K5" i="1"/>
  <c r="J5"/>
  <c r="I5"/>
  <c r="H5"/>
  <c r="G5"/>
  <c r="C5"/>
  <c r="B5"/>
  <c r="A5"/>
  <c r="D5" s="1"/>
  <c r="K4"/>
  <c r="J4"/>
  <c r="I4"/>
  <c r="H4"/>
  <c r="G4"/>
  <c r="F4"/>
  <c r="B4"/>
  <c r="A4"/>
  <c r="C4" s="1"/>
  <c r="K3"/>
  <c r="J3"/>
  <c r="I3"/>
  <c r="H3"/>
  <c r="G3"/>
  <c r="B3"/>
  <c r="A3"/>
  <c r="F3" s="1"/>
  <c r="K2"/>
  <c r="J2"/>
  <c r="I2"/>
  <c r="H2"/>
  <c r="G2"/>
  <c r="D2"/>
  <c r="B2"/>
  <c r="A2"/>
  <c r="E2" s="1"/>
  <c r="E3" l="1"/>
  <c r="C2"/>
  <c r="D3"/>
  <c r="E4"/>
  <c r="F5"/>
  <c r="F2"/>
  <c r="C3"/>
  <c r="D4"/>
  <c r="E5"/>
</calcChain>
</file>

<file path=xl/sharedStrings.xml><?xml version="1.0" encoding="utf-8"?>
<sst xmlns="http://schemas.openxmlformats.org/spreadsheetml/2006/main" count="11" uniqueCount="11">
  <si>
    <t>Levels</t>
  </si>
  <si>
    <t>Region</t>
  </si>
  <si>
    <t>CP</t>
  </si>
  <si>
    <t>Programme</t>
  </si>
  <si>
    <t>Project</t>
  </si>
  <si>
    <t>Sub-project</t>
  </si>
  <si>
    <t>Category</t>
  </si>
  <si>
    <t>File ID</t>
  </si>
  <si>
    <t>Title</t>
  </si>
  <si>
    <t>ClientFileName</t>
  </si>
  <si>
    <t>Physical filename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</si>
</sst>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1/Dropbox%20(Personal)/Work/PC%20Document%20track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xedHierarchy"/>
      <sheetName val="Pivot"/>
      <sheetName val="Attachments"/>
      <sheetName val="OrgUnitAttachments"/>
      <sheetName val="OrgUnit"/>
      <sheetName val="Group"/>
      <sheetName val="Project"/>
      <sheetName val="Classification"/>
      <sheetName val="ClassificationLink"/>
      <sheetName val="Sheet8"/>
      <sheetName val="Sheet3"/>
    </sheetNames>
    <sheetDataSet>
      <sheetData sheetId="0"/>
      <sheetData sheetId="1"/>
      <sheetData sheetId="2">
        <row r="2">
          <cell r="F2" t="e">
            <v>#N/A</v>
          </cell>
          <cell r="G2" t="e">
            <v>#N/A</v>
          </cell>
          <cell r="H2" t="e">
            <v>#N/A</v>
          </cell>
          <cell r="I2" t="e">
            <v>#N/A</v>
          </cell>
          <cell r="J2" t="e">
            <v>#N/A</v>
          </cell>
          <cell r="K2" t="e">
            <v>#N/A</v>
          </cell>
          <cell r="L2">
            <v>59179</v>
          </cell>
        </row>
        <row r="3">
          <cell r="F3" t="e">
            <v>#N/A</v>
          </cell>
          <cell r="G3" t="e">
            <v>#N/A</v>
          </cell>
          <cell r="H3" t="e">
            <v>#N/A</v>
          </cell>
          <cell r="I3" t="e">
            <v>#N/A</v>
          </cell>
          <cell r="J3" t="e">
            <v>#N/A</v>
          </cell>
          <cell r="K3" t="e">
            <v>#N/A</v>
          </cell>
          <cell r="L3">
            <v>59180</v>
          </cell>
        </row>
        <row r="4">
          <cell r="F4" t="str">
            <v>Southern Africa Region</v>
          </cell>
          <cell r="G4" t="str">
            <v>Malawi</v>
          </cell>
          <cell r="H4" t="str">
            <v>Urban Programme</v>
          </cell>
          <cell r="I4" t="str">
            <v>Big Dig: Urban</v>
          </cell>
          <cell r="J4" t="str">
            <v>Lilongwe Ukhondo Promotion Project</v>
          </cell>
          <cell r="K4" t="str">
            <v>Proposal</v>
          </cell>
          <cell r="L4">
            <v>59475</v>
          </cell>
        </row>
        <row r="5">
          <cell r="F5" t="e">
            <v>#N/A</v>
          </cell>
          <cell r="G5" t="str">
            <v>Southern Africa Region</v>
          </cell>
          <cell r="H5" t="str">
            <v>Malawi</v>
          </cell>
          <cell r="I5" t="str">
            <v>Policy and Governance</v>
          </cell>
          <cell r="J5" t="str">
            <v>Citizens Action Development- NICE</v>
          </cell>
          <cell r="K5" t="str">
            <v>Proposal</v>
          </cell>
          <cell r="L5">
            <v>59476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"/>
  <sheetViews>
    <sheetView tabSelected="1" workbookViewId="0">
      <selection activeCell="K5" sqref="K5"/>
    </sheetView>
  </sheetViews>
  <sheetFormatPr defaultRowHeight="14.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f>IF(ISERROR([1]Attachments!$F2),IF(ISERROR([1]Attachments!$G2),IF(ISERROR([1]Attachments!$H2),IF(ISERROR([1]Attachments!$I2),1,2),3),4),5)</f>
        <v>1</v>
      </c>
      <c r="B2" t="e">
        <f>IF(ISERROR([1]Attachments!$F2),IF(ISERROR([1]Attachments!$G2),IF(ISERROR([1]Attachments!$H2),IF(ISERROR([1]Attachments!$I2),[1]Attachments!$J2, [1]Attachments!$I2),[1]Attachments!$H2),[1]Attachments!$G2),[1]Attachments!$F2)</f>
        <v>#N/A</v>
      </c>
      <c r="C2" t="str">
        <f>IF(A2=5,[1]Attachments!G2,IF(A2=4,[1]Attachments!H2,IF(A2=3,[1]Attachments!I2,IF(A2=2,[1]Attachments!J2, IF(A2=1,"","")))))</f>
        <v/>
      </c>
      <c r="D2" t="str">
        <f>IF(A2=5,[1]Attachments!H2,IF(A2=4,[1]Attachments!I2,IF(A2=3,[1]Attachments!J2,"")))</f>
        <v/>
      </c>
      <c r="E2" t="str">
        <f>IF(A2=5,[1]Attachments!I2,IF(A2=4,[1]Attachments!J2,""))</f>
        <v/>
      </c>
      <c r="F2" t="str">
        <f>IF(A2=5,[1]Attachments!J2,"")</f>
        <v/>
      </c>
      <c r="G2" t="e">
        <f>[1]Attachments!K2</f>
        <v>#N/A</v>
      </c>
      <c r="H2">
        <f>[1]Attachments!L2</f>
        <v>59179</v>
      </c>
      <c r="I2" t="str">
        <f>[1]!Attachments[[#This Row],[Title]]</f>
        <v>BrandLogoImage</v>
      </c>
      <c r="J2" t="str">
        <f>[1]!Attachments[[#This Row],[ClientFileName]]</f>
        <v>wateraid-logo.jpg</v>
      </c>
      <c r="K2" t="str">
        <f>[1]!Attachments[[#This Row],[PhysicalFileName]]</f>
        <v>020a28ae-49dc-4e80-bf85-ff476a92a74f.JPG</v>
      </c>
    </row>
    <row r="3" spans="1:11">
      <c r="A3" s="2">
        <f>IF(ISERROR([1]Attachments!$F3),IF(ISERROR([1]Attachments!$G3),IF(ISERROR([1]Attachments!$H3),IF(ISERROR([1]Attachments!$I3),1,2),3),4),5)</f>
        <v>1</v>
      </c>
      <c r="B3" t="e">
        <f>IF(ISERROR([1]Attachments!$F3),IF(ISERROR([1]Attachments!$G3),IF(ISERROR([1]Attachments!$H3),IF(ISERROR([1]Attachments!$I3),[1]Attachments!$J3, [1]Attachments!$I3),[1]Attachments!$H3),[1]Attachments!$G3),[1]Attachments!$F3)</f>
        <v>#N/A</v>
      </c>
      <c r="C3" t="str">
        <f>IF(A3=5,[1]Attachments!G3,IF(A3=4,[1]Attachments!H3,IF(A3=3,[1]Attachments!I3,IF(A3=2,[1]Attachments!J3, IF(A3=1,"","")))))</f>
        <v/>
      </c>
      <c r="D3" t="str">
        <f>IF(A3=5,[1]Attachments!H3,IF(A3=4,[1]Attachments!I3,IF(A3=3,[1]Attachments!J3,"")))</f>
        <v/>
      </c>
      <c r="E3" t="str">
        <f>IF(A3=5,[1]Attachments!I3,IF(A3=4,[1]Attachments!J3,""))</f>
        <v/>
      </c>
      <c r="F3" t="str">
        <f>IF(A3=5,[1]Attachments!J3,"")</f>
        <v/>
      </c>
      <c r="G3" t="e">
        <f>[1]Attachments!K3</f>
        <v>#N/A</v>
      </c>
      <c r="H3">
        <f>[1]Attachments!L3</f>
        <v>59180</v>
      </c>
      <c r="I3" t="str">
        <f>[1]!Attachments[[#This Row],[Title]]</f>
        <v>WaterAid logo</v>
      </c>
      <c r="J3" t="str">
        <f>[1]!Attachments[[#This Row],[ClientFileName]]</f>
        <v>wateraid-logo.jpg</v>
      </c>
      <c r="K3" t="str">
        <f>[1]!Attachments[[#This Row],[PhysicalFileName]]</f>
        <v>2cf449f7-614e-42d1-a68b-37fee5966c73.JPG</v>
      </c>
    </row>
    <row r="4" spans="1:11">
      <c r="A4" s="2">
        <f>IF(ISERROR([1]Attachments!$F4),IF(ISERROR([1]Attachments!$G4),IF(ISERROR([1]Attachments!$H4),IF(ISERROR([1]Attachments!$I4),1,2),3),4),5)</f>
        <v>5</v>
      </c>
      <c r="B4" t="str">
        <f>IF(ISERROR([1]Attachments!$F4),IF(ISERROR([1]Attachments!$G4),IF(ISERROR([1]Attachments!$H4),IF(ISERROR([1]Attachments!$I4),[1]Attachments!$J4, [1]Attachments!$I4),[1]Attachments!$H4),[1]Attachments!$G4),[1]Attachments!$F4)</f>
        <v>Southern Africa Region</v>
      </c>
      <c r="C4" t="str">
        <f>IF(A4=5,[1]Attachments!G4,IF(A4=4,[1]Attachments!H4,IF(A4=3,[1]Attachments!I4,IF(A4=2,[1]Attachments!J4, IF(A4=1,"","")))))</f>
        <v>Malawi</v>
      </c>
      <c r="D4" t="str">
        <f>IF(A4=5,[1]Attachments!H4,IF(A4=4,[1]Attachments!I4,IF(A4=3,[1]Attachments!J4,"")))</f>
        <v>Urban Programme</v>
      </c>
      <c r="E4" t="str">
        <f>IF(A4=5,[1]Attachments!I4,IF(A4=4,[1]Attachments!J4,""))</f>
        <v>Big Dig: Urban</v>
      </c>
      <c r="F4" t="str">
        <f>IF(A4=5,[1]Attachments!J4,"")</f>
        <v>Lilongwe Ukhondo Promotion Project</v>
      </c>
      <c r="G4" t="str">
        <f>[1]Attachments!K4</f>
        <v>Proposal</v>
      </c>
      <c r="H4">
        <f>[1]Attachments!L4</f>
        <v>59475</v>
      </c>
      <c r="I4" t="str">
        <f>[1]!Attachments[[#This Row],[Title]]</f>
        <v>Lilongwe Ukhondo Promotion Project</v>
      </c>
      <c r="J4" t="str">
        <f>[1]!Attachments[[#This Row],[ClientFileName]]</f>
        <v>111213 6UH00 LCC 2014-15 Project Plan  (Big Dig).docx</v>
      </c>
      <c r="K4" t="str">
        <f>[1]!Attachments[[#This Row],[PhysicalFileName]]</f>
        <v>8d1a4da7-a2a7-4588-85cb-53f75f5e9efd.DOCX</v>
      </c>
    </row>
    <row r="5" spans="1:11">
      <c r="A5" s="2">
        <f>IF(ISERROR([1]Attachments!$F5),IF(ISERROR([1]Attachments!$G5),IF(ISERROR([1]Attachments!$H5),IF(ISERROR([1]Attachments!$I5),1,2),3),4),5)</f>
        <v>4</v>
      </c>
      <c r="B5" t="str">
        <f>IF(ISERROR([1]Attachments!$F5),IF(ISERROR([1]Attachments!$G5),IF(ISERROR([1]Attachments!$H5),IF(ISERROR([1]Attachments!$I5),[1]Attachments!$J5, [1]Attachments!$I5),[1]Attachments!$H5),[1]Attachments!$G5),[1]Attachments!$F5)</f>
        <v>Southern Africa Region</v>
      </c>
      <c r="C5" t="str">
        <f>IF(A5=5,[1]Attachments!G5,IF(A5=4,[1]Attachments!H5,IF(A5=3,[1]Attachments!I5,IF(A5=2,[1]Attachments!J5, IF(A5=1,"","")))))</f>
        <v>Malawi</v>
      </c>
      <c r="D5" t="str">
        <f>IF(A5=5,[1]Attachments!H5,IF(A5=4,[1]Attachments!I5,IF(A5=3,[1]Attachments!J5,"")))</f>
        <v>Policy and Governance</v>
      </c>
      <c r="E5" t="str">
        <f>IF(A5=5,[1]Attachments!I5,IF(A5=4,[1]Attachments!J5,""))</f>
        <v>Citizens Action Development- NICE</v>
      </c>
      <c r="F5" t="str">
        <f>IF(A5=5,[1]Attachments!J5,"")</f>
        <v/>
      </c>
      <c r="G5" t="str">
        <f>[1]Attachments!K5</f>
        <v>Proposal</v>
      </c>
      <c r="H5">
        <f>[1]Attachments!L5</f>
        <v>59476</v>
      </c>
      <c r="I5" t="str">
        <f>[1]!Attachments[[#This Row],[Title]]</f>
        <v>Citizen’s Action Development</v>
      </c>
      <c r="J5" t="str">
        <f>[1]!Attachments[[#This Row],[ClientFileName]]</f>
        <v>NICE project plan.doc</v>
      </c>
      <c r="K5" t="str">
        <f>[1]!Attachments[[#This Row],[PhysicalFileName]]</f>
        <v>9815f3db-cfba-407b-8b42-9c05bb8b7615.DOC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X1</cp:lastModifiedBy>
  <dcterms:created xsi:type="dcterms:W3CDTF">2017-07-04T09:35:46Z</dcterms:created>
  <dcterms:modified xsi:type="dcterms:W3CDTF">2017-07-04T09:58:35Z</dcterms:modified>
</cp:coreProperties>
</file>