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tsamak\Downloads\"/>
    </mc:Choice>
  </mc:AlternateContent>
  <xr:revisionPtr revIDLastSave="0" documentId="13_ncr:1_{A05063A2-5D64-4358-83B8-648C1F38C2C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Nigel (4WD4WS)" sheetId="4" r:id="rId1"/>
    <sheet name="Nigel (AS)" sheetId="1" r:id="rId2"/>
    <sheet name="Infrastruct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G34" i="1"/>
  <c r="G26" i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43" i="4"/>
  <c r="G46" i="4"/>
  <c r="G47" i="4"/>
  <c r="G48" i="4"/>
  <c r="G49" i="4"/>
  <c r="G50" i="4"/>
  <c r="G52" i="4"/>
  <c r="G53" i="4"/>
  <c r="G54" i="4"/>
  <c r="G57" i="4"/>
  <c r="G59" i="4"/>
  <c r="G60" i="4"/>
  <c r="G61" i="4"/>
  <c r="G63" i="4"/>
  <c r="G64" i="4"/>
  <c r="G66" i="4"/>
  <c r="G67" i="4"/>
  <c r="H68" i="4"/>
  <c r="G11" i="3"/>
  <c r="G7" i="3"/>
  <c r="G4" i="3"/>
  <c r="G27" i="1"/>
  <c r="G28" i="1"/>
  <c r="G29" i="1"/>
  <c r="G30" i="1"/>
  <c r="G31" i="1"/>
  <c r="G32" i="1"/>
  <c r="G33" i="1"/>
  <c r="G36" i="1"/>
  <c r="G37" i="1"/>
  <c r="G38" i="1"/>
  <c r="G39" i="1"/>
  <c r="G40" i="1"/>
  <c r="G41" i="1"/>
  <c r="G47" i="1"/>
  <c r="G48" i="1"/>
  <c r="G49" i="1"/>
  <c r="G51" i="1"/>
  <c r="G52" i="1"/>
  <c r="G57" i="1"/>
  <c r="G59" i="1"/>
  <c r="G60" i="1"/>
  <c r="G61" i="1"/>
  <c r="G6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23" i="1"/>
  <c r="G24" i="1"/>
  <c r="G5" i="1"/>
  <c r="H64" i="1"/>
  <c r="H11" i="3"/>
  <c r="G64" i="1" l="1"/>
  <c r="G68" i="4"/>
</calcChain>
</file>

<file path=xl/sharedStrings.xml><?xml version="1.0" encoding="utf-8"?>
<sst xmlns="http://schemas.openxmlformats.org/spreadsheetml/2006/main" count="503" uniqueCount="199">
  <si>
    <t>Chassis</t>
  </si>
  <si>
    <t>Acrylic cutouts</t>
  </si>
  <si>
    <t>Brass standoffs</t>
  </si>
  <si>
    <t>Servo horn</t>
  </si>
  <si>
    <t>TT motor gearboxes</t>
  </si>
  <si>
    <t>Wheels</t>
  </si>
  <si>
    <t>Strap belt</t>
  </si>
  <si>
    <t>3 mm thick acrylic cutouts (laser cut)</t>
  </si>
  <si>
    <t>M3×40 (F-F) standoffs</t>
  </si>
  <si>
    <t>25T horn for MG996R servo motor</t>
  </si>
  <si>
    <t>100 RPM TT motor gearbox</t>
  </si>
  <si>
    <t>Actuators</t>
  </si>
  <si>
    <t>Drive actuators</t>
  </si>
  <si>
    <t>Steering actuator</t>
  </si>
  <si>
    <t>MG996R servo motor</t>
  </si>
  <si>
    <t>Power Electronics</t>
  </si>
  <si>
    <t>Sensors</t>
  </si>
  <si>
    <t>Computational Resources</t>
  </si>
  <si>
    <t>Communication Systems</t>
  </si>
  <si>
    <t>Lights and Indicators</t>
  </si>
  <si>
    <t>NAME</t>
  </si>
  <si>
    <t>SPECIFICATIONS</t>
  </si>
  <si>
    <t>COMMENTS</t>
  </si>
  <si>
    <t>LINK</t>
  </si>
  <si>
    <t>RATE</t>
  </si>
  <si>
    <t>QTY</t>
  </si>
  <si>
    <t>PRICE</t>
  </si>
  <si>
    <t>LEDs</t>
  </si>
  <si>
    <t>M4X5 spacers</t>
  </si>
  <si>
    <t>LiPo battery</t>
  </si>
  <si>
    <t>2S-3S balance LiPo battery charger</t>
  </si>
  <si>
    <t>LiPo charger</t>
  </si>
  <si>
    <t>Voltage checker</t>
  </si>
  <si>
    <t>1S-8S LiPo battery voltage checker</t>
  </si>
  <si>
    <t xml:space="preserve">Master switch </t>
  </si>
  <si>
    <t>Buck converter</t>
  </si>
  <si>
    <t>Motor driver</t>
  </si>
  <si>
    <t>20A motor driver with braking</t>
  </si>
  <si>
    <t>Prototype board</t>
  </si>
  <si>
    <t>PVC wires</t>
  </si>
  <si>
    <t>Battery connector</t>
  </si>
  <si>
    <t>XT60 connector (male)</t>
  </si>
  <si>
    <t>DC jack</t>
  </si>
  <si>
    <t>Screw terminal</t>
  </si>
  <si>
    <t>6 pin 5.08 mm pitch screw terminal block</t>
  </si>
  <si>
    <t>Cooling fan</t>
  </si>
  <si>
    <t>Throttle sensor</t>
  </si>
  <si>
    <t>Virtual sensory feedback (firmware)</t>
  </si>
  <si>
    <t>Steering sensor</t>
  </si>
  <si>
    <t>Incremental encoders</t>
  </si>
  <si>
    <t>16 PPR 2-channel hall-effect magnetic encoder</t>
  </si>
  <si>
    <t>AprilTag marker</t>
  </si>
  <si>
    <t>IPS</t>
  </si>
  <si>
    <t>IMU</t>
  </si>
  <si>
    <t>LIDAR</t>
  </si>
  <si>
    <t>Cameras</t>
  </si>
  <si>
    <t>MPU9250 9-axis IMU</t>
  </si>
  <si>
    <t>RPLIDAR A1M8 (with mini-USB adapter)</t>
  </si>
  <si>
    <t>8 MP Raspberry Pi Camera v2.1 (with CSI adapter)</t>
  </si>
  <si>
    <t>Virtual (firmware)</t>
  </si>
  <si>
    <t>NA</t>
  </si>
  <si>
    <t>Sticker print</t>
  </si>
  <si>
    <t>Pre-installed on the motors</t>
  </si>
  <si>
    <t>NVIDIA Jetson Nano Developer Kit - B01</t>
  </si>
  <si>
    <t xml:space="preserve"> Jetson Nano</t>
  </si>
  <si>
    <t>Arduino Nano Rev.3 development board</t>
  </si>
  <si>
    <t>Arduino Nano</t>
  </si>
  <si>
    <t>LIDAR cable</t>
  </si>
  <si>
    <t>MCU cable</t>
  </si>
  <si>
    <t>Wi-Fi adapter</t>
  </si>
  <si>
    <t>USB Type-A to Micro-USB Type-B cable</t>
  </si>
  <si>
    <t>Camera serial interface (CSI) cable</t>
  </si>
  <si>
    <t>USB Type-A to Mini-USB Type-B cable</t>
  </si>
  <si>
    <t>65 mm rubber tyre wheels</t>
  </si>
  <si>
    <t>5V DC 4020 cooling fan</t>
  </si>
  <si>
    <t>M3X6 bolts</t>
  </si>
  <si>
    <t>Obstruction Modules</t>
  </si>
  <si>
    <t>Surveillance Elements</t>
  </si>
  <si>
    <t>Preconfigured Maps</t>
  </si>
  <si>
    <t>Camera</t>
  </si>
  <si>
    <t>Camera stand</t>
  </si>
  <si>
    <t>Calibration grid</t>
  </si>
  <si>
    <t>Smartphone camera</t>
  </si>
  <si>
    <t>Desk Mount Clamp Gooseneck Stand</t>
  </si>
  <si>
    <t>A0 laser print</t>
  </si>
  <si>
    <t>A0 camera calibration grid</t>
  </si>
  <si>
    <t>Driving School</t>
  </si>
  <si>
    <t>10×5 ft flex printing</t>
  </si>
  <si>
    <t>10×5 ft Driving School map</t>
  </si>
  <si>
    <t>3 ply boxes (4×4×12 inches)</t>
  </si>
  <si>
    <t>Construction box</t>
  </si>
  <si>
    <t>6V 120 RPM 120:1 TT I motor (with encoders)</t>
  </si>
  <si>
    <t>6V 120 RPM 120:1 TT L motor (with encoders)</t>
  </si>
  <si>
    <t>I-configuration better for RW</t>
  </si>
  <si>
    <t>L-configuration better for FW</t>
  </si>
  <si>
    <t>Amazon</t>
  </si>
  <si>
    <t>GitHub</t>
  </si>
  <si>
    <t>DFRobot</t>
  </si>
  <si>
    <t>Comes with LIDAR</t>
  </si>
  <si>
    <t>Comes with camera</t>
  </si>
  <si>
    <t>Comes with Arduino</t>
  </si>
  <si>
    <t>12V 2A L298N motor driver</t>
  </si>
  <si>
    <t>SparkFun</t>
  </si>
  <si>
    <t>TP-Link TL-WN725N USB Wi-Fi adapter</t>
  </si>
  <si>
    <t>Nuts</t>
  </si>
  <si>
    <t>M3 nuts</t>
  </si>
  <si>
    <t>M2 nuts</t>
  </si>
  <si>
    <t>M2.5 nuts</t>
  </si>
  <si>
    <t>M4 nuts</t>
  </si>
  <si>
    <t>9" LiPo battery strap belt</t>
  </si>
  <si>
    <t>11.1V 5200mAh 3S 40C/80C LiPo</t>
  </si>
  <si>
    <t>30' 24 AWG PVC wire</t>
  </si>
  <si>
    <t>12A DC-DC CC CV buck converter</t>
  </si>
  <si>
    <t>M-M, F-F, M-F header wires</t>
  </si>
  <si>
    <t>Spiral wire sleeve</t>
  </si>
  <si>
    <t>DigiKey</t>
  </si>
  <si>
    <t>M3×60 (M-F) standoffs</t>
  </si>
  <si>
    <t>Bolts</t>
  </si>
  <si>
    <t>M2X10 bolts</t>
  </si>
  <si>
    <t>M2.5X8 bolts</t>
  </si>
  <si>
    <t>M2.5X25 bolts</t>
  </si>
  <si>
    <t>M3X8 bolts</t>
  </si>
  <si>
    <t>M3X10 bolts</t>
  </si>
  <si>
    <t>M3X14 bolts</t>
  </si>
  <si>
    <t>M3X25 bolts</t>
  </si>
  <si>
    <t>M4X10 bolts</t>
  </si>
  <si>
    <t>Optional to strap-on LiPo battery</t>
  </si>
  <si>
    <t>Optional for motor driver</t>
  </si>
  <si>
    <t>Optional for 2WD configuration</t>
  </si>
  <si>
    <t>12V M12 ring light push button (blue)</t>
  </si>
  <si>
    <t>Alternative motor driver</t>
  </si>
  <si>
    <t>Robokits</t>
  </si>
  <si>
    <t>6x8x cm universal prototype board</t>
  </si>
  <si>
    <t>Red and black color</t>
  </si>
  <si>
    <t>2.5×5.5 mm DC power jack (male)</t>
  </si>
  <si>
    <t>Required to power Jetson Nano</t>
  </si>
  <si>
    <t>2.54 mm male and female header pins</t>
  </si>
  <si>
    <t>Optional to cool Jetson Nano</t>
  </si>
  <si>
    <t>Required if Jetson Nano does not have a WiFi card</t>
  </si>
  <si>
    <t>5 mm red, white and amber LEDs</t>
  </si>
  <si>
    <t>Pack of 25</t>
  </si>
  <si>
    <t>Pre-wired LEDs (pack of 120)</t>
  </si>
  <si>
    <t>TOTAL</t>
  </si>
  <si>
    <t>INFRASTRUCTURE BOM</t>
  </si>
  <si>
    <t>PCB source files</t>
  </si>
  <si>
    <t>Metal gear</t>
  </si>
  <si>
    <t>COST</t>
  </si>
  <si>
    <t>12 mm passive buzzer</t>
  </si>
  <si>
    <t>Buzzer</t>
  </si>
  <si>
    <t>RobotShop</t>
  </si>
  <si>
    <t>L-configuration</t>
  </si>
  <si>
    <t>Optional (if required by Jetson Nano)</t>
  </si>
  <si>
    <t>HDMI emulator plug</t>
  </si>
  <si>
    <t>HDMI emulator</t>
  </si>
  <si>
    <t>DisplayPort emulator plug</t>
  </si>
  <si>
    <t>DP emulator</t>
  </si>
  <si>
    <t>Optional (if Jetson Nano does not come with a WiFi card)</t>
  </si>
  <si>
    <t>USB Type-A to USB Type-B cable</t>
  </si>
  <si>
    <t>Required for Jetson Orin Nano</t>
  </si>
  <si>
    <t>22-15 pin camera serial interface (CSI) cable</t>
  </si>
  <si>
    <t>Soldered version</t>
  </si>
  <si>
    <t>Arduino Mega 2560 Rev.3 development board</t>
  </si>
  <si>
    <t>Arduino Mega</t>
  </si>
  <si>
    <t>Alexnld</t>
  </si>
  <si>
    <t>Unsoldered version</t>
  </si>
  <si>
    <t>NVIDIA Jetson Orin Nano Developer Kit</t>
  </si>
  <si>
    <t xml:space="preserve"> Jetson Orin Nano</t>
  </si>
  <si>
    <t>Intel RealSense T265 Tracking Camera</t>
  </si>
  <si>
    <t>Tracking camera</t>
  </si>
  <si>
    <t>Intel RealSense D435i Depth Camera</t>
  </si>
  <si>
    <t>RGB-D camera</t>
  </si>
  <si>
    <t>RGB cameras</t>
  </si>
  <si>
    <t>Optional (if motion capture system is available)</t>
  </si>
  <si>
    <t>Retroreflective marker</t>
  </si>
  <si>
    <t>KY-037 microphone module</t>
  </si>
  <si>
    <t>Microphone</t>
  </si>
  <si>
    <t>2 pin 5.08 mm pitch screw terminal block</t>
  </si>
  <si>
    <t>DKRed</t>
  </si>
  <si>
    <t>Custom PCB</t>
  </si>
  <si>
    <t>Auxilliary Board PCB</t>
  </si>
  <si>
    <t>Small PCB footprint</t>
  </si>
  <si>
    <t>12V 1.2A Dual TB6612FNG motor driver</t>
  </si>
  <si>
    <t>12V 10A M22 ring light push button (blue)</t>
  </si>
  <si>
    <t>20x20 mm stainless steel L-bracket</t>
  </si>
  <si>
    <t>L-Bracket</t>
  </si>
  <si>
    <t>M2X25 bolts</t>
  </si>
  <si>
    <t>M3×40 (M-F) standoffs</t>
  </si>
  <si>
    <t>M3×20 (M-F) standoffs</t>
  </si>
  <si>
    <t>M3×15 (F-F) standoffs</t>
  </si>
  <si>
    <t>Houston Acrylic</t>
  </si>
  <si>
    <t>Chassis cutouts source files (laser cutting)</t>
  </si>
  <si>
    <t>24"x24", 1/8" thick acrylic sheet</t>
  </si>
  <si>
    <t>Header pins</t>
  </si>
  <si>
    <t>Header wires</t>
  </si>
  <si>
    <t>Wire sleeve</t>
  </si>
  <si>
    <t>Plastic spacer</t>
  </si>
  <si>
    <t>CSI cables</t>
  </si>
  <si>
    <t>NIGEL (4WD4WS) BOM</t>
  </si>
  <si>
    <t>NIGEL (AS)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</si>
</sst>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4" borderId="1" applyNumberFormat="0" applyAlignment="0" applyProtection="0"/>
  </cellStyleXfs>
  <cellXfs count="43">
    <xf numFmtId="0" fontId="0" fillId="0" borderId="0" xfId="0"/>
    <xf numFmtId="0" fontId="5" fillId="0" borderId="0" xfId="4"/>
    <xf numFmtId="44" fontId="0" fillId="0" borderId="0" xfId="1" applyFont="1"/>
    <xf numFmtId="0" fontId="2" fillId="2" borderId="6" xfId="2" applyFont="1" applyBorder="1"/>
    <xf numFmtId="0" fontId="2" fillId="2" borderId="0" xfId="2" applyFont="1" applyBorder="1"/>
    <xf numFmtId="44" fontId="2" fillId="2" borderId="0" xfId="1" applyFont="1" applyFill="1" applyBorder="1"/>
    <xf numFmtId="44" fontId="2" fillId="2" borderId="7" xfId="1" applyFont="1" applyFill="1" applyBorder="1"/>
    <xf numFmtId="0" fontId="3" fillId="3" borderId="6" xfId="3" applyFont="1" applyBorder="1"/>
    <xf numFmtId="0" fontId="3" fillId="3" borderId="0" xfId="3" applyFont="1" applyBorder="1"/>
    <xf numFmtId="44" fontId="3" fillId="3" borderId="0" xfId="1" applyFont="1" applyFill="1" applyBorder="1"/>
    <xf numFmtId="44" fontId="3" fillId="3" borderId="7" xfId="1" applyFont="1" applyFill="1" applyBorder="1"/>
    <xf numFmtId="0" fontId="0" fillId="0" borderId="6" xfId="0" applyBorder="1"/>
    <xf numFmtId="0" fontId="5" fillId="0" borderId="0" xfId="4" applyBorder="1"/>
    <xf numFmtId="44" fontId="0" fillId="0" borderId="0" xfId="1" applyFont="1" applyBorder="1"/>
    <xf numFmtId="44" fontId="0" fillId="0" borderId="7" xfId="1" applyFont="1" applyBorder="1"/>
    <xf numFmtId="44" fontId="0" fillId="0" borderId="7" xfId="1" applyFont="1" applyFill="1" applyBorder="1"/>
    <xf numFmtId="0" fontId="0" fillId="0" borderId="8" xfId="0" applyBorder="1"/>
    <xf numFmtId="0" fontId="0" fillId="0" borderId="9" xfId="0" applyBorder="1"/>
    <xf numFmtId="0" fontId="5" fillId="0" borderId="9" xfId="4" applyBorder="1"/>
    <xf numFmtId="44" fontId="0" fillId="0" borderId="9" xfId="1" applyFont="1" applyBorder="1"/>
    <xf numFmtId="44" fontId="0" fillId="0" borderId="10" xfId="1" applyFont="1" applyBorder="1"/>
    <xf numFmtId="44" fontId="6" fillId="4" borderId="11" xfId="5" applyNumberFormat="1" applyBorder="1"/>
    <xf numFmtId="0" fontId="2" fillId="2" borderId="0" xfId="1" applyNumberFormat="1" applyFont="1" applyFill="1" applyBorder="1"/>
    <xf numFmtId="0" fontId="2" fillId="2" borderId="7" xfId="1" applyNumberFormat="1" applyFont="1" applyFill="1" applyBorder="1"/>
    <xf numFmtId="0" fontId="6" fillId="4" borderId="12" xfId="5" applyBorder="1"/>
    <xf numFmtId="44" fontId="6" fillId="4" borderId="13" xfId="5" applyNumberFormat="1" applyBorder="1"/>
    <xf numFmtId="44" fontId="0" fillId="0" borderId="0" xfId="1" applyFont="1" applyFill="1" applyBorder="1"/>
    <xf numFmtId="44" fontId="6" fillId="4" borderId="2" xfId="5" applyNumberFormat="1" applyBorder="1"/>
    <xf numFmtId="44" fontId="0" fillId="0" borderId="0" xfId="0" applyNumberFormat="1"/>
    <xf numFmtId="164" fontId="3" fillId="3" borderId="0" xfId="1" applyNumberFormat="1" applyFont="1" applyFill="1" applyBorder="1"/>
    <xf numFmtId="164" fontId="3" fillId="3" borderId="7" xfId="1" applyNumberFormat="1" applyFont="1" applyFill="1" applyBorder="1"/>
    <xf numFmtId="164" fontId="0" fillId="0" borderId="0" xfId="1" applyNumberFormat="1" applyFont="1" applyBorder="1"/>
    <xf numFmtId="164" fontId="0" fillId="0" borderId="7" xfId="1" applyNumberFormat="1" applyFont="1" applyBorder="1"/>
    <xf numFmtId="0" fontId="5" fillId="0" borderId="0" xfId="4" applyFill="1" applyBorder="1"/>
    <xf numFmtId="164" fontId="0" fillId="0" borderId="7" xfId="1" applyNumberFormat="1" applyFont="1" applyFill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0" fontId="6" fillId="4" borderId="2" xfId="5" applyBorder="1"/>
    <xf numFmtId="44" fontId="6" fillId="4" borderId="2" xfId="1" applyFont="1" applyFill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Fill="1"/>
  </cellXfs>
  <cellStyles count="6">
    <cellStyle name="20% - Accent1" xfId="3" builtinId="30"/>
    <cellStyle name="Accent1" xfId="2" builtinId="29"/>
    <cellStyle name="Calculation" xfId="5" builtinId="22"/>
    <cellStyle name="Currency" xfId="1" builtinId="4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dp/B07WR56BCZ/ref=sspa_dk_detail_7?pf_rd_p=af9528d2-09ba-47ee-b909-59e3022bebe1&amp;pf_rd_r=S27ND7RE0YWW16Q56HAW&amp;pd_rd_wg=lPbrB&amp;pd_rd_w=ELO1o&amp;content-id=amzn1.sym.af9528d2-09ba-47ee-b909-59e3022bebe1&amp;pd_rd_r=f8e1bf3d-a0f7-49b3-8fc3-e2aaba573ba5&amp;s=industrial&amp;sp_csd=d2lkZ2V0TmFtZT1zcF9kZXRhaWw&amp;spLa=ZW5jcnlwdGVkUXVhbGlmaWVyPUEyTVY1VUJYOEg0RVYyJmVuY3J5cHRlZElkPUEwNjUyMzU0MjY5N1hWQUo5QzdaOCZlbmNyeXB0ZWRBZElkPUEwMzAxNzQyTUczUFY4MkQ3R0lMJndpZGdldE5hbWU9c3BfZGV0YWlsJmFjdGlvbj1jbGlja1JlZGlyZWN0JmRvTm90TG9nQ2xpY2s9dHJ1ZQ&amp;th=1" TargetMode="External"/><Relationship Id="rId18" Type="http://schemas.openxmlformats.org/officeDocument/2006/relationships/hyperlink" Target="https://www.amazon.com/uxcell-M3x8mm-Thread-Button-Socket/dp/B01B1OD62C/ref=asc_df_B01B1OD62C/?tag=hyprod-20&amp;linkCode=df0&amp;hvadid=198079933338&amp;hvpos=&amp;hvnetw=g&amp;hvrand=15638557454462046041&amp;hvpone=&amp;hvptwo=&amp;hvqmt=&amp;hvdev=c&amp;hvdvcmdl=&amp;hvlocint=&amp;hvlocphy=9010604&amp;hvtargid=pla-383997142557&amp;psc=1" TargetMode="External"/><Relationship Id="rId26" Type="http://schemas.openxmlformats.org/officeDocument/2006/relationships/hyperlink" Target="https://www.amazon.com/dp/B0BGS8DJ4G/ref=sspa_dk_detail_3?psc=1&amp;pd_rd_i=B0BGS8DJ4G&amp;pd_rd_w=ocv5R&amp;content-id=amzn1.sym.dd2c6db7-6626-466d-bf04-9570e69a7df0&amp;pf_rd_p=dd2c6db7-6626-466d-bf04-9570e69a7df0&amp;pf_rd_r=Y0HKYM87FKNK18ANBD36&amp;pd_rd_wg=6h5Mh&amp;pd_rd_r=a90684a1-2951-4ddf-8fed-f3979d597d57&amp;s=automotive&amp;sp_csd=d2lkZ2V0TmFtZT1zcF9kZXRhaWxfdGhlbWF0aWM&amp;spLa=ZW5jcnlwdGVkUXVhbGlmaWVyPUE3NFkxNjI4UTRGSTEmZW5jcnlwdGVkSWQ9QTAwNjg2NzUxSDJCME5WNTZUMjBSJmVuY3J5cHRlZEFkSWQ9QTA3NjY0NTkyU0VaODRCWktVUU5JJndpZGdldE5hbWU9c3BfZGV0YWlsX3RoZW1hdGljJmFjdGlvbj1jbGlja1JlZGlyZWN0JmRvTm90TG9nQ2xpY2s9dHJ1ZQ==" TargetMode="External"/><Relationship Id="rId39" Type="http://schemas.openxmlformats.org/officeDocument/2006/relationships/hyperlink" Target="https://www.amazon.com/dp/B091Y6N2VB/ref=sspa_dk_detail_5?psc=1&amp;pd_rd_i=B091Y6N2VB&amp;pd_rd_w=PqZyH&amp;content-id=amzn1.sym.eb7c1ac5-7c51-4df5-ba34-ca810f1f119a&amp;pf_rd_p=eb7c1ac5-7c51-4df5-ba34-ca810f1f119a&amp;pf_rd_r=XK75EN9TRDVYN5ZCG6QA&amp;pd_rd_wg=5Fx0V&amp;pd_rd_r=dfa46866-d37b-4fad-bcde-c4b174424a8c&amp;s=electronics&amp;sp_csd=d2lkZ2V0TmFtZT1zcF9kZXRhaWw" TargetMode="External"/><Relationship Id="rId21" Type="http://schemas.openxmlformats.org/officeDocument/2006/relationships/hyperlink" Target="https://www.amazon.com/uxcell-Metric-Thread-Insert-Fastener/dp/B015A3GWBC/ref=asc_df_B015A3GWBC/?tag=hyprod-20&amp;linkCode=df0&amp;hvadid=167129665566&amp;hvpos=&amp;hvnetw=g&amp;hvrand=17505943958538006918&amp;hvpone=&amp;hvptwo=&amp;hvqmt=&amp;hvdev=c&amp;hvdvcmdl=&amp;hvlocint=&amp;hvlocphy=9010604&amp;hvtargid=pla-304132920907&amp;psc=1" TargetMode="External"/><Relationship Id="rId34" Type="http://schemas.openxmlformats.org/officeDocument/2006/relationships/hyperlink" Target="https://www.sparkfun.com/products/14450?_ga=2.201443860.488520708.1684739224-1409085575.1684739224" TargetMode="External"/><Relationship Id="rId42" Type="http://schemas.openxmlformats.org/officeDocument/2006/relationships/hyperlink" Target="https://www.amazon.com/dp/B0716TB6X3?ref_=cm_sw_r_cp_ud_dp_42FTSRVVJ4PTHJZYS836&amp;th=1" TargetMode="External"/><Relationship Id="rId47" Type="http://schemas.openxmlformats.org/officeDocument/2006/relationships/hyperlink" Target="https://www.sparkfun.com/products/14028?src=raspberrypi" TargetMode="External"/><Relationship Id="rId50" Type="http://schemas.openxmlformats.org/officeDocument/2006/relationships/hyperlink" Target="https://www.amazon.com/EDGELEC-LED-Emitting-Diffused-Colored/dp/B07PVVL2S6/ref=sxin_16_pa_sp_search_thematic_sspa?content-id=amzn1.sym.eba7bd4e-dedb-4570-b09b-0e101a3c98a8%3Aamzn1.sym.eba7bd4e-dedb-4570-b09b-0e101a3c98a8&amp;cv_ct_cx=5mm%2Bred%2Bled&amp;hvadid=616991221364&amp;hvdev=c&amp;hvlocphy=9010604&amp;hvnetw=g&amp;hvqmt=b&amp;hvrand=8512482673431380235&amp;hvtargid=kwd-641431033&amp;hydadcr=24664_13611849&amp;keywords=5mm%2Bred%2Bled&amp;pd_rd_i=B07PWSKDNX&amp;pd_rd_r=eb09969b-3a0d-49ca-a8aa-b9dbf372ae30&amp;pd_rd_w=ssB55&amp;pd_rd_wg=6Wb9E&amp;pf_rd_p=eba7bd4e-dedb-4570-b09b-0e101a3c98a8&amp;pf_rd_r=6VAWBZFWG2SAPGQ6M7F8&amp;qid=1679896647&amp;sbo=RZvfv%2F%2FHxDF%2BO5021pAnSA%3D%3D&amp;sr=1-2-492482ea-2ad3-4cfe-9d1a-0efc7c5c9374-spons&amp;spLa=ZW5jcnlwdGVkUXVhbGlmaWVyPUEyUFNMODFUVFpBOFVIJmVuY3J5cHRlZElkPUExMDA5NDE4M09TRjE4WkxTVUlDVSZlbmNyeXB0ZWRBZElkPUEwODU1ODU3MlI5WEhIR0VIUDRTViZ3aWRnZXROYW1lPXNwX3NlYXJjaF90aGVtYXRpYyZhY3Rpb249Y2xpY2tSZWRpcmVjdCZkb05vdExvZ0NsaWNrPXRydWU&amp;th=1" TargetMode="External"/><Relationship Id="rId7" Type="http://schemas.openxmlformats.org/officeDocument/2006/relationships/hyperlink" Target="https://a.co/d/gkA1yDg" TargetMode="External"/><Relationship Id="rId2" Type="http://schemas.openxmlformats.org/officeDocument/2006/relationships/hyperlink" Target="https://houstonacrylic.com/products/black-acrylic-sheet?variant=42490781761762" TargetMode="External"/><Relationship Id="rId16" Type="http://schemas.openxmlformats.org/officeDocument/2006/relationships/hyperlink" Target="https://www.amazon.com/uxcell-Alloy-Socket-Machine-Screws/dp/B01AXVSC46?th=1" TargetMode="External"/><Relationship Id="rId29" Type="http://schemas.openxmlformats.org/officeDocument/2006/relationships/hyperlink" Target="https://www.amazon.com/Battery-Monitor-Voltage-Checker-Indicator/dp/B013U1CP08/ref=asc_df_B013U1CP08/?tag=hyprod-20&amp;linkCode=df0&amp;hvadid=167139094796&amp;hvpos=&amp;hvnetw=g&amp;hvrand=8407539135220640013&amp;hvpone=&amp;hvptwo=&amp;hvqmt=&amp;hvdev=c&amp;hvdvcmdl=&amp;hvlocint=&amp;hvlocphy=9010604&amp;hvtargid=pla-304998738630&amp;psc=1" TargetMode="External"/><Relationship Id="rId11" Type="http://schemas.openxmlformats.org/officeDocument/2006/relationships/hyperlink" Target="https://www.amazon.com/2-Pack-MG996R-Torque-Digital-Helicopter/dp/B09JWK494C/ref=asc_df_B09JWK494C/?tag=hyprod-20&amp;linkCode=df0&amp;hvadid=587945059581&amp;hvpos=&amp;hvnetw=g&amp;hvrand=8268825632253896126&amp;hvpone=&amp;hvptwo=&amp;hvqmt=&amp;hvdev=c&amp;hvdvcmdl=&amp;hvlocint=&amp;hvlocphy=9010619&amp;hvtargid=pla-1600179097137&amp;gclid=Cj0KCQjw2v-gBhC1ARIsAOQdKY04unjSaS9xgsdG9xlImz0YsJDyCAVw0raQIsFnulkNw4C0gqt6LgEaAuXREALw_wcB&amp;th=1" TargetMode="External"/><Relationship Id="rId24" Type="http://schemas.openxmlformats.org/officeDocument/2006/relationships/hyperlink" Target="https://www.amazon.com/Uxcell-a16033100ux0565-Carbon-Steel-Hexagon/dp/B01HGIY1N0/ref=asc_df_B01HGIY1N0/?tag=hyprod-20&amp;linkCode=df0&amp;hvadid=241944098340&amp;hvpos=&amp;hvnetw=g&amp;hvrand=5321206605998904990&amp;hvpone=&amp;hvptwo=&amp;hvqmt=&amp;hvdev=c&amp;hvdvcmdl=&amp;hvlocint=&amp;hvlocphy=9010604&amp;hvtargid=pla-451880128297&amp;psc=1" TargetMode="External"/><Relationship Id="rId32" Type="http://schemas.openxmlformats.org/officeDocument/2006/relationships/hyperlink" Target="https://www.amazon.com/Silicone-Electrical-Colors-Stranded-Flexible/dp/B08F7CWMRX/ref=asc_df_B08F7CWMRX/?tag=hyprod-20&amp;linkCode=df0&amp;hvadid=475818912700&amp;hvpos=&amp;hvnetw=g&amp;hvrand=15625317019405986986&amp;hvpone=&amp;hvptwo=&amp;hvqmt=&amp;hvdev=c&amp;hvdvcmdl=&amp;hvlocint=&amp;hvlocphy=9010604&amp;hvtargid=pla-1040809943893&amp;psc=1" TargetMode="External"/><Relationship Id="rId37" Type="http://schemas.openxmlformats.org/officeDocument/2006/relationships/hyperlink" Target="https://www.amazon.com/Elegoo-EL-CP-004-Multicolored-Breadboard-arduino/dp/B01EV70C78/ref=sr_1_1_sspa?hvadid=616930027405&amp;hvdev=c&amp;hvlocphy=9010604&amp;hvnetw=g&amp;hvqmt=e&amp;hvrand=8914736644407617460&amp;hvtargid=kwd-409565299330&amp;hydadcr=19138_13454451&amp;keywords=male-to-female%2Bjumper%2Bwires&amp;qid=1687301359&amp;sr=8-1-spons&amp;sp_csd=d2lkZ2V0TmFtZT1zcF9hdGY&amp;th=1" TargetMode="External"/><Relationship Id="rId40" Type="http://schemas.openxmlformats.org/officeDocument/2006/relationships/hyperlink" Target="https://www.amazon.com/Cylewet-Terminals-Electronic-Electromagnetic-Impedance/dp/B01NCOXB2Q?keywords=passive+buzzer&amp;qid=1636780863&amp;sr=8-7&amp;linkCode=ll1&amp;tag=circbasi-20&amp;linkId=316984d8a41fa1bed5fa70da5a70eee3&amp;language=en_US&amp;ref_=as_li_ss_tl" TargetMode="External"/><Relationship Id="rId45" Type="http://schemas.openxmlformats.org/officeDocument/2006/relationships/hyperlink" Target="https://www.amazon.com/uxcell-M2x10mm-Thread-Button-Socket/dp/B01AXUSN1Y/ref=asc_df_B01AXUSN1Y/?tag=hyprod-20&amp;linkCode=df0&amp;hvadid=167128911295&amp;hvpos=&amp;hvnetw=g&amp;hvrand=3915121557182110256&amp;hvpone=&amp;hvptwo=&amp;hvqmt=&amp;hvdev=c&amp;hvdvcmdl=&amp;hvlocint=&amp;hvlocphy=9010604&amp;hvtargid=pla-305998418123&amp;th=1" TargetMode="External"/><Relationship Id="rId53" Type="http://schemas.openxmlformats.org/officeDocument/2006/relationships/hyperlink" Target="https://github.com/Tinker-Twins/AutoDRIVE/tree/AutoDRIVE-Testbed/Vehicle/Nigel%204WD4WS/Mechanical/Manufacturing/Laser%20Cutting" TargetMode="External"/><Relationship Id="rId5" Type="http://schemas.openxmlformats.org/officeDocument/2006/relationships/hyperlink" Target="https://www.amazon.com/DZS-Elec-Converter-Vehicular-Regulator/dp/B071CWMRYD/ref=asc_df_B071CWMRYD/?tag=hyprod-20&amp;linkCode=df0&amp;hvadid=216499414469&amp;hvpos=&amp;hvnetw=g&amp;hvrand=4160285368413482197&amp;hvpone=&amp;hvptwo=&amp;hvqmt=&amp;hvdev=c&amp;hvdvcmdl=&amp;hvlocint=&amp;hvlocphy=9010604&amp;hvtargid=pla-349773615573&amp;psc=1" TargetMode="External"/><Relationship Id="rId10" Type="http://schemas.openxmlformats.org/officeDocument/2006/relationships/hyperlink" Target="https://a.co/d/icx6Rsx" TargetMode="External"/><Relationship Id="rId19" Type="http://schemas.openxmlformats.org/officeDocument/2006/relationships/hyperlink" Target="https://www.amazon.com/uxcell-M3x14mm-Thread-Button-Socket/dp/B01AXUS4JU/ref=asc_df_B01AXUS4JU/?tag=hyprod-20&amp;linkCode=df0&amp;hvadid=167121478040&amp;hvpos=&amp;hvnetw=g&amp;hvrand=1128158890056774198&amp;hvpone=&amp;hvptwo=&amp;hvqmt=&amp;hvdev=c&amp;hvdvcmdl=&amp;hvlocint=&amp;hvlocphy=9010604&amp;hvtargid=pla-305599618450&amp;psc=1" TargetMode="External"/><Relationship Id="rId31" Type="http://schemas.openxmlformats.org/officeDocument/2006/relationships/hyperlink" Target="https://www.amazon.com/Tnisesm-0-2inch-Terminal-Connector-Spliced/dp/B088LSS14J/ref=sr_1_1_sspa?hvadid=616863378153&amp;hvdev=c&amp;hvlocphy=9010604&amp;hvnetw=g&amp;hvqmt=e&amp;hvrand=8983330698415355526&amp;hvtargid=kwd-14406001&amp;hydadcr=24661_13611822&amp;keywords=screw+terminal&amp;qid=1679944967&amp;sr=8-1-spons&amp;psc=1&amp;spLa=ZW5jcnlwdGVkUXVhbGlmaWVyPUEzU1Y3WUpDVDBVQzdaJmVuY3J5cHRlZElkPUExMDM4Mjg3SFNaVVI0QU9BSDREJmVuY3J5cHRlZEFkSWQ9QTA2ODk4MDEyODFQVjhPVUtDWkJYJndpZGdldE5hbWU9c3BfYXRmJmFjdGlvbj1jbGlja1JlZGlyZWN0JmRvTm90TG9nQ2xpY2s9dHJ1ZQ==" TargetMode="External"/><Relationship Id="rId44" Type="http://schemas.openxmlformats.org/officeDocument/2006/relationships/hyperlink" Target="https://a.co/d/aGZPosY" TargetMode="External"/><Relationship Id="rId52" Type="http://schemas.openxmlformats.org/officeDocument/2006/relationships/hyperlink" Target="https://www.amazon.com/wifi-adapter-usb-pc-network/dp/B008IFXQFU/ref=asc_df_B008IFXQFU/?tag=hyprod-20&amp;linkCode=df0&amp;hvadid=309773039951&amp;hvpos=&amp;hvnetw=g&amp;hvrand=3849572418090310460&amp;hvpone=&amp;hvptwo=&amp;hvqmt=&amp;hvdev=c&amp;hvdvcmdl=&amp;hvlocint=&amp;hvlocphy=9010604&amp;hvtargid=pla-309497953602&amp;psc=1" TargetMode="External"/><Relationship Id="rId4" Type="http://schemas.openxmlformats.org/officeDocument/2006/relationships/hyperlink" Target="https://www.robotshop.com/products/6v-1201-160rpm-micro-dc-geared-motor-encoder?gclid=Cj0KCQjwyLGjBhDKARIsAFRNgW9OIH-4_6n6StOzWCZlgCdgWrTJO43V-1RkMyvNv6qRruE1RBC_ZxUaAsxSEALw_wcB" TargetMode="External"/><Relationship Id="rId9" Type="http://schemas.openxmlformats.org/officeDocument/2006/relationships/hyperlink" Target="https://www.amazon.com/Gyroscope-Acceleration-Magnetic-Accelerator-Magnetometer/dp/B0B6ZRH4RQ/ref=asc_df_B0B6ZRH4RQ/?tag=hyprod-20&amp;linkCode=df0&amp;hvadid=642109977814&amp;hvpos=&amp;hvnetw=g&amp;hvrand=9760795644037233021&amp;hvpone=&amp;hvptwo=&amp;hvqmt=&amp;hvdev=c&amp;hvdvcmdl=&amp;hvlocint=&amp;hvlocphy=9010604&amp;hvtargid=pla-1934089796530&amp;psc=1&amp;gclid=Cj0KCQjw2v-gBhC1ARIsAOQdKY2HEi-uhB-PHDs_15n4cDAxxG260oh1uOU8-2K1ZGfOkrZjB5KsD6YaAmnrEALw_wcB" TargetMode="External"/><Relationship Id="rId14" Type="http://schemas.openxmlformats.org/officeDocument/2006/relationships/hyperlink" Target="https://www.amazon.com/uxcell-M2-5x25mm-Thread-Button-Socket/dp/B01B1PGOJ8/ref=asc_df_B01B1PGOJ8/?tag=hyprod-20&amp;linkCode=df0&amp;hvadid=198090962560&amp;hvpos=&amp;hvnetw=g&amp;hvrand=6467265562890306942&amp;hvpone=&amp;hvptwo=&amp;hvqmt=&amp;hvdev=c&amp;hvdvcmdl=&amp;hvlocint=&amp;hvlocphy=9010604&amp;hvtargid=pla-375653533099&amp;psc=1" TargetMode="External"/><Relationship Id="rId22" Type="http://schemas.openxmlformats.org/officeDocument/2006/relationships/hyperlink" Target="https://www.amazon.com/Plated-Finish-Metric-M2-5-0-45-Thread/dp/B009EFLIWG/ref=sr_1_2?c=ts&amp;keywords=Hex%2BNuts&amp;qid=1679942492&amp;refinements=p_n_feature_fourteen_browse-bin%3A11434050011&amp;s=industrial&amp;sr=1-2&amp;ts_id=16409981&amp;th=1" TargetMode="External"/><Relationship Id="rId27" Type="http://schemas.openxmlformats.org/officeDocument/2006/relationships/hyperlink" Target="https://www.amazon.com/Youme-Power-Battery-Helicopter-Airplane/dp/B07SYNLFB5" TargetMode="External"/><Relationship Id="rId30" Type="http://schemas.openxmlformats.org/officeDocument/2006/relationships/hyperlink" Target="https://www.amazon.com/Pairs-Female-Connector-Silicon-Battery/dp/B07QH249CR/ref=asc_df_B07QH249CR/?tag=hyprod-20&amp;linkCode=df0&amp;hvadid=361104274063&amp;hvpos=&amp;hvnetw=g&amp;hvrand=7855529816309059694&amp;hvpone=&amp;hvptwo=&amp;hvqmt=&amp;hvdev=c&amp;hvdvcmdl=&amp;hvlocint=&amp;hvlocphy=9010604&amp;hvtargid=pla-807965256474&amp;psc=1&amp;tag=&amp;ref=&amp;adgrpid=76397916420&amp;hvpone=&amp;hvptwo=&amp;hvadid=361104274063&amp;hvpos=&amp;hvnetw=g&amp;hvrand=7855529816309059694&amp;hvqmt=&amp;hvdev=c&amp;hvdvcmdl=&amp;hvlocint=&amp;hvlocphy=9010604&amp;hvtargid=pla-807965256474" TargetMode="External"/><Relationship Id="rId35" Type="http://schemas.openxmlformats.org/officeDocument/2006/relationships/hyperlink" Target="https://www.amazon.com/Brackets-Stainless-Bracket-Shelves-Dressers/dp/B09GPX6PTQ/ref=asc_df_B09GPX6PTQ/?tag=hyprod-20&amp;linkCode=df0&amp;hvadid=563602101751&amp;hvpos=&amp;hvnetw=g&amp;hvrand=17200070235478298010&amp;hvpone=&amp;hvptwo=&amp;hvqmt=&amp;hvdev=c&amp;hvdvcmdl=&amp;hvlocint=&amp;hvlocphy=9010604&amp;hvtargid=pla-1602882086828&amp;psc=1&amp;gclid=CjwKCAjwpayjBhAnEiwA-7ena2DDGXQ95f684iS5yNBrli2QTVLwx86h8avFiKp5dhM-DGx3Z9tSbRoChe0QAvD_BwE" TargetMode="External"/><Relationship Id="rId43" Type="http://schemas.openxmlformats.org/officeDocument/2006/relationships/hyperlink" Target="https://alexnld.com/product/geekcreit-mega-2560-r3-atmega2560-16au-development-board-without-usb-cable-unsolder-pin-header-for-arduino/?gclid=CjwKCAjwoKDXBRAAEiwA4xnqvw-5Z3qLVyIys8XniuEK2SbhKwLEzR9N7dHuSyk9ejeFhvq2KDdWBBoCOpMQAvD_BwE" TargetMode="External"/><Relationship Id="rId48" Type="http://schemas.openxmlformats.org/officeDocument/2006/relationships/hyperlink" Target="https://www.digikey.com/en/pcb-builder/?p=dkred" TargetMode="External"/><Relationship Id="rId8" Type="http://schemas.openxmlformats.org/officeDocument/2006/relationships/hyperlink" Target="https://www.amazon.com/MiiElAOD-82637BRPLHV-RealSense-Tracking-Camera/dp/B07QFWQ1VS/ref=asc_df_B07QFWQ1VS/?tag=hyprod-20&amp;linkCode=df0&amp;hvadid=459641872450&amp;hvpos=&amp;hvnetw=g&amp;hvrand=14608316678917952194&amp;hvpone=&amp;hvptwo=&amp;hvqmt=&amp;hvdev=c&amp;hvdvcmdl=&amp;hvlocint=&amp;hvlocphy=9010619&amp;hvtargid=pla-782519490705&amp;psc=1&amp;mcid=b60375de66493dcda99e484667d7fc5d&amp;gclid=CjwKCAiA_tuuBhAUEiwAvxkgTtIKhuKxnSROkxY5cflv6XgKOTIIuCO7IswHPFlXAa_cqC9fxu37dxoC98YQAvD_BwE" TargetMode="External"/><Relationship Id="rId51" Type="http://schemas.openxmlformats.org/officeDocument/2006/relationships/hyperlink" Target="https://a.co/d/2RzhwRA" TargetMode="External"/><Relationship Id="rId3" Type="http://schemas.openxmlformats.org/officeDocument/2006/relationships/hyperlink" Target="https://www.amazon.com/dp/B09M6YSRYD/ref=twister_B09M6ZZ6PF?_encoding=UTF8&amp;psc=1" TargetMode="External"/><Relationship Id="rId12" Type="http://schemas.openxmlformats.org/officeDocument/2006/relationships/hyperlink" Target="https://www.amazon.com/YXQ-Standoff-Spacers-M3x6mm-Female/dp/B01DZ8CWZY/ref=sr_1_3?crid=3LXJVZGG5N6U1&amp;keywords=20pcs%2BM3%2BMale%2Bto%2BM3%2BFemale%2B40mm&amp;qid=1684874894&amp;s=hi&amp;sprefix=20pcs%2Bm3%2Bmale%2Bto%2Bm3%2Bfemale%2B40mm%2Ctools%2C71&amp;sr=1-3&amp;th=1" TargetMode="External"/><Relationship Id="rId17" Type="http://schemas.openxmlformats.org/officeDocument/2006/relationships/hyperlink" Target="https://www.amazon.com/uxcell-M3x6mm-Thread-Button-Socket/dp/B01B1OD0IC/ref=asc_df_B01B1OD0IC/?tag=hyprod-20&amp;linkCode=df0&amp;hvadid=167134220763&amp;hvpos=&amp;hvnetw=g&amp;hvrand=14771942428460159213&amp;hvpone=&amp;hvptwo=&amp;hvqmt=&amp;hvdev=c&amp;hvdvcmdl=&amp;hvlocint=&amp;hvlocphy=9010604&amp;hvtargid=pla-370280402797&amp;psc=1" TargetMode="External"/><Relationship Id="rId25" Type="http://schemas.openxmlformats.org/officeDocument/2006/relationships/hyperlink" Target="https://www.amazon.com/Seamuing-Aluminum-Futaba-Mechanical-Helicopter/dp/B07D56FVK5/ref=sr_1_3_sspa?crid=1SPJNRMFTXUNK&amp;keywords=mg996r+servo+horn+25t&amp;qid=1679943611&amp;s=toys-and-games&amp;sprefix=mg996r+servo+horn+25t%2Ctoys-and-games%2C76&amp;sr=1-3-spons&amp;psc=1&amp;spLa=ZW5jcnlwdGVkUXVhbGlmaWVyPUEzNzZWSzBRU0laMU1BJmVuY3J5cHRlZElkPUEwNjUyOTgzN1RVUVdIWUJDSlpNJmVuY3J5cHRlZEFkSWQ9QTA0ODgwMTAxMUtLRFRWVzBJSDNaJndpZGdldE5hbWU9c3BfYXRmJmFjdGlvbj1jbGlja1JlZGlyZWN0JmRvTm90TG9nQ2xpY2s9dHJ1ZQ==" TargetMode="External"/><Relationship Id="rId33" Type="http://schemas.openxmlformats.org/officeDocument/2006/relationships/hyperlink" Target="https://www.amazon.com/Female-Threaded-Standoff-Pillar-Spacer/dp/B015A3LHL2" TargetMode="External"/><Relationship Id="rId38" Type="http://schemas.openxmlformats.org/officeDocument/2006/relationships/hyperlink" Target="https://www.amazon.com/uxcell-Flexible-Spiral-Computer-Manage/dp/B01MT81WNF/ref=asc_df_B01MT81WNF/?tag=hyprod-20&amp;linkCode=df0&amp;hvadid=241973970700&amp;hvpos=&amp;hvnetw=g&amp;hvrand=12557101937201178577&amp;hvpone=&amp;hvptwo=&amp;hvqmt=&amp;hvdev=c&amp;hvdvcmdl=&amp;hvlocint=&amp;hvlocphy=9010604&amp;hvtargid=pla-456291042682&amp;psc=1" TargetMode="External"/><Relationship Id="rId46" Type="http://schemas.openxmlformats.org/officeDocument/2006/relationships/hyperlink" Target="https://www.amazon.com/Intel-RealSense-Depth-Camera-D435i/dp/B07MWR2YJB?source=ps-sl-shoppingads-lpcontext&amp;ref_=fplfs&amp;psc=1&amp;smid=ATVPDKIKX0DER" TargetMode="External"/><Relationship Id="rId20" Type="http://schemas.openxmlformats.org/officeDocument/2006/relationships/hyperlink" Target="https://www.amazon.com/Uxcell-a16033100ux0563-Carbon-Steel-Hexagon/dp/B01IWUSDYY/ref=asc_df_B01IWUSDYY/?tag=hyprod-20&amp;linkCode=df0&amp;hvadid=198096195532&amp;hvpos=&amp;hvnetw=g&amp;hvrand=4139699652461497014&amp;hvpone=&amp;hvptwo=&amp;hvqmt=&amp;hvdev=c&amp;hvdvcmdl=&amp;hvlocint=&amp;hvlocphy=9010604&amp;hvtargid=pla-349053138160&amp;th=1" TargetMode="External"/><Relationship Id="rId41" Type="http://schemas.openxmlformats.org/officeDocument/2006/relationships/hyperlink" Target="https://www.digikey.com/en/products/detail/tensility-international-corp/10-01779/5638255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Slamtec-RPLIDAR-Scanning-Avoidance-Navigation/dp/B07TJW5SXF/ref=asc_df_B07TJW5SXF/?tag=hyprod-20&amp;linkCode=df0&amp;hvadid=385584089652&amp;hvpos=&amp;hvnetw=g&amp;hvrand=2332920528976221681&amp;hvpone=&amp;hvptwo=&amp;hvqmt=&amp;hvdev=c&amp;hvdvcmdl=&amp;hvlocint=&amp;hvlocphy=9010604&amp;hvtargid=pla-833793200531&amp;psc=1&amp;tag=&amp;ref=&amp;adgrpid=76780761017&amp;hvpone=&amp;hvptwo=&amp;hvadid=385584089652&amp;hvpos=&amp;hvnetw=g&amp;hvrand=2332920528976221681&amp;hvqmt=&amp;hvdev=c&amp;hvdvcmdl=&amp;hvlocint=&amp;hvlocphy=9010604&amp;hvtargid=pla-833793200531" TargetMode="External"/><Relationship Id="rId6" Type="http://schemas.openxmlformats.org/officeDocument/2006/relationships/hyperlink" Target="https://www.amazon.com/dp/B09TP7MR5J?ref_=cm_sw_r_apin_dp_39CXTKZ4JSCC5VJ1809J_1&amp;th=1" TargetMode="External"/><Relationship Id="rId15" Type="http://schemas.openxmlformats.org/officeDocument/2006/relationships/hyperlink" Target="https://www.amazon.com/uxcell-M2-5x8mm-Thread-Button-Socket/dp/B01B1OD6MW/ref=asc_df_B01B1OD6MW/?tag=hyprod-20&amp;linkCode=df0&amp;hvadid=167121478040&amp;hvpos=&amp;hvnetw=g&amp;hvrand=4711670478492339832&amp;hvpone=&amp;hvptwo=&amp;hvqmt=&amp;hvdev=c&amp;hvdvcmdl=&amp;hvlocint=&amp;hvlocphy=9010604&amp;hvtargid=pla-305599618730&amp;psc=1" TargetMode="External"/><Relationship Id="rId23" Type="http://schemas.openxmlformats.org/officeDocument/2006/relationships/hyperlink" Target="https://www.amazon.com/uxcell-M4x10mm-Thread-Button-Socket/dp/B01B1OD3YS/ref=asc_df_B01B1OD3YS/?tag=hyprod-20&amp;linkCode=df0&amp;hvadid=167128911295&amp;hvpos=&amp;hvnetw=g&amp;hvrand=781131067104523254&amp;hvpone=&amp;hvptwo=&amp;hvqmt=&amp;hvdev=c&amp;hvdvcmdl=&amp;hvlocint=&amp;hvlocphy=9010604&amp;hvtargid=pla-308023368699&amp;psc=1" TargetMode="External"/><Relationship Id="rId28" Type="http://schemas.openxmlformats.org/officeDocument/2006/relationships/hyperlink" Target="https://www.amazon.com/RC-Battery-Balancer-Charger-7-4-11-1V/dp/B06XR87987/ref=asc_df_B06XR87987/?tag=hyprod-20&amp;linkCode=df0&amp;hvadid=242017695311&amp;hvpos=&amp;hvnetw=g&amp;hvrand=15037570337319019483&amp;hvpone=&amp;hvptwo=&amp;hvqmt=&amp;hvdev=c&amp;hvdvcmdl=&amp;hvlocint=&amp;hvlocphy=9010604&amp;hvtargid=pla-577584115103&amp;psc=1" TargetMode="External"/><Relationship Id="rId36" Type="http://schemas.openxmlformats.org/officeDocument/2006/relationships/hyperlink" Target="https://www.amazon.com/2-54mm-Breakaway-Female-Connector-Arduino/dp/B0774VBJ3J/ref=asc_df_B01MQ48T2V/?tag=hyprod-20&amp;linkCode=df0&amp;hvadid=198109700569&amp;hvpos=&amp;hvnetw=g&amp;hvrand=1941301945551111561&amp;hvpone=&amp;hvptwo=&amp;hvqmt=&amp;hvdev=c&amp;hvdvcmdl=&amp;hvlocint=&amp;hvlocphy=9010604&amp;hvtargid=pla-354140842526&amp;th=1" TargetMode="External"/><Relationship Id="rId49" Type="http://schemas.openxmlformats.org/officeDocument/2006/relationships/hyperlink" Target="https://github.com/AutoDRIVE-Ecosystem/Nigel-Fritzing/releases/tag/v2.0.0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2-Pack-MG996R-Torque-Digital-Helicopter/dp/B09JWK494C/ref=asc_df_B09JWK494C/?tag=hyprod-20&amp;linkCode=df0&amp;hvadid=587945059581&amp;hvpos=&amp;hvnetw=g&amp;hvrand=8268825632253896126&amp;hvpone=&amp;hvptwo=&amp;hvqmt=&amp;hvdev=c&amp;hvdvcmdl=&amp;hvlocint=&amp;hvlocphy=9010619&amp;hvtargid=pla-1600179097137&amp;gclid=Cj0KCQjw2v-gBhC1ARIsAOQdKY04unjSaS9xgsdG9xlImz0YsJDyCAVw0raQIsFnulkNw4C0gqt6LgEaAuXREALw_wcB&amp;th=1" TargetMode="External"/><Relationship Id="rId18" Type="http://schemas.openxmlformats.org/officeDocument/2006/relationships/hyperlink" Target="https://www.amazon.com/uxcell-M2-5x8mm-Thread-Button-Socket/dp/B01B1OD6MW/ref=asc_df_B01B1OD6MW/?tag=hyprod-20&amp;linkCode=df0&amp;hvadid=167121478040&amp;hvpos=&amp;hvnetw=g&amp;hvrand=4711670478492339832&amp;hvpone=&amp;hvptwo=&amp;hvqmt=&amp;hvdev=c&amp;hvdvcmdl=&amp;hvlocint=&amp;hvlocphy=9010604&amp;hvtargid=pla-305599618730&amp;psc=1" TargetMode="External"/><Relationship Id="rId26" Type="http://schemas.openxmlformats.org/officeDocument/2006/relationships/hyperlink" Target="https://www.amazon.com/uxcell-Metric-Thread-Insert-Fastener/dp/B015A3GWBC/ref=asc_df_B015A3GWBC/?tag=hyprod-20&amp;linkCode=df0&amp;hvadid=167129665566&amp;hvpos=&amp;hvnetw=g&amp;hvrand=17505943958538006918&amp;hvpone=&amp;hvptwo=&amp;hvqmt=&amp;hvdev=c&amp;hvdvcmdl=&amp;hvlocint=&amp;hvlocphy=9010604&amp;hvtargid=pla-304132920907&amp;psc=1" TargetMode="External"/><Relationship Id="rId39" Type="http://schemas.openxmlformats.org/officeDocument/2006/relationships/hyperlink" Target="https://www.amazon.com/Silicone-Electrical-Colors-Stranded-Flexible/dp/B08F7CWMRX/ref=asc_df_B08F7CWMRX/?tag=hyprod-20&amp;linkCode=df0&amp;hvadid=475818912700&amp;hvpos=&amp;hvnetw=g&amp;hvrand=15625317019405986986&amp;hvpone=&amp;hvptwo=&amp;hvqmt=&amp;hvdev=c&amp;hvdvcmdl=&amp;hvlocint=&amp;hvlocphy=9010604&amp;hvtargid=pla-1040809943893&amp;psc=1" TargetMode="External"/><Relationship Id="rId21" Type="http://schemas.openxmlformats.org/officeDocument/2006/relationships/hyperlink" Target="https://www.amazon.com/uxcell-M3x8mm-Thread-Button-Socket/dp/B01B1OD62C/ref=asc_df_B01B1OD62C/?tag=hyprod-20&amp;linkCode=df0&amp;hvadid=198079933338&amp;hvpos=&amp;hvnetw=g&amp;hvrand=15638557454462046041&amp;hvpone=&amp;hvptwo=&amp;hvqmt=&amp;hvdev=c&amp;hvdvcmdl=&amp;hvlocint=&amp;hvlocphy=9010604&amp;hvtargid=pla-383997142557&amp;psc=1" TargetMode="External"/><Relationship Id="rId34" Type="http://schemas.openxmlformats.org/officeDocument/2006/relationships/hyperlink" Target="https://www.amazon.com/Battery-Monitor-Voltage-Checker-Indicator/dp/B013U1CP08/ref=asc_df_B013U1CP08/?tag=hyprod-20&amp;linkCode=df0&amp;hvadid=167139094796&amp;hvpos=&amp;hvnetw=g&amp;hvrand=8407539135220640013&amp;hvpone=&amp;hvptwo=&amp;hvqmt=&amp;hvdev=c&amp;hvdvcmdl=&amp;hvlocint=&amp;hvlocphy=9010604&amp;hvtargid=pla-304998738630&amp;psc=1" TargetMode="External"/><Relationship Id="rId42" Type="http://schemas.openxmlformats.org/officeDocument/2006/relationships/hyperlink" Target="https://www.amazon.com/uxcell-Flexible-Spiral-Computer-Manage/dp/B01MT81WNF/ref=asc_df_B01MT81WNF/?tag=hyprod-20&amp;linkCode=df0&amp;hvadid=241973970700&amp;hvpos=&amp;hvnetw=g&amp;hvrand=12557101937201178577&amp;hvpone=&amp;hvptwo=&amp;hvqmt=&amp;hvdev=c&amp;hvdvcmdl=&amp;hvlocint=&amp;hvlocphy=9010604&amp;hvtargid=pla-456291042682&amp;psc=1" TargetMode="External"/><Relationship Id="rId47" Type="http://schemas.openxmlformats.org/officeDocument/2006/relationships/hyperlink" Target="https://github.com/AutoDRIVE-Ecosystem/Nigel-Fritzing/releases/tag/v1.0.0" TargetMode="External"/><Relationship Id="rId7" Type="http://schemas.openxmlformats.org/officeDocument/2006/relationships/hyperlink" Target="https://www.amazon.com/NVIDIA-Jetson-Nano-Developer-945-13450-0000-100/dp/B084DSDDLT/ref=asc_df_B084DSDDLT/?tag=hyprod-20&amp;linkCode=df0&amp;hvadid=416652333997&amp;hvpos=&amp;hvnetw=g&amp;hvrand=414349393425958701&amp;hvpone=&amp;hvptwo=&amp;hvqmt=&amp;hvdev=c&amp;hvdvcmdl=&amp;hvlocint=&amp;hvlocphy=9010604&amp;hvtargid=pla-893453703291&amp;psc=1&amp;tag=&amp;ref=&amp;adgrpid=100759324064&amp;hvpone=&amp;hvptwo=&amp;hvadid=416652333997&amp;hvpos=&amp;hvnetw=g&amp;hvrand=414349393425958701&amp;hvqmt=&amp;hvdev=c&amp;hvdvcmdl=&amp;hvlocint=&amp;hvlocphy=9010604&amp;hvtargid=pla-893453703291" TargetMode="External"/><Relationship Id="rId2" Type="http://schemas.openxmlformats.org/officeDocument/2006/relationships/hyperlink" Target="https://github.com/Tinker-Twins/AutoDRIVE/tree/AutoDRIVE-Testbed/Vehicle/Nigel/Mechanical/Manufacturing/Laser%20Cutting" TargetMode="External"/><Relationship Id="rId16" Type="http://schemas.openxmlformats.org/officeDocument/2006/relationships/hyperlink" Target="https://www.amazon.com/uxcell-Female-Threaded-Standoff-Pillar/dp/B019ETHPQO/ref=asc_df_B019ETHPQO/?tag=hyprod-20&amp;linkCode=df0&amp;hvadid=198091685647&amp;hvpos=&amp;hvnetw=g&amp;hvrand=6187287368496491082&amp;hvpone=&amp;hvptwo=&amp;hvqmt=&amp;hvdev=c&amp;hvdvcmdl=&amp;hvlocint=&amp;hvlocphy=9010604&amp;hvtargid=pla-349479417349&amp;psc=1" TargetMode="External"/><Relationship Id="rId29" Type="http://schemas.openxmlformats.org/officeDocument/2006/relationships/hyperlink" Target="https://www.amazon.com/Uxcell-a16033100ux0565-Carbon-Steel-Hexagon/dp/B01HGIY1N0/ref=asc_df_B01HGIY1N0/?tag=hyprod-20&amp;linkCode=df0&amp;hvadid=241944098340&amp;hvpos=&amp;hvnetw=g&amp;hvrand=5321206605998904990&amp;hvpone=&amp;hvptwo=&amp;hvqmt=&amp;hvdev=c&amp;hvdvcmdl=&amp;hvlocint=&amp;hvlocphy=9010604&amp;hvtargid=pla-451880128297&amp;psc=1" TargetMode="External"/><Relationship Id="rId1" Type="http://schemas.openxmlformats.org/officeDocument/2006/relationships/hyperlink" Target="https://www.amazon.com/Slamtec-RPLIDAR-Scanning-Avoidance-Navigation/dp/B07TJW5SXF/ref=asc_df_B07TJW5SXF/?tag=hyprod-20&amp;linkCode=df0&amp;hvadid=385584089652&amp;hvpos=&amp;hvnetw=g&amp;hvrand=2332920528976221681&amp;hvpone=&amp;hvptwo=&amp;hvqmt=&amp;hvdev=c&amp;hvdvcmdl=&amp;hvlocint=&amp;hvlocphy=9010604&amp;hvtargid=pla-833793200531&amp;psc=1&amp;tag=&amp;ref=&amp;adgrpid=76780761017&amp;hvpone=&amp;hvptwo=&amp;hvadid=385584089652&amp;hvpos=&amp;hvnetw=g&amp;hvrand=2332920528976221681&amp;hvqmt=&amp;hvdev=c&amp;hvdvcmdl=&amp;hvlocint=&amp;hvlocphy=9010604&amp;hvtargid=pla-833793200531" TargetMode="External"/><Relationship Id="rId6" Type="http://schemas.openxmlformats.org/officeDocument/2006/relationships/hyperlink" Target="https://www.amazon.com/DaierTek-Waterproof-Latching-Pushbutton-Self-Locking/dp/B08P4HNXGX/ref=pd_lpo_sccl_3/144-5906049-5237353?pd_rd_w=KxX8l&amp;content-id=amzn1.sym.116f529c-aa4d-4763-b2b6-4d614ec7dc00&amp;pf_rd_p=116f529c-aa4d-4763-b2b6-4d614ec7dc00&amp;pf_rd_r=9B6W4ZJMTSZ2BC1FWRJK&amp;pd_rd_wg=OSe1L&amp;pd_rd_r=3033d537-be0d-4954-9c31-0d97fa5bf99f&amp;pd_rd_i=B08P4HNXGX&amp;th=1" TargetMode="External"/><Relationship Id="rId11" Type="http://schemas.openxmlformats.org/officeDocument/2006/relationships/hyperlink" Target="https://www.amazon.com/dp/B07G99NNXL/ref=pe_386300_442618370_TE_dp_i1" TargetMode="External"/><Relationship Id="rId24" Type="http://schemas.openxmlformats.org/officeDocument/2006/relationships/hyperlink" Target="https://www.amazon.com/M3x25mm-Screw-Socket-Screws-100Pcs/dp/B0143GZQNW/ref=asc_df_B0143GZQNW/?tag=hyprod-20&amp;linkCode=df0&amp;hvadid=167134220763&amp;hvpos=&amp;hvnetw=g&amp;hvrand=3668879426547219421&amp;hvpone=&amp;hvptwo=&amp;hvqmt=&amp;hvdev=c&amp;hvdvcmdl=&amp;hvlocint=&amp;hvlocphy=9010604&amp;hvtargid=pla-315496238116&amp;psc=1" TargetMode="External"/><Relationship Id="rId32" Type="http://schemas.openxmlformats.org/officeDocument/2006/relationships/hyperlink" Target="https://www.amazon.com/Youme-Power-Battery-Helicopter-Airplane/dp/B07SYNLFB5" TargetMode="External"/><Relationship Id="rId37" Type="http://schemas.openxmlformats.org/officeDocument/2006/relationships/hyperlink" Target="https://www.amazon.com/Tnisesm-0-2inch-Terminal-Connector-Spliced/dp/B088LSS14J/ref=sr_1_1_sspa?hvadid=616863378153&amp;hvdev=c&amp;hvlocphy=9010604&amp;hvnetw=g&amp;hvqmt=e&amp;hvrand=8983330698415355526&amp;hvtargid=kwd-14406001&amp;hydadcr=24661_13611822&amp;keywords=screw+terminal&amp;qid=1679944967&amp;sr=8-1-spons&amp;psc=1&amp;spLa=ZW5jcnlwdGVkUXVhbGlmaWVyPUEzU1Y3WUpDVDBVQzdaJmVuY3J5cHRlZElkPUExMDM4Mjg3SFNaVVI0QU9BSDREJmVuY3J5cHRlZEFkSWQ9QTA2ODk4MDEyODFQVjhPVUtDWkJYJndpZGdldE5hbWU9c3BfYXRmJmFjdGlvbj1jbGlja1JlZGlyZWN0JmRvTm90TG9nQ2xpY2s9dHJ1ZQ==" TargetMode="External"/><Relationship Id="rId40" Type="http://schemas.openxmlformats.org/officeDocument/2006/relationships/hyperlink" Target="https://www.amazon.com/2-54mm-Breakaway-Female-Connector-Arduino/dp/B0774VBJ3J/ref=asc_df_B01MQ48T2V/?tag=hyprod-20&amp;linkCode=df0&amp;hvadid=198109700569&amp;hvpos=&amp;hvnetw=g&amp;hvrand=1941301945551111561&amp;hvpone=&amp;hvptwo=&amp;hvqmt=&amp;hvdev=c&amp;hvdvcmdl=&amp;hvlocint=&amp;hvlocphy=9010604&amp;hvtargid=pla-354140842526&amp;th=1" TargetMode="External"/><Relationship Id="rId45" Type="http://schemas.openxmlformats.org/officeDocument/2006/relationships/hyperlink" Target="https://www.dfrobot.com/product-1458.html" TargetMode="External"/><Relationship Id="rId5" Type="http://schemas.openxmlformats.org/officeDocument/2006/relationships/hyperlink" Target="https://www.amazon.com/DZS-Elec-Converter-Vehicular-Regulator/dp/B071CWMRYD/ref=asc_df_B071CWMRYD/?tag=hyprod-20&amp;linkCode=df0&amp;hvadid=216499414469&amp;hvpos=&amp;hvnetw=g&amp;hvrand=4160285368413482197&amp;hvpone=&amp;hvptwo=&amp;hvqmt=&amp;hvdev=c&amp;hvdvcmdl=&amp;hvlocint=&amp;hvlocphy=9010604&amp;hvtargid=pla-349773615573&amp;psc=1" TargetMode="External"/><Relationship Id="rId15" Type="http://schemas.openxmlformats.org/officeDocument/2006/relationships/hyperlink" Target="https://www.amazon.com/Female-Threaded-Standoff-Pillar-Spacer/dp/B015A3LTRE/ref=sr_1_5?crid=2IMH87726WVBF&amp;keywords=Hxchen+M3+x+60mm+%2B+6mm+Female+Thread+Brass+Hexagon+Hex+Standoff+Spacer+Pillars&amp;qid=1699132887&amp;s=industrial&amp;sprefix=hxchen+m3+x+60mm+%2B+6mm+female+thread+brass+hexagon+hex+standoff+spacer+pillars%2Cindustrial%2C64&amp;sr=1-5" TargetMode="External"/><Relationship Id="rId23" Type="http://schemas.openxmlformats.org/officeDocument/2006/relationships/hyperlink" Target="https://www.amazon.com/uxcell-M3x14mm-Thread-Button-Socket/dp/B01AXUS4JU/ref=asc_df_B01AXUS4JU/?tag=hyprod-20&amp;linkCode=df0&amp;hvadid=167121478040&amp;hvpos=&amp;hvnetw=g&amp;hvrand=1128158890056774198&amp;hvpone=&amp;hvptwo=&amp;hvqmt=&amp;hvdev=c&amp;hvdvcmdl=&amp;hvlocint=&amp;hvlocphy=9010604&amp;hvtargid=pla-305599618450&amp;psc=1" TargetMode="External"/><Relationship Id="rId28" Type="http://schemas.openxmlformats.org/officeDocument/2006/relationships/hyperlink" Target="https://www.amazon.com/uxcell-M4x10mm-Thread-Button-Socket/dp/B01B1OD3YS/ref=asc_df_B01B1OD3YS/?tag=hyprod-20&amp;linkCode=df0&amp;hvadid=167128911295&amp;hvpos=&amp;hvnetw=g&amp;hvrand=781131067104523254&amp;hvpone=&amp;hvptwo=&amp;hvqmt=&amp;hvdev=c&amp;hvdvcmdl=&amp;hvlocint=&amp;hvlocphy=9010604&amp;hvtargid=pla-308023368699&amp;psc=1" TargetMode="External"/><Relationship Id="rId36" Type="http://schemas.openxmlformats.org/officeDocument/2006/relationships/hyperlink" Target="https://www.amazon.com/Pairs-Female-Connector-Silicon-Battery/dp/B07QH249CR/ref=asc_df_B07QH249CR/?tag=hyprod-20&amp;linkCode=df0&amp;hvadid=361104274063&amp;hvpos=&amp;hvnetw=g&amp;hvrand=7855529816309059694&amp;hvpone=&amp;hvptwo=&amp;hvqmt=&amp;hvdev=c&amp;hvdvcmdl=&amp;hvlocint=&amp;hvlocphy=9010604&amp;hvtargid=pla-807965256474&amp;psc=1&amp;tag=&amp;ref=&amp;adgrpid=76397916420&amp;hvpone=&amp;hvptwo=&amp;hvadid=361104274063&amp;hvpos=&amp;hvnetw=g&amp;hvrand=7855529816309059694&amp;hvqmt=&amp;hvdev=c&amp;hvdvcmdl=&amp;hvlocint=&amp;hvlocphy=9010604&amp;hvtargid=pla-807965256474" TargetMode="External"/><Relationship Id="rId10" Type="http://schemas.openxmlformats.org/officeDocument/2006/relationships/hyperlink" Target="https://www.amazon.com/Gyroscope-Acceleration-Magnetic-Accelerator-Magnetometer/dp/B0B6ZRH4RQ/ref=asc_df_B0B6ZRH4RQ/?tag=hyprod-20&amp;linkCode=df0&amp;hvadid=642109977814&amp;hvpos=&amp;hvnetw=g&amp;hvrand=9760795644037233021&amp;hvpone=&amp;hvptwo=&amp;hvqmt=&amp;hvdev=c&amp;hvdvcmdl=&amp;hvlocint=&amp;hvlocphy=9010604&amp;hvtargid=pla-1934089796530&amp;psc=1&amp;gclid=Cj0KCQjw2v-gBhC1ARIsAOQdKY2HEi-uhB-PHDs_15n4cDAxxG260oh1uOU8-2K1ZGfOkrZjB5KsD6YaAmnrEALw_wcB" TargetMode="External"/><Relationship Id="rId19" Type="http://schemas.openxmlformats.org/officeDocument/2006/relationships/hyperlink" Target="https://www.amazon.com/uxcell-M2x10mm-Thread-Button-Socket/dp/B01AXUSN1Y/ref=asc_df_B01AXUSN1Y/?tag=hyprod-20&amp;linkCode=df0&amp;hvadid=167128911295&amp;hvpos=&amp;hvnetw=g&amp;hvrand=3915121557182110256&amp;hvpone=&amp;hvptwo=&amp;hvqmt=&amp;hvdev=c&amp;hvdvcmdl=&amp;hvlocint=&amp;hvlocphy=9010604&amp;hvtargid=pla-305998418123&amp;th=1" TargetMode="External"/><Relationship Id="rId31" Type="http://schemas.openxmlformats.org/officeDocument/2006/relationships/hyperlink" Target="https://www.amazon.com/iFlight-10x100mm-Rubberized-Non-Slip-Quadcopters/dp/B07RGJXCFL/ref=sr_1_5?crid=1HX7XY87R3JI&amp;keywords=10+mm+wide+lipo+battery+strap&amp;qid=1699136039&amp;sprefix=10+mm+wide+lipo+battery+strap%2Caps%2C96&amp;sr=8-5" TargetMode="External"/><Relationship Id="rId44" Type="http://schemas.openxmlformats.org/officeDocument/2006/relationships/hyperlink" Target="https://robokits.co.in/motor-drives-drivers/dc-motor-driver/dc-motor-driver-20a" TargetMode="External"/><Relationship Id="rId4" Type="http://schemas.openxmlformats.org/officeDocument/2006/relationships/hyperlink" Target="https://www.dfrobot.com/product-1457.html" TargetMode="External"/><Relationship Id="rId9" Type="http://schemas.openxmlformats.org/officeDocument/2006/relationships/hyperlink" Target="https://www.sparkfun.com/products/14028?src=raspberrypi" TargetMode="External"/><Relationship Id="rId14" Type="http://schemas.openxmlformats.org/officeDocument/2006/relationships/hyperlink" Target="https://www.amazon.com/EDGELEC-LED-Emitting-Diffused-Colored/dp/B07PVVL2S6/ref=sxin_16_pa_sp_search_thematic_sspa?content-id=amzn1.sym.eba7bd4e-dedb-4570-b09b-0e101a3c98a8%3Aamzn1.sym.eba7bd4e-dedb-4570-b09b-0e101a3c98a8&amp;cv_ct_cx=5mm%2Bred%2Bled&amp;hvadid=616991221364&amp;hvdev=c&amp;hvlocphy=9010604&amp;hvnetw=g&amp;hvqmt=b&amp;hvrand=8512482673431380235&amp;hvtargid=kwd-641431033&amp;hydadcr=24664_13611849&amp;keywords=5mm%2Bred%2Bled&amp;pd_rd_i=B07PWSKDNX&amp;pd_rd_r=eb09969b-3a0d-49ca-a8aa-b9dbf372ae30&amp;pd_rd_w=ssB55&amp;pd_rd_wg=6Wb9E&amp;pf_rd_p=eba7bd4e-dedb-4570-b09b-0e101a3c98a8&amp;pf_rd_r=6VAWBZFWG2SAPGQ6M7F8&amp;qid=1679896647&amp;sbo=RZvfv%2F%2FHxDF%2BO5021pAnSA%3D%3D&amp;sr=1-2-492482ea-2ad3-4cfe-9d1a-0efc7c5c9374-spons&amp;spLa=ZW5jcnlwdGVkUXVhbGlmaWVyPUEyUFNMODFUVFpBOFVIJmVuY3J5cHRlZElkPUExMDA5NDE4M09TRjE4WkxTVUlDVSZlbmNyeXB0ZWRBZElkPUEwODU1ODU3MlI5WEhIR0VIUDRTViZ3aWRnZXROYW1lPXNwX3NlYXJjaF90aGVtYXRpYyZhY3Rpb249Y2xpY2tSZWRpcmVjdCZkb05vdExvZ0NsaWNrPXRydWU&amp;th=1" TargetMode="External"/><Relationship Id="rId22" Type="http://schemas.openxmlformats.org/officeDocument/2006/relationships/hyperlink" Target="https://www.amazon.com/uxcell-Alloy-Socket-Button-Screws/dp/B019ZC3MD0/ref=asc_df_B019ZC3MD0/?tag=hyprod-20&amp;linkCode=df0&amp;hvadid=167128911295&amp;hvpos=&amp;hvnetw=g&amp;hvrand=564538372733685841&amp;hvpone=&amp;hvptwo=&amp;hvqmt=&amp;hvdev=c&amp;hvdvcmdl=&amp;hvlocint=&amp;hvlocphy=9010604&amp;hvtargid=pla-311634131431&amp;psc=1" TargetMode="External"/><Relationship Id="rId27" Type="http://schemas.openxmlformats.org/officeDocument/2006/relationships/hyperlink" Target="https://www.amazon.com/Plated-Finish-Metric-M2-5-0-45-Thread/dp/B009EFLIWG/ref=sr_1_2?c=ts&amp;keywords=Hex%2BNuts&amp;qid=1679942492&amp;refinements=p_n_feature_fourteen_browse-bin%3A11434050011&amp;s=industrial&amp;sr=1-2&amp;ts_id=16409981&amp;th=1" TargetMode="External"/><Relationship Id="rId30" Type="http://schemas.openxmlformats.org/officeDocument/2006/relationships/hyperlink" Target="https://www.amazon.com/Seamuing-Aluminum-Futaba-Mechanical-Helicopter/dp/B07D56FVK5/ref=sr_1_3_sspa?crid=1SPJNRMFTXUNK&amp;keywords=mg996r+servo+horn+25t&amp;qid=1679943611&amp;s=toys-and-games&amp;sprefix=mg996r+servo+horn+25t%2Ctoys-and-games%2C76&amp;sr=1-3-spons&amp;psc=1&amp;spLa=ZW5jcnlwdGVkUXVhbGlmaWVyPUEzNzZWSzBRU0laMU1BJmVuY3J5cHRlZElkPUEwNjUyOTgzN1RVUVdIWUJDSlpNJmVuY3J5cHRlZEFkSWQ9QTA0ODgwMTAxMUtLRFRWVzBJSDNaJndpZGdldE5hbWU9c3BfYXRmJmFjdGlvbj1jbGlja1JlZGlyZWN0JmRvTm90TG9nQ2xpY2s9dHJ1ZQ==" TargetMode="External"/><Relationship Id="rId35" Type="http://schemas.openxmlformats.org/officeDocument/2006/relationships/hyperlink" Target="https://www.amazon.com/uxcell-Universal-Printed-Circuit-Soldering/dp/B07FK46JPR/ref=sr_1_2?crid=29QKQADU7O137&amp;keywords=8x12%2Bperfboard&amp;qid=1688615438&amp;sprefix=8x12%2Bperfboard%2Caps%2C91&amp;sr=8-2&amp;th=1" TargetMode="External"/><Relationship Id="rId43" Type="http://schemas.openxmlformats.org/officeDocument/2006/relationships/hyperlink" Target="https://www.digikey.com/en/products/detail/tensility-international-corp/10-01779/5638255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https://www.amazon.com/Qunqi-Controller-Module-Stepper-Arduino/dp/B014KMHSW6/ref=asc_df_B014KMHSW6/?tag=hyprod-20&amp;linkCode=df0&amp;hvadid=167139094796&amp;hvpos=&amp;hvnetw=g&amp;hvrand=5597750161896528686&amp;hvpone=&amp;hvptwo=&amp;hvqmt=&amp;hvdev=c&amp;hvdvcmdl=&amp;hvlocint=&amp;hvlocphy=9010619&amp;hvtargid=pla-306436938191&amp;psc=1" TargetMode="External"/><Relationship Id="rId3" Type="http://schemas.openxmlformats.org/officeDocument/2006/relationships/hyperlink" Target="https://www.amazon.com/dp/B09M6YSRYD/ref=twister_B09M6ZZ6PF?_encoding=UTF8&amp;psc=1" TargetMode="External"/><Relationship Id="rId12" Type="http://schemas.openxmlformats.org/officeDocument/2006/relationships/hyperlink" Target="https://www.amazon.com/wifi-adapter-usb-pc-network/dp/B008IFXQFU/ref=asc_df_B008IFXQFU/?tag=hyprod-20&amp;linkCode=df0&amp;hvadid=309773039951&amp;hvpos=&amp;hvnetw=g&amp;hvrand=3849572418090310460&amp;hvpone=&amp;hvptwo=&amp;hvqmt=&amp;hvdev=c&amp;hvdvcmdl=&amp;hvlocint=&amp;hvlocphy=9010604&amp;hvtargid=pla-309497953602&amp;psc=1" TargetMode="External"/><Relationship Id="rId17" Type="http://schemas.openxmlformats.org/officeDocument/2006/relationships/hyperlink" Target="https://www.amazon.com/uxcell-M2-5x25mm-Thread-Button-Socket/dp/B01B1PGOJ8/ref=asc_df_B01B1PGOJ8/?tag=hyprod-20&amp;linkCode=df0&amp;hvadid=198090962560&amp;hvpos=&amp;hvnetw=g&amp;hvrand=6467265562890306942&amp;hvpone=&amp;hvptwo=&amp;hvqmt=&amp;hvdev=c&amp;hvdvcmdl=&amp;hvlocint=&amp;hvlocphy=9010604&amp;hvtargid=pla-375653533099&amp;psc=1" TargetMode="External"/><Relationship Id="rId25" Type="http://schemas.openxmlformats.org/officeDocument/2006/relationships/hyperlink" Target="https://www.amazon.com/Uxcell-a16033100ux0563-Carbon-Steel-Hexagon/dp/B01IWUSDYY/ref=asc_df_B01IWUSDYY/?tag=hyprod-20&amp;linkCode=df0&amp;hvadid=198096195532&amp;hvpos=&amp;hvnetw=g&amp;hvrand=4139699652461497014&amp;hvpone=&amp;hvptwo=&amp;hvqmt=&amp;hvdev=c&amp;hvdvcmdl=&amp;hvlocint=&amp;hvlocphy=9010604&amp;hvtargid=pla-349053138160&amp;th=1" TargetMode="External"/><Relationship Id="rId33" Type="http://schemas.openxmlformats.org/officeDocument/2006/relationships/hyperlink" Target="https://www.amazon.com/RC-Battery-Balancer-Charger-7-4-11-1V/dp/B06XR87987/ref=asc_df_B06XR87987/?tag=hyprod-20&amp;linkCode=df0&amp;hvadid=242017695311&amp;hvpos=&amp;hvnetw=g&amp;hvrand=15037570337319019483&amp;hvpone=&amp;hvptwo=&amp;hvqmt=&amp;hvdev=c&amp;hvdvcmdl=&amp;hvlocint=&amp;hvlocphy=9010604&amp;hvtargid=pla-577584115103&amp;psc=1" TargetMode="External"/><Relationship Id="rId38" Type="http://schemas.openxmlformats.org/officeDocument/2006/relationships/hyperlink" Target="https://www.dfrobot.com/product-2034.html?gclid=CjwKCAjw_YShBhAiEiwAMomsEASv4JChVp7zB0zxsFLYGSX3d2hLZCP0TUAt2nlbqa76Zm7wJ7AV2BoCuIIQAvD_BwE" TargetMode="External"/><Relationship Id="rId46" Type="http://schemas.openxmlformats.org/officeDocument/2006/relationships/hyperlink" Target="https://github.com/Tinker-Twins/AutoDRIVE/tree/AutoDRIVE-Testbed/Infrastructure/Mechanical/Infrastructure%20Development%20Kit/AprilTag%20Markers" TargetMode="External"/><Relationship Id="rId20" Type="http://schemas.openxmlformats.org/officeDocument/2006/relationships/hyperlink" Target="https://www.amazon.com/uxcell-M3x6mm-Thread-Button-Socket/dp/B01B1OD0IC/ref=asc_df_B01B1OD0IC/?tag=hyprod-20&amp;linkCode=df0&amp;hvadid=167134220763&amp;hvpos=&amp;hvnetw=g&amp;hvrand=14771942428460159213&amp;hvpone=&amp;hvptwo=&amp;hvqmt=&amp;hvdev=c&amp;hvdvcmdl=&amp;hvlocint=&amp;hvlocphy=9010604&amp;hvtargid=pla-370280402797&amp;psc=1" TargetMode="External"/><Relationship Id="rId41" Type="http://schemas.openxmlformats.org/officeDocument/2006/relationships/hyperlink" Target="https://www.amazon.com/Elegoo-EL-CP-004-Multicolored-Breadboard-arduino/dp/B01EV70C78/ref=sr_1_1_sspa?hvadid=616930027405&amp;hvdev=c&amp;hvlocphy=9010604&amp;hvnetw=g&amp;hvqmt=e&amp;hvrand=8914736644407617460&amp;hvtargid=kwd-409565299330&amp;hydadcr=19138_13454451&amp;keywords=male-to-female%2Bjumper%2Bwires&amp;qid=1687301359&amp;sr=8-1-spons&amp;sp_csd=d2lkZ2V0TmFtZT1zcF9hdGY&amp;th=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Aviditi-Tall-Corrugated-Kraft-Bundle/dp/B00BT525IA/ref=asc_df_B00BT525IA/?tag=hyprod-20&amp;linkCode=df0&amp;hvadid=312152778655&amp;hvpos=&amp;hvnetw=g&amp;hvrand=2651950793585917180&amp;hvpone=&amp;hvptwo=&amp;hvqmt=&amp;hvdev=c&amp;hvdvcmdl=&amp;hvlocint=&amp;hvlocphy=9010604&amp;hvtargid=pla-571364383595&amp;psc=1&amp;tag=&amp;ref=&amp;adgrpid=57631862330&amp;hvpone=&amp;hvptwo=&amp;hvadid=312152778655&amp;hvpos=&amp;hvnetw=g&amp;hvrand=2651950793585917180&amp;hvqmt=&amp;hvdev=c&amp;hvdvcmdl=&amp;hvlocint=&amp;hvlocphy=9010604&amp;hvtargid=pla-571364383595" TargetMode="External"/><Relationship Id="rId2" Type="http://schemas.openxmlformats.org/officeDocument/2006/relationships/hyperlink" Target="https://www.amazon.com/Metal-Enhanced-ZTON-Bracket-Flexible-Bedroom/dp/B071Y3QPZ4/ref=asc_df_B071Y3QPZ4/?tag=hyprod-20&amp;linkCode=df0&amp;hvadid=309803910391&amp;hvpos=&amp;hvnetw=g&amp;hvrand=5572922985121704974&amp;hvpone=&amp;hvptwo=&amp;hvqmt=&amp;hvdev=c&amp;hvdvcmdl=&amp;hvlocint=&amp;hvlocphy=9010604&amp;hvtargid=pla-574230188812&amp;psc=1" TargetMode="External"/><Relationship Id="rId1" Type="http://schemas.openxmlformats.org/officeDocument/2006/relationships/hyperlink" Target="https://github.com/Tinker-Twins/AutoDRIVE/tree/AutoDRIVE-Testbed/Infrastructure/Software/AutoDRIVE%20Eye%20Calibration/Calibration%20Grid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github.com/Tinker-Twins/AutoDRIVE/blob/AutoDRIVE-Testbed/Infrastructure/Mechanical/Maps/Driving%20School/Driving%20Schoo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B4CDC-7893-443C-9B38-EB7EA882FA54}">
  <dimension ref="A1:K68"/>
  <sheetViews>
    <sheetView tabSelected="1" workbookViewId="0">
      <pane ySplit="2" topLeftCell="A3" activePane="bottomLeft" state="frozen"/>
      <selection pane="bottomLeft" activeCell="C31" sqref="C31"/>
    </sheetView>
  </sheetViews>
  <sheetFormatPr defaultRowHeight="14.5" x14ac:dyDescent="0.35"/>
  <cols>
    <col min="1" max="1" width="19.81640625" customWidth="1"/>
    <col min="2" max="2" width="44.7265625" customWidth="1"/>
    <col min="3" max="3" width="47.81640625" customWidth="1"/>
    <col min="4" max="4" width="14.26953125" customWidth="1"/>
    <col min="5" max="5" width="9" style="2" customWidth="1"/>
    <col min="6" max="6" width="9.1796875" bestFit="1" customWidth="1"/>
    <col min="7" max="8" width="11.36328125" style="2" customWidth="1"/>
  </cols>
  <sheetData>
    <row r="1" spans="1:11" x14ac:dyDescent="0.35">
      <c r="A1" s="39" t="s">
        <v>197</v>
      </c>
      <c r="B1" s="40"/>
      <c r="C1" s="40"/>
      <c r="D1" s="40"/>
      <c r="E1" s="40"/>
      <c r="F1" s="40"/>
      <c r="G1" s="40"/>
      <c r="H1" s="41"/>
    </row>
    <row r="2" spans="1:11" x14ac:dyDescent="0.35">
      <c r="A2" s="3" t="s">
        <v>20</v>
      </c>
      <c r="B2" s="4" t="s">
        <v>21</v>
      </c>
      <c r="C2" s="4" t="s">
        <v>22</v>
      </c>
      <c r="D2" s="4" t="s">
        <v>23</v>
      </c>
      <c r="E2" s="22" t="s">
        <v>24</v>
      </c>
      <c r="F2" s="4" t="s">
        <v>25</v>
      </c>
      <c r="G2" s="22" t="s">
        <v>26</v>
      </c>
      <c r="H2" s="23" t="s">
        <v>146</v>
      </c>
    </row>
    <row r="3" spans="1:11" x14ac:dyDescent="0.35">
      <c r="A3" s="7" t="s">
        <v>0</v>
      </c>
      <c r="B3" s="8"/>
      <c r="C3" s="8"/>
      <c r="D3" s="8"/>
      <c r="E3" s="9"/>
      <c r="F3" s="8"/>
      <c r="G3" s="29"/>
      <c r="H3" s="30"/>
    </row>
    <row r="4" spans="1:11" x14ac:dyDescent="0.35">
      <c r="A4" s="11" t="s">
        <v>1</v>
      </c>
      <c r="B4" t="s">
        <v>191</v>
      </c>
      <c r="C4" s="1" t="s">
        <v>190</v>
      </c>
      <c r="D4" s="12" t="s">
        <v>189</v>
      </c>
      <c r="E4" s="13">
        <v>20.99</v>
      </c>
      <c r="F4">
        <v>1</v>
      </c>
      <c r="G4" s="31">
        <f t="shared" ref="G4:G23" si="0">PRODUCT(E4:F4)</f>
        <v>20.99</v>
      </c>
      <c r="H4" s="32">
        <v>20.99</v>
      </c>
      <c r="I4" s="42"/>
      <c r="J4" s="42"/>
      <c r="K4" s="42"/>
    </row>
    <row r="5" spans="1:11" x14ac:dyDescent="0.35">
      <c r="A5" s="11" t="s">
        <v>2</v>
      </c>
      <c r="B5" t="s">
        <v>188</v>
      </c>
      <c r="D5" s="12" t="s">
        <v>95</v>
      </c>
      <c r="E5" s="13">
        <v>0.36</v>
      </c>
      <c r="F5">
        <v>4</v>
      </c>
      <c r="G5" s="31">
        <f t="shared" si="0"/>
        <v>1.44</v>
      </c>
      <c r="H5" s="32">
        <v>8.99</v>
      </c>
    </row>
    <row r="6" spans="1:11" x14ac:dyDescent="0.35">
      <c r="A6" s="11" t="s">
        <v>2</v>
      </c>
      <c r="B6" t="s">
        <v>187</v>
      </c>
      <c r="D6" s="12" t="s">
        <v>95</v>
      </c>
      <c r="E6" s="13">
        <v>0.19</v>
      </c>
      <c r="F6">
        <v>4</v>
      </c>
      <c r="G6" s="31">
        <f t="shared" si="0"/>
        <v>0.76</v>
      </c>
      <c r="H6" s="32">
        <v>9.89</v>
      </c>
    </row>
    <row r="7" spans="1:11" x14ac:dyDescent="0.35">
      <c r="A7" s="11" t="s">
        <v>2</v>
      </c>
      <c r="B7" t="s">
        <v>186</v>
      </c>
      <c r="D7" s="12" t="s">
        <v>95</v>
      </c>
      <c r="E7" s="13">
        <v>0.5</v>
      </c>
      <c r="F7">
        <v>4</v>
      </c>
      <c r="G7" s="31">
        <f t="shared" si="0"/>
        <v>2</v>
      </c>
      <c r="H7" s="32">
        <v>10.19</v>
      </c>
    </row>
    <row r="8" spans="1:11" x14ac:dyDescent="0.35">
      <c r="A8" s="11" t="s">
        <v>117</v>
      </c>
      <c r="B8" t="s">
        <v>118</v>
      </c>
      <c r="D8" s="12" t="s">
        <v>95</v>
      </c>
      <c r="E8" s="13">
        <v>7.0000000000000007E-2</v>
      </c>
      <c r="F8">
        <v>24</v>
      </c>
      <c r="G8" s="31">
        <f t="shared" si="0"/>
        <v>1.6800000000000002</v>
      </c>
      <c r="H8" s="32">
        <v>7.49</v>
      </c>
    </row>
    <row r="9" spans="1:11" x14ac:dyDescent="0.35">
      <c r="A9" s="11" t="s">
        <v>117</v>
      </c>
      <c r="B9" t="s">
        <v>185</v>
      </c>
      <c r="D9" s="12" t="s">
        <v>95</v>
      </c>
      <c r="E9" s="13">
        <v>0.18</v>
      </c>
      <c r="F9">
        <v>4</v>
      </c>
      <c r="G9" s="31">
        <f t="shared" si="0"/>
        <v>0.72</v>
      </c>
      <c r="H9" s="32">
        <v>8.99</v>
      </c>
    </row>
    <row r="10" spans="1:11" x14ac:dyDescent="0.35">
      <c r="A10" s="11" t="s">
        <v>117</v>
      </c>
      <c r="B10" t="s">
        <v>119</v>
      </c>
      <c r="D10" s="12" t="s">
        <v>95</v>
      </c>
      <c r="E10" s="13">
        <v>0.09</v>
      </c>
      <c r="F10">
        <v>4</v>
      </c>
      <c r="G10" s="31">
        <f t="shared" si="0"/>
        <v>0.36</v>
      </c>
      <c r="H10" s="32">
        <v>9.49</v>
      </c>
    </row>
    <row r="11" spans="1:11" x14ac:dyDescent="0.35">
      <c r="A11" s="11" t="s">
        <v>117</v>
      </c>
      <c r="B11" t="s">
        <v>120</v>
      </c>
      <c r="D11" s="12" t="s">
        <v>95</v>
      </c>
      <c r="E11" s="13">
        <v>0.18</v>
      </c>
      <c r="F11">
        <v>8</v>
      </c>
      <c r="G11" s="31">
        <f t="shared" si="0"/>
        <v>1.44</v>
      </c>
      <c r="H11" s="32">
        <v>8.99</v>
      </c>
    </row>
    <row r="12" spans="1:11" x14ac:dyDescent="0.35">
      <c r="A12" s="11" t="s">
        <v>117</v>
      </c>
      <c r="B12" t="s">
        <v>75</v>
      </c>
      <c r="D12" s="12" t="s">
        <v>95</v>
      </c>
      <c r="E12" s="13">
        <v>0.08</v>
      </c>
      <c r="F12">
        <v>22</v>
      </c>
      <c r="G12" s="31">
        <f t="shared" si="0"/>
        <v>1.76</v>
      </c>
      <c r="H12" s="32">
        <v>7.99</v>
      </c>
    </row>
    <row r="13" spans="1:11" x14ac:dyDescent="0.35">
      <c r="A13" s="11" t="s">
        <v>117</v>
      </c>
      <c r="B13" t="s">
        <v>121</v>
      </c>
      <c r="D13" s="12" t="s">
        <v>95</v>
      </c>
      <c r="E13" s="13">
        <v>0.08</v>
      </c>
      <c r="F13">
        <v>20</v>
      </c>
      <c r="G13" s="31">
        <f t="shared" si="0"/>
        <v>1.6</v>
      </c>
      <c r="H13" s="32">
        <v>8.49</v>
      </c>
    </row>
    <row r="14" spans="1:11" x14ac:dyDescent="0.35">
      <c r="A14" s="11" t="s">
        <v>117</v>
      </c>
      <c r="B14" t="s">
        <v>123</v>
      </c>
      <c r="D14" s="12" t="s">
        <v>95</v>
      </c>
      <c r="E14" s="13">
        <v>0.08</v>
      </c>
      <c r="F14">
        <v>4</v>
      </c>
      <c r="G14" s="31">
        <f t="shared" si="0"/>
        <v>0.32</v>
      </c>
      <c r="H14" s="32">
        <v>8.49</v>
      </c>
    </row>
    <row r="15" spans="1:11" x14ac:dyDescent="0.35">
      <c r="A15" s="11" t="s">
        <v>117</v>
      </c>
      <c r="B15" t="s">
        <v>125</v>
      </c>
      <c r="D15" s="12" t="s">
        <v>95</v>
      </c>
      <c r="E15" s="13">
        <v>0.08</v>
      </c>
      <c r="F15">
        <v>33</v>
      </c>
      <c r="G15" s="31">
        <f t="shared" si="0"/>
        <v>2.64</v>
      </c>
      <c r="H15" s="32">
        <v>8.49</v>
      </c>
    </row>
    <row r="16" spans="1:11" x14ac:dyDescent="0.35">
      <c r="A16" s="11" t="s">
        <v>104</v>
      </c>
      <c r="B16" t="s">
        <v>106</v>
      </c>
      <c r="D16" s="12" t="s">
        <v>95</v>
      </c>
      <c r="E16" s="13">
        <v>0.08</v>
      </c>
      <c r="F16">
        <v>38</v>
      </c>
      <c r="G16" s="31">
        <f t="shared" si="0"/>
        <v>3.04</v>
      </c>
      <c r="H16" s="32">
        <v>8.49</v>
      </c>
    </row>
    <row r="17" spans="1:8" x14ac:dyDescent="0.35">
      <c r="A17" s="11" t="s">
        <v>104</v>
      </c>
      <c r="B17" t="s">
        <v>107</v>
      </c>
      <c r="D17" s="12" t="s">
        <v>95</v>
      </c>
      <c r="E17" s="13">
        <v>0.04</v>
      </c>
      <c r="F17">
        <v>8</v>
      </c>
      <c r="G17" s="31">
        <f t="shared" si="0"/>
        <v>0.32</v>
      </c>
      <c r="H17" s="32">
        <v>4.1399999999999997</v>
      </c>
    </row>
    <row r="18" spans="1:8" x14ac:dyDescent="0.35">
      <c r="A18" s="11" t="s">
        <v>104</v>
      </c>
      <c r="B18" t="s">
        <v>105</v>
      </c>
      <c r="D18" s="12" t="s">
        <v>95</v>
      </c>
      <c r="E18" s="13">
        <v>0.06</v>
      </c>
      <c r="F18">
        <v>4</v>
      </c>
      <c r="G18" s="31">
        <f t="shared" si="0"/>
        <v>0.24</v>
      </c>
      <c r="H18" s="32">
        <v>6.07</v>
      </c>
    </row>
    <row r="19" spans="1:8" x14ac:dyDescent="0.35">
      <c r="A19" s="11" t="s">
        <v>104</v>
      </c>
      <c r="B19" t="s">
        <v>108</v>
      </c>
      <c r="D19" s="12" t="s">
        <v>95</v>
      </c>
      <c r="E19" s="13">
        <v>0.08</v>
      </c>
      <c r="F19">
        <v>33</v>
      </c>
      <c r="G19" s="31">
        <f t="shared" si="0"/>
        <v>2.64</v>
      </c>
      <c r="H19" s="32">
        <v>8.02</v>
      </c>
    </row>
    <row r="20" spans="1:8" x14ac:dyDescent="0.35">
      <c r="A20" s="11" t="s">
        <v>184</v>
      </c>
      <c r="B20" t="s">
        <v>183</v>
      </c>
      <c r="D20" s="12" t="s">
        <v>95</v>
      </c>
      <c r="E20" s="13">
        <v>7.9000000000000001E-2</v>
      </c>
      <c r="F20">
        <v>8</v>
      </c>
      <c r="G20" s="31">
        <f t="shared" si="0"/>
        <v>0.63200000000000001</v>
      </c>
      <c r="H20" s="32">
        <v>7.9</v>
      </c>
    </row>
    <row r="21" spans="1:8" x14ac:dyDescent="0.35">
      <c r="A21" s="11" t="s">
        <v>3</v>
      </c>
      <c r="B21" t="s">
        <v>9</v>
      </c>
      <c r="D21" s="12" t="s">
        <v>95</v>
      </c>
      <c r="E21" s="13">
        <v>1</v>
      </c>
      <c r="F21">
        <v>4</v>
      </c>
      <c r="G21" s="31">
        <f t="shared" si="0"/>
        <v>4</v>
      </c>
      <c r="H21" s="32">
        <v>9.99</v>
      </c>
    </row>
    <row r="22" spans="1:8" x14ac:dyDescent="0.35">
      <c r="A22" s="11" t="s">
        <v>5</v>
      </c>
      <c r="B22" t="s">
        <v>73</v>
      </c>
      <c r="D22" s="12" t="s">
        <v>95</v>
      </c>
      <c r="E22" s="13">
        <v>0.99</v>
      </c>
      <c r="F22">
        <v>4</v>
      </c>
      <c r="G22" s="31">
        <f t="shared" si="0"/>
        <v>3.96</v>
      </c>
      <c r="H22" s="32">
        <v>3.99</v>
      </c>
    </row>
    <row r="23" spans="1:8" x14ac:dyDescent="0.35">
      <c r="A23" s="11" t="s">
        <v>6</v>
      </c>
      <c r="B23" t="s">
        <v>109</v>
      </c>
      <c r="C23" t="s">
        <v>126</v>
      </c>
      <c r="D23" s="12" t="s">
        <v>95</v>
      </c>
      <c r="E23" s="13">
        <v>0.89</v>
      </c>
      <c r="F23">
        <v>1</v>
      </c>
      <c r="G23" s="31">
        <f t="shared" si="0"/>
        <v>0.89</v>
      </c>
      <c r="H23" s="32">
        <v>8.99</v>
      </c>
    </row>
    <row r="24" spans="1:8" x14ac:dyDescent="0.35">
      <c r="A24" s="7" t="s">
        <v>15</v>
      </c>
      <c r="B24" s="8"/>
      <c r="C24" s="8"/>
      <c r="D24" s="8"/>
      <c r="E24" s="9"/>
      <c r="F24" s="8"/>
      <c r="G24" s="8"/>
      <c r="H24" s="30"/>
    </row>
    <row r="25" spans="1:8" x14ac:dyDescent="0.35">
      <c r="A25" s="11" t="s">
        <v>29</v>
      </c>
      <c r="B25" t="s">
        <v>110</v>
      </c>
      <c r="D25" s="12" t="s">
        <v>95</v>
      </c>
      <c r="E25" s="13">
        <v>36.494999999999997</v>
      </c>
      <c r="F25">
        <v>1</v>
      </c>
      <c r="G25" s="31">
        <f t="shared" ref="G25:G38" si="1">PRODUCT(E25:F25)</f>
        <v>36.494999999999997</v>
      </c>
      <c r="H25" s="32">
        <v>72.989999999999995</v>
      </c>
    </row>
    <row r="26" spans="1:8" x14ac:dyDescent="0.35">
      <c r="A26" s="11" t="s">
        <v>31</v>
      </c>
      <c r="B26" t="s">
        <v>30</v>
      </c>
      <c r="D26" s="12" t="s">
        <v>95</v>
      </c>
      <c r="E26" s="13">
        <v>9.68</v>
      </c>
      <c r="F26">
        <v>1</v>
      </c>
      <c r="G26" s="31">
        <f t="shared" si="1"/>
        <v>9.68</v>
      </c>
      <c r="H26" s="32">
        <v>9.68</v>
      </c>
    </row>
    <row r="27" spans="1:8" x14ac:dyDescent="0.35">
      <c r="A27" s="11" t="s">
        <v>32</v>
      </c>
      <c r="B27" t="s">
        <v>33</v>
      </c>
      <c r="D27" s="12" t="s">
        <v>95</v>
      </c>
      <c r="E27" s="13">
        <v>5.49</v>
      </c>
      <c r="F27">
        <v>1</v>
      </c>
      <c r="G27" s="31">
        <f t="shared" si="1"/>
        <v>5.49</v>
      </c>
      <c r="H27" s="32">
        <v>5.49</v>
      </c>
    </row>
    <row r="28" spans="1:8" x14ac:dyDescent="0.35">
      <c r="A28" s="11" t="s">
        <v>34</v>
      </c>
      <c r="B28" t="s">
        <v>182</v>
      </c>
      <c r="D28" s="12" t="s">
        <v>95</v>
      </c>
      <c r="E28" s="13">
        <v>15.99</v>
      </c>
      <c r="F28">
        <v>1</v>
      </c>
      <c r="G28" s="31">
        <f t="shared" si="1"/>
        <v>15.99</v>
      </c>
      <c r="H28" s="32">
        <v>15.99</v>
      </c>
    </row>
    <row r="29" spans="1:8" x14ac:dyDescent="0.35">
      <c r="A29" s="11" t="s">
        <v>35</v>
      </c>
      <c r="B29" t="s">
        <v>112</v>
      </c>
      <c r="D29" s="12" t="s">
        <v>95</v>
      </c>
      <c r="E29" s="13">
        <v>10.58</v>
      </c>
      <c r="F29">
        <v>1</v>
      </c>
      <c r="G29" s="31">
        <f t="shared" si="1"/>
        <v>10.58</v>
      </c>
      <c r="H29" s="32">
        <v>10.58</v>
      </c>
    </row>
    <row r="30" spans="1:8" x14ac:dyDescent="0.35">
      <c r="A30" s="11" t="s">
        <v>36</v>
      </c>
      <c r="B30" t="s">
        <v>181</v>
      </c>
      <c r="C30" t="s">
        <v>180</v>
      </c>
      <c r="D30" s="12" t="s">
        <v>102</v>
      </c>
      <c r="E30" s="13">
        <v>13.95</v>
      </c>
      <c r="F30">
        <v>2</v>
      </c>
      <c r="G30" s="31">
        <f t="shared" si="1"/>
        <v>27.9</v>
      </c>
      <c r="H30" s="32">
        <v>27.9</v>
      </c>
    </row>
    <row r="31" spans="1:8" x14ac:dyDescent="0.35">
      <c r="A31" s="11" t="s">
        <v>179</v>
      </c>
      <c r="B31" t="s">
        <v>178</v>
      </c>
      <c r="C31" s="12" t="s">
        <v>144</v>
      </c>
      <c r="D31" s="12" t="s">
        <v>177</v>
      </c>
      <c r="E31" s="13">
        <v>22.22</v>
      </c>
      <c r="F31">
        <v>1</v>
      </c>
      <c r="G31" s="31">
        <f t="shared" si="1"/>
        <v>22.22</v>
      </c>
      <c r="H31" s="14">
        <v>88.88</v>
      </c>
    </row>
    <row r="32" spans="1:8" x14ac:dyDescent="0.35">
      <c r="A32" s="11" t="s">
        <v>39</v>
      </c>
      <c r="B32" t="s">
        <v>111</v>
      </c>
      <c r="C32" t="s">
        <v>133</v>
      </c>
      <c r="D32" s="12" t="s">
        <v>95</v>
      </c>
      <c r="E32" s="13">
        <v>7.98</v>
      </c>
      <c r="F32">
        <v>1</v>
      </c>
      <c r="G32" s="31">
        <f t="shared" si="1"/>
        <v>7.98</v>
      </c>
      <c r="H32" s="32">
        <v>7.98</v>
      </c>
    </row>
    <row r="33" spans="1:8" x14ac:dyDescent="0.35">
      <c r="A33" s="11" t="s">
        <v>40</v>
      </c>
      <c r="B33" t="s">
        <v>41</v>
      </c>
      <c r="D33" s="12" t="s">
        <v>95</v>
      </c>
      <c r="E33" s="13">
        <v>2.99</v>
      </c>
      <c r="F33">
        <v>1</v>
      </c>
      <c r="G33" s="31">
        <f t="shared" si="1"/>
        <v>2.99</v>
      </c>
      <c r="H33" s="32">
        <v>8.99</v>
      </c>
    </row>
    <row r="34" spans="1:8" x14ac:dyDescent="0.35">
      <c r="A34" s="11" t="s">
        <v>42</v>
      </c>
      <c r="B34" t="s">
        <v>134</v>
      </c>
      <c r="C34" t="s">
        <v>135</v>
      </c>
      <c r="D34" s="12" t="s">
        <v>115</v>
      </c>
      <c r="E34" s="13">
        <v>4.97</v>
      </c>
      <c r="F34">
        <v>1</v>
      </c>
      <c r="G34" s="31">
        <f t="shared" si="1"/>
        <v>4.97</v>
      </c>
      <c r="H34" s="32">
        <v>4.97</v>
      </c>
    </row>
    <row r="35" spans="1:8" x14ac:dyDescent="0.35">
      <c r="A35" s="11" t="s">
        <v>43</v>
      </c>
      <c r="B35" t="s">
        <v>176</v>
      </c>
      <c r="D35" s="12" t="s">
        <v>95</v>
      </c>
      <c r="E35" s="13">
        <v>0.14000000000000001</v>
      </c>
      <c r="F35">
        <v>6</v>
      </c>
      <c r="G35" s="31">
        <f t="shared" si="1"/>
        <v>0.84000000000000008</v>
      </c>
      <c r="H35" s="32">
        <v>8.39</v>
      </c>
    </row>
    <row r="36" spans="1:8" x14ac:dyDescent="0.35">
      <c r="A36" s="11" t="s">
        <v>192</v>
      </c>
      <c r="B36" t="s">
        <v>136</v>
      </c>
      <c r="D36" s="12" t="s">
        <v>95</v>
      </c>
      <c r="E36" s="13">
        <v>11.99</v>
      </c>
      <c r="F36">
        <v>1</v>
      </c>
      <c r="G36" s="31">
        <f t="shared" si="1"/>
        <v>11.99</v>
      </c>
      <c r="H36" s="32">
        <v>11.99</v>
      </c>
    </row>
    <row r="37" spans="1:8" x14ac:dyDescent="0.35">
      <c r="A37" s="11" t="s">
        <v>193</v>
      </c>
      <c r="B37" t="s">
        <v>113</v>
      </c>
      <c r="D37" s="12" t="s">
        <v>95</v>
      </c>
      <c r="E37" s="13">
        <v>6.98</v>
      </c>
      <c r="F37">
        <v>4</v>
      </c>
      <c r="G37" s="31">
        <f t="shared" si="1"/>
        <v>27.92</v>
      </c>
      <c r="H37" s="32">
        <v>27.92</v>
      </c>
    </row>
    <row r="38" spans="1:8" x14ac:dyDescent="0.35">
      <c r="A38" s="11" t="s">
        <v>194</v>
      </c>
      <c r="B38" t="s">
        <v>114</v>
      </c>
      <c r="D38" s="12" t="s">
        <v>95</v>
      </c>
      <c r="E38" s="13">
        <v>5.99</v>
      </c>
      <c r="F38">
        <v>1</v>
      </c>
      <c r="G38" s="31">
        <f t="shared" si="1"/>
        <v>5.99</v>
      </c>
      <c r="H38" s="32">
        <v>5.99</v>
      </c>
    </row>
    <row r="39" spans="1:8" x14ac:dyDescent="0.35">
      <c r="A39" s="7" t="s">
        <v>16</v>
      </c>
      <c r="B39" s="8"/>
      <c r="C39" s="8"/>
      <c r="D39" s="8"/>
      <c r="E39" s="9"/>
      <c r="F39" s="8"/>
      <c r="G39" s="8"/>
      <c r="H39" s="30"/>
    </row>
    <row r="40" spans="1:8" x14ac:dyDescent="0.35">
      <c r="A40" s="11" t="s">
        <v>46</v>
      </c>
      <c r="B40" t="s">
        <v>47</v>
      </c>
      <c r="C40" t="s">
        <v>59</v>
      </c>
      <c r="D40" t="s">
        <v>60</v>
      </c>
      <c r="E40" s="13" t="s">
        <v>60</v>
      </c>
      <c r="F40">
        <v>1</v>
      </c>
      <c r="G40" s="31" t="s">
        <v>60</v>
      </c>
      <c r="H40" s="14" t="s">
        <v>60</v>
      </c>
    </row>
    <row r="41" spans="1:8" x14ac:dyDescent="0.35">
      <c r="A41" s="11" t="s">
        <v>48</v>
      </c>
      <c r="B41" t="s">
        <v>47</v>
      </c>
      <c r="C41" t="s">
        <v>59</v>
      </c>
      <c r="D41" t="s">
        <v>60</v>
      </c>
      <c r="E41" s="13" t="s">
        <v>60</v>
      </c>
      <c r="F41">
        <v>1</v>
      </c>
      <c r="G41" s="31" t="s">
        <v>60</v>
      </c>
      <c r="H41" s="14" t="s">
        <v>60</v>
      </c>
    </row>
    <row r="42" spans="1:8" x14ac:dyDescent="0.35">
      <c r="A42" s="11" t="s">
        <v>49</v>
      </c>
      <c r="B42" t="s">
        <v>50</v>
      </c>
      <c r="C42" t="s">
        <v>62</v>
      </c>
      <c r="D42" t="s">
        <v>60</v>
      </c>
      <c r="E42" s="13" t="s">
        <v>60</v>
      </c>
      <c r="F42">
        <v>4</v>
      </c>
      <c r="G42" s="31" t="s">
        <v>60</v>
      </c>
      <c r="H42" s="14" t="s">
        <v>60</v>
      </c>
    </row>
    <row r="43" spans="1:8" x14ac:dyDescent="0.35">
      <c r="A43" s="11" t="s">
        <v>175</v>
      </c>
      <c r="B43" t="s">
        <v>174</v>
      </c>
      <c r="D43" s="12" t="s">
        <v>95</v>
      </c>
      <c r="E43" s="13">
        <v>1.49</v>
      </c>
      <c r="F43">
        <v>1</v>
      </c>
      <c r="G43" s="31">
        <f>PRODUCT(E43:F43)</f>
        <v>1.49</v>
      </c>
      <c r="H43" s="14">
        <v>8.99</v>
      </c>
    </row>
    <row r="44" spans="1:8" x14ac:dyDescent="0.35">
      <c r="A44" s="11" t="s">
        <v>52</v>
      </c>
      <c r="B44" t="s">
        <v>51</v>
      </c>
      <c r="C44" t="s">
        <v>61</v>
      </c>
      <c r="D44" t="s">
        <v>60</v>
      </c>
      <c r="E44" s="13" t="s">
        <v>60</v>
      </c>
      <c r="F44">
        <v>1</v>
      </c>
      <c r="G44" s="31" t="s">
        <v>60</v>
      </c>
      <c r="H44" s="14" t="s">
        <v>60</v>
      </c>
    </row>
    <row r="45" spans="1:8" x14ac:dyDescent="0.35">
      <c r="A45" s="11" t="s">
        <v>52</v>
      </c>
      <c r="B45" t="s">
        <v>173</v>
      </c>
      <c r="C45" t="s">
        <v>172</v>
      </c>
      <c r="D45" t="s">
        <v>60</v>
      </c>
      <c r="E45" s="13" t="s">
        <v>60</v>
      </c>
      <c r="F45">
        <v>4</v>
      </c>
      <c r="G45" s="31" t="s">
        <v>60</v>
      </c>
      <c r="H45" s="14" t="s">
        <v>60</v>
      </c>
    </row>
    <row r="46" spans="1:8" x14ac:dyDescent="0.35">
      <c r="A46" s="11" t="s">
        <v>53</v>
      </c>
      <c r="B46" t="s">
        <v>56</v>
      </c>
      <c r="D46" s="12" t="s">
        <v>95</v>
      </c>
      <c r="E46" s="13">
        <v>15.99</v>
      </c>
      <c r="F46">
        <v>1</v>
      </c>
      <c r="G46" s="31">
        <f>PRODUCT(E46:F46)</f>
        <v>15.99</v>
      </c>
      <c r="H46" s="14">
        <v>15.99</v>
      </c>
    </row>
    <row r="47" spans="1:8" x14ac:dyDescent="0.35">
      <c r="A47" s="11" t="s">
        <v>54</v>
      </c>
      <c r="B47" t="s">
        <v>57</v>
      </c>
      <c r="D47" s="12" t="s">
        <v>95</v>
      </c>
      <c r="E47" s="13">
        <v>99</v>
      </c>
      <c r="F47">
        <v>1</v>
      </c>
      <c r="G47" s="31">
        <f>PRODUCT(E47:F47)</f>
        <v>99</v>
      </c>
      <c r="H47" s="14">
        <v>99</v>
      </c>
    </row>
    <row r="48" spans="1:8" x14ac:dyDescent="0.35">
      <c r="A48" s="11" t="s">
        <v>171</v>
      </c>
      <c r="B48" t="s">
        <v>58</v>
      </c>
      <c r="D48" s="12" t="s">
        <v>102</v>
      </c>
      <c r="E48" s="13">
        <v>25</v>
      </c>
      <c r="F48">
        <v>2</v>
      </c>
      <c r="G48" s="31">
        <f>PRODUCT(E48:F48)</f>
        <v>50</v>
      </c>
      <c r="H48" s="14">
        <v>50</v>
      </c>
    </row>
    <row r="49" spans="1:10" x14ac:dyDescent="0.35">
      <c r="A49" s="11" t="s">
        <v>170</v>
      </c>
      <c r="B49" t="s">
        <v>169</v>
      </c>
      <c r="D49" s="12" t="s">
        <v>95</v>
      </c>
      <c r="E49" s="13">
        <v>324.99</v>
      </c>
      <c r="F49">
        <v>1</v>
      </c>
      <c r="G49" s="31">
        <f>PRODUCT(E49:F49)</f>
        <v>324.99</v>
      </c>
      <c r="H49" s="14">
        <v>324.99</v>
      </c>
    </row>
    <row r="50" spans="1:10" x14ac:dyDescent="0.35">
      <c r="A50" s="11" t="s">
        <v>168</v>
      </c>
      <c r="B50" t="s">
        <v>167</v>
      </c>
      <c r="D50" s="12" t="s">
        <v>95</v>
      </c>
      <c r="E50" s="13">
        <v>520</v>
      </c>
      <c r="F50">
        <v>1</v>
      </c>
      <c r="G50" s="31">
        <f>PRODUCT(E50:F50)</f>
        <v>520</v>
      </c>
      <c r="H50" s="14">
        <v>520</v>
      </c>
    </row>
    <row r="51" spans="1:10" x14ac:dyDescent="0.35">
      <c r="A51" s="7" t="s">
        <v>17</v>
      </c>
      <c r="B51" s="8"/>
      <c r="C51" s="8"/>
      <c r="D51" s="8"/>
      <c r="E51" s="9"/>
      <c r="F51" s="8"/>
      <c r="G51" s="8"/>
      <c r="H51" s="30"/>
    </row>
    <row r="52" spans="1:10" x14ac:dyDescent="0.35">
      <c r="A52" s="11" t="s">
        <v>166</v>
      </c>
      <c r="B52" t="s">
        <v>165</v>
      </c>
      <c r="D52" s="12" t="s">
        <v>95</v>
      </c>
      <c r="E52" s="13">
        <v>499</v>
      </c>
      <c r="F52">
        <v>1</v>
      </c>
      <c r="G52" s="31">
        <f>PRODUCT(E52:F52)</f>
        <v>499</v>
      </c>
      <c r="H52" s="32">
        <v>499</v>
      </c>
    </row>
    <row r="53" spans="1:10" x14ac:dyDescent="0.35">
      <c r="A53" s="11" t="s">
        <v>162</v>
      </c>
      <c r="B53" t="s">
        <v>161</v>
      </c>
      <c r="C53" t="s">
        <v>164</v>
      </c>
      <c r="D53" s="12" t="s">
        <v>163</v>
      </c>
      <c r="E53" s="13">
        <v>43.19</v>
      </c>
      <c r="F53">
        <v>1</v>
      </c>
      <c r="G53" s="31">
        <f>PRODUCT(E53:F53)</f>
        <v>43.19</v>
      </c>
      <c r="H53" s="32">
        <v>43.19</v>
      </c>
    </row>
    <row r="54" spans="1:10" x14ac:dyDescent="0.35">
      <c r="A54" s="11" t="s">
        <v>162</v>
      </c>
      <c r="B54" t="s">
        <v>161</v>
      </c>
      <c r="C54" t="s">
        <v>160</v>
      </c>
      <c r="D54" s="12" t="s">
        <v>95</v>
      </c>
      <c r="E54" s="13">
        <v>20.99</v>
      </c>
      <c r="F54">
        <v>1</v>
      </c>
      <c r="G54" s="31">
        <f>PRODUCT(E54:F54)</f>
        <v>20.99</v>
      </c>
      <c r="H54" s="32">
        <v>20.99</v>
      </c>
    </row>
    <row r="55" spans="1:10" x14ac:dyDescent="0.35">
      <c r="A55" s="7" t="s">
        <v>18</v>
      </c>
      <c r="B55" s="8"/>
      <c r="C55" s="8"/>
      <c r="D55" s="8"/>
      <c r="E55" s="9"/>
      <c r="F55" s="8"/>
      <c r="G55" s="8"/>
      <c r="H55" s="30"/>
    </row>
    <row r="56" spans="1:10" x14ac:dyDescent="0.35">
      <c r="A56" s="11" t="s">
        <v>67</v>
      </c>
      <c r="B56" t="s">
        <v>70</v>
      </c>
      <c r="C56" t="s">
        <v>98</v>
      </c>
      <c r="D56" t="s">
        <v>60</v>
      </c>
      <c r="E56" s="13" t="s">
        <v>60</v>
      </c>
      <c r="F56">
        <v>1</v>
      </c>
      <c r="G56" s="31" t="s">
        <v>60</v>
      </c>
      <c r="H56" s="32" t="s">
        <v>60</v>
      </c>
    </row>
    <row r="57" spans="1:10" x14ac:dyDescent="0.35">
      <c r="A57" s="11" t="s">
        <v>196</v>
      </c>
      <c r="B57" t="s">
        <v>159</v>
      </c>
      <c r="C57" t="s">
        <v>158</v>
      </c>
      <c r="D57" s="12" t="s">
        <v>95</v>
      </c>
      <c r="E57" s="13">
        <v>3.4950000000000001</v>
      </c>
      <c r="F57">
        <v>2</v>
      </c>
      <c r="G57" s="31">
        <f>PRODUCT(E57:F57)</f>
        <v>6.99</v>
      </c>
      <c r="H57" s="32">
        <v>6.99</v>
      </c>
    </row>
    <row r="58" spans="1:10" x14ac:dyDescent="0.35">
      <c r="A58" s="11" t="s">
        <v>68</v>
      </c>
      <c r="B58" t="s">
        <v>157</v>
      </c>
      <c r="C58" t="s">
        <v>100</v>
      </c>
      <c r="D58" t="s">
        <v>60</v>
      </c>
      <c r="E58" s="13" t="s">
        <v>60</v>
      </c>
      <c r="F58">
        <v>2</v>
      </c>
      <c r="G58" s="31" t="s">
        <v>60</v>
      </c>
      <c r="H58" s="32" t="s">
        <v>60</v>
      </c>
      <c r="J58" s="2"/>
    </row>
    <row r="59" spans="1:10" x14ac:dyDescent="0.35">
      <c r="A59" s="11" t="s">
        <v>69</v>
      </c>
      <c r="B59" t="s">
        <v>103</v>
      </c>
      <c r="C59" t="s">
        <v>156</v>
      </c>
      <c r="D59" s="33" t="s">
        <v>95</v>
      </c>
      <c r="E59" s="26">
        <v>9.99</v>
      </c>
      <c r="F59">
        <v>1</v>
      </c>
      <c r="G59" s="31">
        <f>PRODUCT(E59:F59)</f>
        <v>9.99</v>
      </c>
      <c r="H59" s="34">
        <v>9.99</v>
      </c>
      <c r="J59" s="28"/>
    </row>
    <row r="60" spans="1:10" x14ac:dyDescent="0.35">
      <c r="A60" s="11" t="s">
        <v>155</v>
      </c>
      <c r="B60" t="s">
        <v>154</v>
      </c>
      <c r="C60" t="s">
        <v>151</v>
      </c>
      <c r="D60" s="33" t="s">
        <v>95</v>
      </c>
      <c r="E60" s="26">
        <v>6.99</v>
      </c>
      <c r="F60">
        <v>1</v>
      </c>
      <c r="G60" s="31">
        <f>PRODUCT(E60:F60)</f>
        <v>6.99</v>
      </c>
      <c r="H60" s="34">
        <v>6.99</v>
      </c>
    </row>
    <row r="61" spans="1:10" x14ac:dyDescent="0.35">
      <c r="A61" s="11" t="s">
        <v>153</v>
      </c>
      <c r="B61" t="s">
        <v>152</v>
      </c>
      <c r="C61" t="s">
        <v>151</v>
      </c>
      <c r="D61" s="33" t="s">
        <v>95</v>
      </c>
      <c r="E61" s="26">
        <v>2.66</v>
      </c>
      <c r="F61">
        <v>1</v>
      </c>
      <c r="G61" s="31">
        <f>PRODUCT(E61:F61)</f>
        <v>2.66</v>
      </c>
      <c r="H61" s="34">
        <v>15.99</v>
      </c>
    </row>
    <row r="62" spans="1:10" x14ac:dyDescent="0.35">
      <c r="A62" s="7" t="s">
        <v>11</v>
      </c>
      <c r="B62" s="8"/>
      <c r="C62" s="8"/>
      <c r="D62" s="8"/>
      <c r="E62" s="9"/>
      <c r="F62" s="8"/>
      <c r="G62" s="8"/>
      <c r="H62" s="30"/>
    </row>
    <row r="63" spans="1:10" x14ac:dyDescent="0.35">
      <c r="A63" s="11" t="s">
        <v>12</v>
      </c>
      <c r="B63" t="s">
        <v>92</v>
      </c>
      <c r="C63" t="s">
        <v>150</v>
      </c>
      <c r="D63" s="12" t="s">
        <v>149</v>
      </c>
      <c r="E63" s="13">
        <v>7.99</v>
      </c>
      <c r="F63">
        <v>4</v>
      </c>
      <c r="G63" s="31">
        <f>PRODUCT(E63:F63)</f>
        <v>31.96</v>
      </c>
      <c r="H63" s="34">
        <v>31.96</v>
      </c>
    </row>
    <row r="64" spans="1:10" x14ac:dyDescent="0.35">
      <c r="A64" s="11" t="s">
        <v>13</v>
      </c>
      <c r="B64" t="s">
        <v>14</v>
      </c>
      <c r="C64" t="s">
        <v>145</v>
      </c>
      <c r="D64" s="12" t="s">
        <v>95</v>
      </c>
      <c r="E64" s="13">
        <v>7.49</v>
      </c>
      <c r="F64">
        <v>4</v>
      </c>
      <c r="G64" s="31">
        <f>PRODUCT(E64:F64)</f>
        <v>29.96</v>
      </c>
      <c r="H64" s="32">
        <v>29.98</v>
      </c>
    </row>
    <row r="65" spans="1:8" x14ac:dyDescent="0.35">
      <c r="A65" s="7" t="s">
        <v>19</v>
      </c>
      <c r="B65" s="8"/>
      <c r="C65" s="8"/>
      <c r="D65" s="8"/>
      <c r="E65" s="9"/>
      <c r="F65" s="8"/>
      <c r="G65" s="8"/>
      <c r="H65" s="30"/>
    </row>
    <row r="66" spans="1:8" x14ac:dyDescent="0.35">
      <c r="A66" s="11" t="s">
        <v>27</v>
      </c>
      <c r="B66" t="s">
        <v>139</v>
      </c>
      <c r="C66" t="s">
        <v>141</v>
      </c>
      <c r="D66" s="12" t="s">
        <v>95</v>
      </c>
      <c r="E66" s="13">
        <v>0.11</v>
      </c>
      <c r="F66">
        <v>12</v>
      </c>
      <c r="G66" s="31">
        <f>PRODUCT(E66:F66)</f>
        <v>1.32</v>
      </c>
      <c r="H66" s="32">
        <v>12.99</v>
      </c>
    </row>
    <row r="67" spans="1:8" ht="15" thickBot="1" x14ac:dyDescent="0.4">
      <c r="A67" s="16" t="s">
        <v>148</v>
      </c>
      <c r="B67" s="17" t="s">
        <v>147</v>
      </c>
      <c r="C67" s="17"/>
      <c r="D67" s="18" t="s">
        <v>95</v>
      </c>
      <c r="E67" s="19">
        <v>0.6</v>
      </c>
      <c r="F67" s="17">
        <v>1</v>
      </c>
      <c r="G67" s="35">
        <f>PRODUCT(E67:F67)</f>
        <v>0.6</v>
      </c>
      <c r="H67" s="36">
        <v>5.99</v>
      </c>
    </row>
    <row r="68" spans="1:8" ht="15" thickBot="1" x14ac:dyDescent="0.4">
      <c r="F68" s="37" t="s">
        <v>142</v>
      </c>
      <c r="G68" s="38">
        <f>SUM(G3:G67)</f>
        <v>1907.5870000000002</v>
      </c>
      <c r="H68" s="38">
        <f>SUM(H3:H67)</f>
        <v>2186.8399999999988</v>
      </c>
    </row>
  </sheetData>
  <mergeCells count="1">
    <mergeCell ref="A1:H1"/>
  </mergeCells>
  <hyperlinks>
    <hyperlink ref="D47" r:id="rId1" xr:uid="{C80B1ABA-F92C-4495-8AD0-7C85BE666F4B}"/>
    <hyperlink ref="D4" r:id="rId2" xr:uid="{6631738A-0005-417A-98E1-9ED009128324}"/>
    <hyperlink ref="D22" r:id="rId3" xr:uid="{31586811-31D6-4EB2-9B08-932D3A8AFA90}"/>
    <hyperlink ref="D63" r:id="rId4" xr:uid="{E2A44EC5-5B74-4097-BE61-990304236C8A}"/>
    <hyperlink ref="D29" r:id="rId5" xr:uid="{AB632DD9-588E-43EC-B848-252B522441AC}"/>
    <hyperlink ref="D28" r:id="rId6" xr:uid="{D463D192-58FD-43C3-9533-4E1CD4E2CBF0}"/>
    <hyperlink ref="D52" r:id="rId7" xr:uid="{28B03C9B-EA5B-4408-9DAC-852E42946942}"/>
    <hyperlink ref="D50" r:id="rId8" xr:uid="{B71AADAF-49E7-44AF-BAEC-3AA5266A67B5}"/>
    <hyperlink ref="D46" r:id="rId9" xr:uid="{B516453C-EDD8-4573-867E-779CE8AB2982}"/>
    <hyperlink ref="D61" r:id="rId10" xr:uid="{AFE4DB56-5A20-4DDA-99C7-445D0B1F44AA}"/>
    <hyperlink ref="D64" r:id="rId11" xr:uid="{BB827153-EBB8-45BE-A776-15DE8BC15B3B}"/>
    <hyperlink ref="D7" r:id="rId12" xr:uid="{D82452C6-454B-4379-9916-ABAE2CB9E940}"/>
    <hyperlink ref="D6" r:id="rId13" xr:uid="{2D09B7D6-AB10-4A99-8019-756AE9C394F7}"/>
    <hyperlink ref="D11" r:id="rId14" xr:uid="{1380DB04-1814-4C11-9EF0-805F6AF8B684}"/>
    <hyperlink ref="D10" r:id="rId15" xr:uid="{D0B7452A-D8B8-479E-9671-FFF336C442C5}"/>
    <hyperlink ref="D9" r:id="rId16" xr:uid="{36A17729-C6F0-489D-A12C-70D46C0B8C9C}"/>
    <hyperlink ref="D12" r:id="rId17" xr:uid="{B876DE14-24D4-4C2F-B9AA-46AA5F628863}"/>
    <hyperlink ref="D13" r:id="rId18" xr:uid="{F095D2C5-62F8-456A-8378-E2AF49DCABDA}"/>
    <hyperlink ref="D14" r:id="rId19" xr:uid="{DB22D1F3-843D-44E3-B7A6-3E436A8BE3A0}"/>
    <hyperlink ref="D18" r:id="rId20" xr:uid="{5D7C59A5-ADD8-46DA-A71B-B40DAE4168A3}"/>
    <hyperlink ref="D16" r:id="rId21" xr:uid="{03CAAB42-B943-4648-875C-328884265CD8}"/>
    <hyperlink ref="D17" r:id="rId22" xr:uid="{B4C3B883-0BAB-40F0-9739-8512E1DE1F10}"/>
    <hyperlink ref="D15" r:id="rId23" xr:uid="{C934559F-8656-4B7C-80BC-7375192192D4}"/>
    <hyperlink ref="D19" r:id="rId24" xr:uid="{10673825-A603-4D68-8298-80573440364B}"/>
    <hyperlink ref="D21" r:id="rId25" xr:uid="{97430B6C-3DF3-4A78-A687-E5D5D379FE93}"/>
    <hyperlink ref="D23" r:id="rId26" xr:uid="{BFBDC5B4-0ABF-4192-AF76-B3EF02961FE1}"/>
    <hyperlink ref="D25" r:id="rId27" xr:uid="{767F49B5-3725-4081-AC2B-5084E1DDDB2D}"/>
    <hyperlink ref="D26" r:id="rId28" xr:uid="{0825DD16-0786-4C97-B1BD-08A65C2F1D7B}"/>
    <hyperlink ref="D27" r:id="rId29" xr:uid="{8764134D-B4BE-44B4-B3EC-6175603D7C53}"/>
    <hyperlink ref="D33" r:id="rId30" xr:uid="{2E45FD04-40B2-4534-B79A-AAD55C388DBE}"/>
    <hyperlink ref="D35" r:id="rId31" xr:uid="{DE201625-21A1-438A-85E9-3D5E893F2C46}"/>
    <hyperlink ref="D32" r:id="rId32" xr:uid="{1AFDBE0D-D979-47D2-9D68-88E0B1A4EE38}"/>
    <hyperlink ref="D5" r:id="rId33" xr:uid="{EEEE0A1F-9A7E-4A97-AF7D-A282C052E54A}"/>
    <hyperlink ref="D30" r:id="rId34" xr:uid="{D4915A59-45E8-48A5-80C0-13D9A0D104E3}"/>
    <hyperlink ref="D20" r:id="rId35" xr:uid="{C55DF089-6B3F-43B4-AF49-1E0223D7ABF2}"/>
    <hyperlink ref="D36" r:id="rId36" xr:uid="{79DFDED1-3178-4F81-9540-E9F6BCAF13A7}"/>
    <hyperlink ref="D37" r:id="rId37" xr:uid="{D62FB603-D699-4B5C-AC85-D6F69041DE0A}"/>
    <hyperlink ref="D38" r:id="rId38" xr:uid="{E907DFD1-78B5-4D31-8449-0FDC949BB05B}"/>
    <hyperlink ref="D43" r:id="rId39" xr:uid="{988F088D-7847-47F3-901C-2BA70307210C}"/>
    <hyperlink ref="D67" r:id="rId40" xr:uid="{64F00D12-1C59-4CAA-BB1F-EC86228A9363}"/>
    <hyperlink ref="D34" r:id="rId41" xr:uid="{D18E55D6-680C-4C60-961B-54F40EC6CEDA}"/>
    <hyperlink ref="D57" r:id="rId42" xr:uid="{B348F3B3-4717-4273-AE10-2A7047DE7428}"/>
    <hyperlink ref="D53" r:id="rId43" xr:uid="{029E7087-7C0C-4DD1-817B-4F62584C01DB}"/>
    <hyperlink ref="D54" r:id="rId44" xr:uid="{464F1B1E-4FBA-4064-A89C-90AC877F92E1}"/>
    <hyperlink ref="D8" r:id="rId45" xr:uid="{F4D0647F-5B3B-4581-A26D-E63AB2A5913A}"/>
    <hyperlink ref="D49" r:id="rId46" xr:uid="{7B7F67D2-C6D0-4770-B213-B1636C6C47C1}"/>
    <hyperlink ref="D48" r:id="rId47" xr:uid="{E7976A35-0C70-459C-807A-B39097C9F455}"/>
    <hyperlink ref="D31" r:id="rId48" xr:uid="{5858E4AE-8689-4240-B86E-955EBB7DA087}"/>
    <hyperlink ref="C31" r:id="rId49" xr:uid="{32E8093F-8C4C-4ACD-A8E0-CC17C9C85EF2}"/>
    <hyperlink ref="D66" r:id="rId50" xr:uid="{568FC5A3-18BE-45C8-9D8F-45ED0F9C2B35}"/>
    <hyperlink ref="D60" r:id="rId51" xr:uid="{164DBD9D-F94E-4752-93EF-F6C12B2B3CD7}"/>
    <hyperlink ref="D59" r:id="rId52" xr:uid="{3A5F3C52-0CB0-4106-ABBA-034B333953AD}"/>
    <hyperlink ref="C4" r:id="rId53" xr:uid="{28FFCF9D-D37E-4132-96FD-76E1AD54F1CC}"/>
  </hyperlinks>
  <pageMargins left="0.7" right="0.7" top="0.75" bottom="0.75" header="0.3" footer="0.3"/>
  <pageSetup orientation="portrait" horizontalDpi="1200" verticalDpi="1200" r:id="rId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workbookViewId="0">
      <pane ySplit="2" topLeftCell="A3" activePane="bottomLeft" state="frozen"/>
      <selection pane="bottomLeft" activeCell="C33" sqref="C33"/>
    </sheetView>
  </sheetViews>
  <sheetFormatPr defaultRowHeight="14.5" x14ac:dyDescent="0.35"/>
  <cols>
    <col min="1" max="1" width="19.81640625" customWidth="1"/>
    <col min="2" max="2" width="44.7265625" customWidth="1"/>
    <col min="3" max="3" width="47.81640625" customWidth="1"/>
    <col min="4" max="4" width="14.26953125" customWidth="1"/>
    <col min="5" max="5" width="9" style="2" bestFit="1" customWidth="1"/>
    <col min="6" max="6" width="9.1796875" bestFit="1" customWidth="1"/>
    <col min="7" max="7" width="11.36328125" customWidth="1"/>
    <col min="8" max="8" width="11.36328125" style="2" customWidth="1"/>
  </cols>
  <sheetData>
    <row r="1" spans="1:8" x14ac:dyDescent="0.35">
      <c r="A1" s="39" t="s">
        <v>198</v>
      </c>
      <c r="B1" s="40"/>
      <c r="C1" s="40"/>
      <c r="D1" s="40"/>
      <c r="E1" s="40"/>
      <c r="F1" s="40"/>
      <c r="G1" s="40"/>
      <c r="H1" s="41"/>
    </row>
    <row r="2" spans="1:8" x14ac:dyDescent="0.35">
      <c r="A2" s="3" t="s">
        <v>20</v>
      </c>
      <c r="B2" s="4" t="s">
        <v>21</v>
      </c>
      <c r="C2" s="4" t="s">
        <v>22</v>
      </c>
      <c r="D2" s="4" t="s">
        <v>23</v>
      </c>
      <c r="E2" s="5" t="s">
        <v>24</v>
      </c>
      <c r="F2" s="4" t="s">
        <v>25</v>
      </c>
      <c r="G2" s="5" t="s">
        <v>26</v>
      </c>
      <c r="H2" s="6" t="s">
        <v>146</v>
      </c>
    </row>
    <row r="3" spans="1:8" x14ac:dyDescent="0.35">
      <c r="A3" s="7" t="s">
        <v>0</v>
      </c>
      <c r="B3" s="8"/>
      <c r="C3" s="8"/>
      <c r="D3" s="8"/>
      <c r="E3" s="9"/>
      <c r="F3" s="8"/>
      <c r="G3" s="9"/>
      <c r="H3" s="10"/>
    </row>
    <row r="4" spans="1:8" x14ac:dyDescent="0.35">
      <c r="A4" s="11" t="s">
        <v>1</v>
      </c>
      <c r="B4" t="s">
        <v>7</v>
      </c>
      <c r="D4" s="12" t="s">
        <v>96</v>
      </c>
      <c r="E4" s="13" t="s">
        <v>60</v>
      </c>
      <c r="F4">
        <v>21</v>
      </c>
      <c r="G4" s="13" t="s">
        <v>60</v>
      </c>
      <c r="H4" s="14" t="s">
        <v>60</v>
      </c>
    </row>
    <row r="5" spans="1:8" x14ac:dyDescent="0.35">
      <c r="A5" s="11" t="s">
        <v>2</v>
      </c>
      <c r="B5" t="s">
        <v>116</v>
      </c>
      <c r="D5" s="12" t="s">
        <v>95</v>
      </c>
      <c r="E5" s="13">
        <v>1.29</v>
      </c>
      <c r="F5">
        <v>4</v>
      </c>
      <c r="G5" s="13">
        <f>PRODUCT(E5:F5)</f>
        <v>5.16</v>
      </c>
      <c r="H5" s="14">
        <v>12.99</v>
      </c>
    </row>
    <row r="6" spans="1:8" x14ac:dyDescent="0.35">
      <c r="A6" s="11" t="s">
        <v>2</v>
      </c>
      <c r="B6" t="s">
        <v>8</v>
      </c>
      <c r="D6" s="12" t="s">
        <v>95</v>
      </c>
      <c r="E6" s="13">
        <v>0.99</v>
      </c>
      <c r="F6">
        <v>10</v>
      </c>
      <c r="G6" s="13">
        <f t="shared" ref="G6:G63" si="0">PRODUCT(E6:F6)</f>
        <v>9.9</v>
      </c>
      <c r="H6" s="14">
        <v>9.99</v>
      </c>
    </row>
    <row r="7" spans="1:8" x14ac:dyDescent="0.35">
      <c r="A7" s="11" t="s">
        <v>117</v>
      </c>
      <c r="B7" t="s">
        <v>118</v>
      </c>
      <c r="D7" s="12" t="s">
        <v>95</v>
      </c>
      <c r="E7" s="13">
        <v>0.09</v>
      </c>
      <c r="F7">
        <v>36</v>
      </c>
      <c r="G7" s="13">
        <f t="shared" si="0"/>
        <v>3.2399999999999998</v>
      </c>
      <c r="H7" s="14">
        <v>7.99</v>
      </c>
    </row>
    <row r="8" spans="1:8" x14ac:dyDescent="0.35">
      <c r="A8" s="11" t="s">
        <v>117</v>
      </c>
      <c r="B8" t="s">
        <v>119</v>
      </c>
      <c r="D8" s="12" t="s">
        <v>95</v>
      </c>
      <c r="E8" s="13">
        <v>0.09</v>
      </c>
      <c r="F8">
        <v>4</v>
      </c>
      <c r="G8" s="13">
        <f t="shared" si="0"/>
        <v>0.36</v>
      </c>
      <c r="H8" s="14">
        <v>10.19</v>
      </c>
    </row>
    <row r="9" spans="1:8" x14ac:dyDescent="0.35">
      <c r="A9" s="11" t="s">
        <v>117</v>
      </c>
      <c r="B9" t="s">
        <v>120</v>
      </c>
      <c r="D9" s="12" t="s">
        <v>95</v>
      </c>
      <c r="E9" s="13">
        <v>0.2</v>
      </c>
      <c r="F9">
        <v>8</v>
      </c>
      <c r="G9" s="13">
        <f t="shared" si="0"/>
        <v>1.6</v>
      </c>
      <c r="H9" s="14">
        <v>8.99</v>
      </c>
    </row>
    <row r="10" spans="1:8" x14ac:dyDescent="0.35">
      <c r="A10" s="11" t="s">
        <v>117</v>
      </c>
      <c r="B10" t="s">
        <v>75</v>
      </c>
      <c r="D10" s="12" t="s">
        <v>95</v>
      </c>
      <c r="E10" s="13">
        <v>7.0000000000000007E-2</v>
      </c>
      <c r="F10">
        <v>5</v>
      </c>
      <c r="G10" s="13">
        <f t="shared" si="0"/>
        <v>0.35000000000000003</v>
      </c>
      <c r="H10" s="14">
        <v>7.49</v>
      </c>
    </row>
    <row r="11" spans="1:8" x14ac:dyDescent="0.35">
      <c r="A11" s="11" t="s">
        <v>117</v>
      </c>
      <c r="B11" t="s">
        <v>121</v>
      </c>
      <c r="D11" s="12" t="s">
        <v>95</v>
      </c>
      <c r="E11" s="13">
        <v>0.09</v>
      </c>
      <c r="F11">
        <v>20</v>
      </c>
      <c r="G11" s="13">
        <f t="shared" si="0"/>
        <v>1.7999999999999998</v>
      </c>
      <c r="H11" s="14">
        <v>8.99</v>
      </c>
    </row>
    <row r="12" spans="1:8" x14ac:dyDescent="0.35">
      <c r="A12" s="11" t="s">
        <v>117</v>
      </c>
      <c r="B12" t="s">
        <v>122</v>
      </c>
      <c r="D12" s="12" t="s">
        <v>95</v>
      </c>
      <c r="E12" s="13">
        <v>0.08</v>
      </c>
      <c r="F12">
        <v>6</v>
      </c>
      <c r="G12" s="13">
        <f t="shared" si="0"/>
        <v>0.48</v>
      </c>
      <c r="H12" s="14">
        <v>8.99</v>
      </c>
    </row>
    <row r="13" spans="1:8" x14ac:dyDescent="0.35">
      <c r="A13" s="11" t="s">
        <v>117</v>
      </c>
      <c r="B13" t="s">
        <v>123</v>
      </c>
      <c r="D13" s="12" t="s">
        <v>95</v>
      </c>
      <c r="E13" s="13">
        <v>0.09</v>
      </c>
      <c r="F13">
        <v>6</v>
      </c>
      <c r="G13" s="13">
        <f t="shared" si="0"/>
        <v>0.54</v>
      </c>
      <c r="H13" s="14">
        <v>8.49</v>
      </c>
    </row>
    <row r="14" spans="1:8" x14ac:dyDescent="0.35">
      <c r="A14" s="11" t="s">
        <v>117</v>
      </c>
      <c r="B14" t="s">
        <v>124</v>
      </c>
      <c r="D14" s="12" t="s">
        <v>95</v>
      </c>
      <c r="E14" s="13">
        <v>0.11</v>
      </c>
      <c r="F14">
        <v>5</v>
      </c>
      <c r="G14" s="13">
        <f t="shared" si="0"/>
        <v>0.55000000000000004</v>
      </c>
      <c r="H14" s="14">
        <v>9.99</v>
      </c>
    </row>
    <row r="15" spans="1:8" x14ac:dyDescent="0.35">
      <c r="A15" s="11" t="s">
        <v>117</v>
      </c>
      <c r="B15" t="s">
        <v>125</v>
      </c>
      <c r="D15" s="12" t="s">
        <v>95</v>
      </c>
      <c r="E15" s="13">
        <v>0.1</v>
      </c>
      <c r="F15">
        <v>4</v>
      </c>
      <c r="G15" s="13">
        <f t="shared" si="0"/>
        <v>0.4</v>
      </c>
      <c r="H15" s="14">
        <v>9.49</v>
      </c>
    </row>
    <row r="16" spans="1:8" x14ac:dyDescent="0.35">
      <c r="A16" s="11" t="s">
        <v>104</v>
      </c>
      <c r="B16" t="s">
        <v>106</v>
      </c>
      <c r="D16" s="12" t="s">
        <v>95</v>
      </c>
      <c r="E16" s="13">
        <v>0.09</v>
      </c>
      <c r="F16">
        <v>56</v>
      </c>
      <c r="G16" s="13">
        <f t="shared" si="0"/>
        <v>5.04</v>
      </c>
      <c r="H16" s="14">
        <v>8.49</v>
      </c>
    </row>
    <row r="17" spans="1:8" x14ac:dyDescent="0.35">
      <c r="A17" s="11" t="s">
        <v>104</v>
      </c>
      <c r="B17" t="s">
        <v>107</v>
      </c>
      <c r="D17" s="12" t="s">
        <v>95</v>
      </c>
      <c r="E17" s="13">
        <v>0.04</v>
      </c>
      <c r="F17">
        <v>8</v>
      </c>
      <c r="G17" s="13">
        <f t="shared" si="0"/>
        <v>0.32</v>
      </c>
      <c r="H17" s="14">
        <v>4.51</v>
      </c>
    </row>
    <row r="18" spans="1:8" x14ac:dyDescent="0.35">
      <c r="A18" s="11" t="s">
        <v>104</v>
      </c>
      <c r="B18" t="s">
        <v>105</v>
      </c>
      <c r="D18" s="12" t="s">
        <v>95</v>
      </c>
      <c r="E18" s="13">
        <v>0.06</v>
      </c>
      <c r="F18">
        <v>18</v>
      </c>
      <c r="G18" s="13">
        <f t="shared" si="0"/>
        <v>1.08</v>
      </c>
      <c r="H18" s="14">
        <v>6.06</v>
      </c>
    </row>
    <row r="19" spans="1:8" x14ac:dyDescent="0.35">
      <c r="A19" s="11" t="s">
        <v>104</v>
      </c>
      <c r="B19" t="s">
        <v>108</v>
      </c>
      <c r="D19" s="12" t="s">
        <v>95</v>
      </c>
      <c r="E19" s="13">
        <v>0.08</v>
      </c>
      <c r="F19">
        <v>4</v>
      </c>
      <c r="G19" s="13">
        <f t="shared" si="0"/>
        <v>0.32</v>
      </c>
      <c r="H19" s="14">
        <v>8.06</v>
      </c>
    </row>
    <row r="20" spans="1:8" x14ac:dyDescent="0.35">
      <c r="A20" s="11" t="s">
        <v>195</v>
      </c>
      <c r="B20" t="s">
        <v>28</v>
      </c>
      <c r="C20" t="s">
        <v>127</v>
      </c>
      <c r="D20" t="s">
        <v>60</v>
      </c>
      <c r="E20" s="13" t="s">
        <v>60</v>
      </c>
      <c r="F20">
        <v>4</v>
      </c>
      <c r="G20" s="13" t="s">
        <v>60</v>
      </c>
      <c r="H20" s="14" t="s">
        <v>60</v>
      </c>
    </row>
    <row r="21" spans="1:8" x14ac:dyDescent="0.35">
      <c r="A21" s="11" t="s">
        <v>3</v>
      </c>
      <c r="B21" t="s">
        <v>9</v>
      </c>
      <c r="D21" s="12" t="s">
        <v>95</v>
      </c>
      <c r="E21" s="13">
        <v>1</v>
      </c>
      <c r="F21">
        <v>1</v>
      </c>
      <c r="G21" s="13">
        <f t="shared" si="0"/>
        <v>1</v>
      </c>
      <c r="H21" s="14">
        <v>9.99</v>
      </c>
    </row>
    <row r="22" spans="1:8" x14ac:dyDescent="0.35">
      <c r="A22" s="11" t="s">
        <v>4</v>
      </c>
      <c r="B22" t="s">
        <v>10</v>
      </c>
      <c r="C22" t="s">
        <v>128</v>
      </c>
      <c r="D22" t="s">
        <v>60</v>
      </c>
      <c r="E22" s="13" t="s">
        <v>60</v>
      </c>
      <c r="F22">
        <v>2</v>
      </c>
      <c r="G22" s="13" t="s">
        <v>60</v>
      </c>
      <c r="H22" s="14" t="s">
        <v>60</v>
      </c>
    </row>
    <row r="23" spans="1:8" x14ac:dyDescent="0.35">
      <c r="A23" s="11" t="s">
        <v>5</v>
      </c>
      <c r="B23" t="s">
        <v>73</v>
      </c>
      <c r="D23" s="12" t="s">
        <v>95</v>
      </c>
      <c r="E23" s="13">
        <v>0.99</v>
      </c>
      <c r="F23">
        <v>4</v>
      </c>
      <c r="G23" s="13">
        <f t="shared" si="0"/>
        <v>3.96</v>
      </c>
      <c r="H23" s="14">
        <v>3.99</v>
      </c>
    </row>
    <row r="24" spans="1:8" x14ac:dyDescent="0.35">
      <c r="A24" s="11" t="s">
        <v>6</v>
      </c>
      <c r="B24" t="s">
        <v>109</v>
      </c>
      <c r="C24" t="s">
        <v>126</v>
      </c>
      <c r="D24" s="12" t="s">
        <v>95</v>
      </c>
      <c r="E24" s="13">
        <v>1.59</v>
      </c>
      <c r="F24">
        <v>1</v>
      </c>
      <c r="G24" s="13">
        <f t="shared" si="0"/>
        <v>1.59</v>
      </c>
      <c r="H24" s="14">
        <v>7.99</v>
      </c>
    </row>
    <row r="25" spans="1:8" x14ac:dyDescent="0.35">
      <c r="A25" s="7" t="s">
        <v>15</v>
      </c>
      <c r="B25" s="8"/>
      <c r="C25" s="8"/>
      <c r="D25" s="8"/>
      <c r="E25" s="9"/>
      <c r="F25" s="8"/>
      <c r="G25" s="9"/>
      <c r="H25" s="10"/>
    </row>
    <row r="26" spans="1:8" x14ac:dyDescent="0.35">
      <c r="A26" s="11" t="s">
        <v>29</v>
      </c>
      <c r="B26" t="s">
        <v>110</v>
      </c>
      <c r="D26" s="12" t="s">
        <v>95</v>
      </c>
      <c r="E26" s="13">
        <v>36.494999999999997</v>
      </c>
      <c r="F26">
        <v>1</v>
      </c>
      <c r="G26" s="31">
        <f>PRODUCT(E26:F26)</f>
        <v>36.494999999999997</v>
      </c>
      <c r="H26" s="32">
        <v>72.989999999999995</v>
      </c>
    </row>
    <row r="27" spans="1:8" x14ac:dyDescent="0.35">
      <c r="A27" s="11" t="s">
        <v>31</v>
      </c>
      <c r="B27" t="s">
        <v>30</v>
      </c>
      <c r="D27" s="12" t="s">
        <v>95</v>
      </c>
      <c r="E27" s="13">
        <v>9.68</v>
      </c>
      <c r="F27">
        <v>1</v>
      </c>
      <c r="G27" s="13">
        <f t="shared" si="0"/>
        <v>9.68</v>
      </c>
      <c r="H27" s="14">
        <v>9.68</v>
      </c>
    </row>
    <row r="28" spans="1:8" x14ac:dyDescent="0.35">
      <c r="A28" s="11" t="s">
        <v>32</v>
      </c>
      <c r="B28" t="s">
        <v>33</v>
      </c>
      <c r="D28" s="12" t="s">
        <v>95</v>
      </c>
      <c r="E28" s="13">
        <v>5.49</v>
      </c>
      <c r="F28">
        <v>1</v>
      </c>
      <c r="G28" s="13">
        <f t="shared" si="0"/>
        <v>5.49</v>
      </c>
      <c r="H28" s="14">
        <v>5.49</v>
      </c>
    </row>
    <row r="29" spans="1:8" x14ac:dyDescent="0.35">
      <c r="A29" s="11" t="s">
        <v>34</v>
      </c>
      <c r="B29" t="s">
        <v>129</v>
      </c>
      <c r="D29" s="12" t="s">
        <v>95</v>
      </c>
      <c r="E29" s="13">
        <v>2.33</v>
      </c>
      <c r="F29">
        <v>1</v>
      </c>
      <c r="G29" s="13">
        <f t="shared" si="0"/>
        <v>2.33</v>
      </c>
      <c r="H29" s="14">
        <v>13.98</v>
      </c>
    </row>
    <row r="30" spans="1:8" x14ac:dyDescent="0.35">
      <c r="A30" s="11" t="s">
        <v>35</v>
      </c>
      <c r="B30" t="s">
        <v>112</v>
      </c>
      <c r="D30" s="12" t="s">
        <v>95</v>
      </c>
      <c r="E30" s="13">
        <v>10.58</v>
      </c>
      <c r="F30">
        <v>1</v>
      </c>
      <c r="G30" s="13">
        <f t="shared" si="0"/>
        <v>10.58</v>
      </c>
      <c r="H30" s="14">
        <v>10.58</v>
      </c>
    </row>
    <row r="31" spans="1:8" x14ac:dyDescent="0.35">
      <c r="A31" s="11" t="s">
        <v>36</v>
      </c>
      <c r="B31" t="s">
        <v>37</v>
      </c>
      <c r="D31" s="12" t="s">
        <v>131</v>
      </c>
      <c r="E31" s="13">
        <v>7.8</v>
      </c>
      <c r="F31">
        <v>1</v>
      </c>
      <c r="G31" s="13">
        <f t="shared" si="0"/>
        <v>7.8</v>
      </c>
      <c r="H31" s="14">
        <v>7.8</v>
      </c>
    </row>
    <row r="32" spans="1:8" x14ac:dyDescent="0.35">
      <c r="A32" s="11" t="s">
        <v>36</v>
      </c>
      <c r="B32" t="s">
        <v>101</v>
      </c>
      <c r="C32" t="s">
        <v>130</v>
      </c>
      <c r="D32" s="12" t="s">
        <v>95</v>
      </c>
      <c r="E32" s="13">
        <v>6.99</v>
      </c>
      <c r="F32">
        <v>1</v>
      </c>
      <c r="G32" s="13">
        <f t="shared" si="0"/>
        <v>6.99</v>
      </c>
      <c r="H32" s="14">
        <v>6.99</v>
      </c>
    </row>
    <row r="33" spans="1:8" x14ac:dyDescent="0.35">
      <c r="A33" s="11" t="s">
        <v>38</v>
      </c>
      <c r="B33" t="s">
        <v>132</v>
      </c>
      <c r="C33" s="1" t="s">
        <v>144</v>
      </c>
      <c r="D33" s="12" t="s">
        <v>95</v>
      </c>
      <c r="E33" s="13">
        <v>1.49</v>
      </c>
      <c r="F33">
        <v>1</v>
      </c>
      <c r="G33" s="13">
        <f t="shared" si="0"/>
        <v>1.49</v>
      </c>
      <c r="H33" s="14">
        <v>14.9</v>
      </c>
    </row>
    <row r="34" spans="1:8" x14ac:dyDescent="0.35">
      <c r="A34" s="11" t="s">
        <v>39</v>
      </c>
      <c r="B34" t="s">
        <v>111</v>
      </c>
      <c r="C34" t="s">
        <v>133</v>
      </c>
      <c r="D34" s="12" t="s">
        <v>95</v>
      </c>
      <c r="E34" s="13">
        <v>2.99</v>
      </c>
      <c r="F34">
        <v>1</v>
      </c>
      <c r="G34" s="31">
        <f>PRODUCT(E34:F34)</f>
        <v>2.99</v>
      </c>
      <c r="H34" s="32">
        <v>8.99</v>
      </c>
    </row>
    <row r="35" spans="1:8" x14ac:dyDescent="0.35">
      <c r="A35" s="11" t="s">
        <v>40</v>
      </c>
      <c r="B35" t="s">
        <v>41</v>
      </c>
      <c r="D35" s="12" t="s">
        <v>95</v>
      </c>
      <c r="E35" s="13">
        <v>2.99</v>
      </c>
      <c r="F35">
        <v>1</v>
      </c>
      <c r="G35" s="31">
        <f>PRODUCT(E35:F35)</f>
        <v>2.99</v>
      </c>
      <c r="H35" s="32">
        <v>8.99</v>
      </c>
    </row>
    <row r="36" spans="1:8" x14ac:dyDescent="0.35">
      <c r="A36" s="11" t="s">
        <v>42</v>
      </c>
      <c r="B36" t="s">
        <v>134</v>
      </c>
      <c r="C36" t="s">
        <v>135</v>
      </c>
      <c r="D36" s="12" t="s">
        <v>115</v>
      </c>
      <c r="E36" s="13">
        <v>4.97</v>
      </c>
      <c r="F36">
        <v>1</v>
      </c>
      <c r="G36" s="13">
        <f t="shared" si="0"/>
        <v>4.97</v>
      </c>
      <c r="H36" s="14">
        <v>4.97</v>
      </c>
    </row>
    <row r="37" spans="1:8" x14ac:dyDescent="0.35">
      <c r="A37" s="11" t="s">
        <v>43</v>
      </c>
      <c r="B37" t="s">
        <v>44</v>
      </c>
      <c r="D37" s="12" t="s">
        <v>95</v>
      </c>
      <c r="E37" s="13">
        <v>0.15</v>
      </c>
      <c r="F37">
        <v>2</v>
      </c>
      <c r="G37" s="13">
        <f t="shared" si="0"/>
        <v>0.3</v>
      </c>
      <c r="H37" s="14">
        <v>8.98</v>
      </c>
    </row>
    <row r="38" spans="1:8" x14ac:dyDescent="0.35">
      <c r="A38" s="11" t="s">
        <v>192</v>
      </c>
      <c r="B38" t="s">
        <v>136</v>
      </c>
      <c r="D38" s="12" t="s">
        <v>95</v>
      </c>
      <c r="E38" s="13">
        <v>11.99</v>
      </c>
      <c r="F38">
        <v>1</v>
      </c>
      <c r="G38" s="13">
        <f t="shared" si="0"/>
        <v>11.99</v>
      </c>
      <c r="H38" s="14">
        <v>11.99</v>
      </c>
    </row>
    <row r="39" spans="1:8" x14ac:dyDescent="0.35">
      <c r="A39" s="11" t="s">
        <v>193</v>
      </c>
      <c r="B39" t="s">
        <v>113</v>
      </c>
      <c r="D39" s="12" t="s">
        <v>95</v>
      </c>
      <c r="E39" s="13">
        <v>6.98</v>
      </c>
      <c r="F39">
        <v>4</v>
      </c>
      <c r="G39" s="13">
        <f t="shared" si="0"/>
        <v>27.92</v>
      </c>
      <c r="H39" s="14">
        <v>27.92</v>
      </c>
    </row>
    <row r="40" spans="1:8" x14ac:dyDescent="0.35">
      <c r="A40" s="11" t="s">
        <v>194</v>
      </c>
      <c r="B40" t="s">
        <v>114</v>
      </c>
      <c r="D40" s="12" t="s">
        <v>95</v>
      </c>
      <c r="E40" s="13">
        <v>6.49</v>
      </c>
      <c r="F40">
        <v>1</v>
      </c>
      <c r="G40" s="13">
        <f t="shared" si="0"/>
        <v>6.49</v>
      </c>
      <c r="H40" s="14">
        <v>6.49</v>
      </c>
    </row>
    <row r="41" spans="1:8" x14ac:dyDescent="0.35">
      <c r="A41" s="11" t="s">
        <v>45</v>
      </c>
      <c r="B41" t="s">
        <v>74</v>
      </c>
      <c r="C41" t="s">
        <v>137</v>
      </c>
      <c r="D41" s="12" t="s">
        <v>97</v>
      </c>
      <c r="E41" s="13">
        <v>6.9</v>
      </c>
      <c r="F41">
        <v>1</v>
      </c>
      <c r="G41" s="13">
        <f t="shared" si="0"/>
        <v>6.9</v>
      </c>
      <c r="H41" s="14">
        <v>6.9</v>
      </c>
    </row>
    <row r="42" spans="1:8" x14ac:dyDescent="0.35">
      <c r="A42" s="7" t="s">
        <v>16</v>
      </c>
      <c r="B42" s="8"/>
      <c r="C42" s="8"/>
      <c r="D42" s="8"/>
      <c r="E42" s="9"/>
      <c r="F42" s="8"/>
      <c r="G42" s="9"/>
      <c r="H42" s="10"/>
    </row>
    <row r="43" spans="1:8" x14ac:dyDescent="0.35">
      <c r="A43" s="11" t="s">
        <v>46</v>
      </c>
      <c r="B43" t="s">
        <v>47</v>
      </c>
      <c r="C43" t="s">
        <v>59</v>
      </c>
      <c r="D43" t="s">
        <v>60</v>
      </c>
      <c r="E43" s="13" t="s">
        <v>60</v>
      </c>
      <c r="F43">
        <v>1</v>
      </c>
      <c r="G43" s="13" t="s">
        <v>60</v>
      </c>
      <c r="H43" s="14" t="s">
        <v>60</v>
      </c>
    </row>
    <row r="44" spans="1:8" x14ac:dyDescent="0.35">
      <c r="A44" s="11" t="s">
        <v>48</v>
      </c>
      <c r="B44" t="s">
        <v>47</v>
      </c>
      <c r="C44" t="s">
        <v>59</v>
      </c>
      <c r="D44" t="s">
        <v>60</v>
      </c>
      <c r="E44" s="13" t="s">
        <v>60</v>
      </c>
      <c r="F44">
        <v>1</v>
      </c>
      <c r="G44" s="13" t="s">
        <v>60</v>
      </c>
      <c r="H44" s="14" t="s">
        <v>60</v>
      </c>
    </row>
    <row r="45" spans="1:8" x14ac:dyDescent="0.35">
      <c r="A45" s="11" t="s">
        <v>49</v>
      </c>
      <c r="B45" t="s">
        <v>50</v>
      </c>
      <c r="C45" t="s">
        <v>62</v>
      </c>
      <c r="D45" t="s">
        <v>60</v>
      </c>
      <c r="E45" s="13" t="s">
        <v>60</v>
      </c>
      <c r="F45">
        <v>2</v>
      </c>
      <c r="G45" s="13" t="s">
        <v>60</v>
      </c>
      <c r="H45" s="14" t="s">
        <v>60</v>
      </c>
    </row>
    <row r="46" spans="1:8" x14ac:dyDescent="0.35">
      <c r="A46" s="11" t="s">
        <v>52</v>
      </c>
      <c r="B46" t="s">
        <v>51</v>
      </c>
      <c r="C46" t="s">
        <v>61</v>
      </c>
      <c r="D46" s="12" t="s">
        <v>96</v>
      </c>
      <c r="E46" s="13" t="s">
        <v>60</v>
      </c>
      <c r="F46">
        <v>1</v>
      </c>
      <c r="G46" s="13" t="s">
        <v>60</v>
      </c>
      <c r="H46" s="14" t="s">
        <v>60</v>
      </c>
    </row>
    <row r="47" spans="1:8" x14ac:dyDescent="0.35">
      <c r="A47" s="11" t="s">
        <v>53</v>
      </c>
      <c r="B47" t="s">
        <v>56</v>
      </c>
      <c r="D47" s="12" t="s">
        <v>95</v>
      </c>
      <c r="E47" s="13">
        <v>15.99</v>
      </c>
      <c r="F47">
        <v>1</v>
      </c>
      <c r="G47" s="13">
        <f t="shared" si="0"/>
        <v>15.99</v>
      </c>
      <c r="H47" s="14">
        <v>15.99</v>
      </c>
    </row>
    <row r="48" spans="1:8" x14ac:dyDescent="0.35">
      <c r="A48" s="11" t="s">
        <v>54</v>
      </c>
      <c r="B48" t="s">
        <v>57</v>
      </c>
      <c r="D48" s="12" t="s">
        <v>95</v>
      </c>
      <c r="E48" s="13">
        <v>99</v>
      </c>
      <c r="F48">
        <v>1</v>
      </c>
      <c r="G48" s="13">
        <f t="shared" si="0"/>
        <v>99</v>
      </c>
      <c r="H48" s="14">
        <v>99</v>
      </c>
    </row>
    <row r="49" spans="1:8" x14ac:dyDescent="0.35">
      <c r="A49" s="11" t="s">
        <v>55</v>
      </c>
      <c r="B49" t="s">
        <v>58</v>
      </c>
      <c r="D49" s="12" t="s">
        <v>102</v>
      </c>
      <c r="E49" s="13">
        <v>25</v>
      </c>
      <c r="F49">
        <v>2</v>
      </c>
      <c r="G49" s="13">
        <f t="shared" si="0"/>
        <v>50</v>
      </c>
      <c r="H49" s="14">
        <v>50</v>
      </c>
    </row>
    <row r="50" spans="1:8" x14ac:dyDescent="0.35">
      <c r="A50" s="7" t="s">
        <v>17</v>
      </c>
      <c r="B50" s="8"/>
      <c r="C50" s="8"/>
      <c r="D50" s="8"/>
      <c r="E50" s="9"/>
      <c r="F50" s="8"/>
      <c r="G50" s="9"/>
      <c r="H50" s="10"/>
    </row>
    <row r="51" spans="1:8" x14ac:dyDescent="0.35">
      <c r="A51" s="11" t="s">
        <v>64</v>
      </c>
      <c r="B51" t="s">
        <v>63</v>
      </c>
      <c r="D51" s="12" t="s">
        <v>95</v>
      </c>
      <c r="E51" s="13">
        <v>149</v>
      </c>
      <c r="F51">
        <v>1</v>
      </c>
      <c r="G51" s="13">
        <f t="shared" si="0"/>
        <v>149</v>
      </c>
      <c r="H51" s="14">
        <v>149</v>
      </c>
    </row>
    <row r="52" spans="1:8" x14ac:dyDescent="0.35">
      <c r="A52" s="11" t="s">
        <v>66</v>
      </c>
      <c r="B52" t="s">
        <v>65</v>
      </c>
      <c r="D52" s="12" t="s">
        <v>95</v>
      </c>
      <c r="E52" s="13">
        <v>6.66</v>
      </c>
      <c r="F52">
        <v>1</v>
      </c>
      <c r="G52" s="13">
        <f t="shared" si="0"/>
        <v>6.66</v>
      </c>
      <c r="H52" s="14">
        <v>19.989999999999998</v>
      </c>
    </row>
    <row r="53" spans="1:8" x14ac:dyDescent="0.35">
      <c r="A53" s="7" t="s">
        <v>18</v>
      </c>
      <c r="B53" s="8"/>
      <c r="C53" s="8"/>
      <c r="D53" s="8"/>
      <c r="E53" s="9"/>
      <c r="F53" s="8"/>
      <c r="G53" s="9"/>
      <c r="H53" s="10"/>
    </row>
    <row r="54" spans="1:8" x14ac:dyDescent="0.35">
      <c r="A54" s="11" t="s">
        <v>67</v>
      </c>
      <c r="B54" t="s">
        <v>70</v>
      </c>
      <c r="C54" t="s">
        <v>98</v>
      </c>
      <c r="D54" t="s">
        <v>60</v>
      </c>
      <c r="E54" s="13" t="s">
        <v>60</v>
      </c>
      <c r="F54">
        <v>1</v>
      </c>
      <c r="G54" s="13" t="s">
        <v>60</v>
      </c>
      <c r="H54" s="14" t="s">
        <v>60</v>
      </c>
    </row>
    <row r="55" spans="1:8" x14ac:dyDescent="0.35">
      <c r="A55" s="11" t="s">
        <v>196</v>
      </c>
      <c r="B55" t="s">
        <v>71</v>
      </c>
      <c r="C55" t="s">
        <v>99</v>
      </c>
      <c r="D55" t="s">
        <v>60</v>
      </c>
      <c r="E55" s="13" t="s">
        <v>60</v>
      </c>
      <c r="F55">
        <v>1</v>
      </c>
      <c r="G55" s="13" t="s">
        <v>60</v>
      </c>
      <c r="H55" s="14" t="s">
        <v>60</v>
      </c>
    </row>
    <row r="56" spans="1:8" x14ac:dyDescent="0.35">
      <c r="A56" s="11" t="s">
        <v>68</v>
      </c>
      <c r="B56" t="s">
        <v>72</v>
      </c>
      <c r="C56" t="s">
        <v>100</v>
      </c>
      <c r="D56" t="s">
        <v>60</v>
      </c>
      <c r="E56" s="13" t="s">
        <v>60</v>
      </c>
      <c r="F56">
        <v>2</v>
      </c>
      <c r="G56" s="13" t="s">
        <v>60</v>
      </c>
      <c r="H56" s="14" t="s">
        <v>60</v>
      </c>
    </row>
    <row r="57" spans="1:8" x14ac:dyDescent="0.35">
      <c r="A57" s="11" t="s">
        <v>69</v>
      </c>
      <c r="B57" t="s">
        <v>103</v>
      </c>
      <c r="C57" t="s">
        <v>138</v>
      </c>
      <c r="D57" s="12" t="s">
        <v>95</v>
      </c>
      <c r="E57" s="13">
        <v>9.99</v>
      </c>
      <c r="F57">
        <v>1</v>
      </c>
      <c r="G57" s="13">
        <f t="shared" si="0"/>
        <v>9.99</v>
      </c>
      <c r="H57" s="14">
        <v>9.99</v>
      </c>
    </row>
    <row r="58" spans="1:8" x14ac:dyDescent="0.35">
      <c r="A58" s="7" t="s">
        <v>11</v>
      </c>
      <c r="B58" s="8"/>
      <c r="C58" s="8"/>
      <c r="D58" s="8"/>
      <c r="E58" s="9"/>
      <c r="F58" s="8"/>
      <c r="G58" s="9"/>
      <c r="H58" s="10"/>
    </row>
    <row r="59" spans="1:8" x14ac:dyDescent="0.35">
      <c r="A59" s="11" t="s">
        <v>12</v>
      </c>
      <c r="B59" t="s">
        <v>91</v>
      </c>
      <c r="C59" t="s">
        <v>93</v>
      </c>
      <c r="D59" s="12" t="s">
        <v>97</v>
      </c>
      <c r="E59" s="13">
        <v>7.4</v>
      </c>
      <c r="F59">
        <v>2</v>
      </c>
      <c r="G59" s="13">
        <f t="shared" si="0"/>
        <v>14.8</v>
      </c>
      <c r="H59" s="14">
        <v>29.6</v>
      </c>
    </row>
    <row r="60" spans="1:8" x14ac:dyDescent="0.35">
      <c r="A60" s="11" t="s">
        <v>12</v>
      </c>
      <c r="B60" t="s">
        <v>92</v>
      </c>
      <c r="C60" t="s">
        <v>94</v>
      </c>
      <c r="D60" s="12" t="s">
        <v>97</v>
      </c>
      <c r="E60" s="13">
        <v>7.99</v>
      </c>
      <c r="F60">
        <v>2</v>
      </c>
      <c r="G60" s="13">
        <f t="shared" si="0"/>
        <v>15.98</v>
      </c>
      <c r="H60" s="15">
        <v>31.96</v>
      </c>
    </row>
    <row r="61" spans="1:8" x14ac:dyDescent="0.35">
      <c r="A61" s="11" t="s">
        <v>13</v>
      </c>
      <c r="B61" t="s">
        <v>14</v>
      </c>
      <c r="C61" t="s">
        <v>145</v>
      </c>
      <c r="D61" s="12" t="s">
        <v>95</v>
      </c>
      <c r="E61" s="13">
        <v>7.49</v>
      </c>
      <c r="F61">
        <v>1</v>
      </c>
      <c r="G61" s="13">
        <f t="shared" si="0"/>
        <v>7.49</v>
      </c>
      <c r="H61" s="14">
        <v>14.99</v>
      </c>
    </row>
    <row r="62" spans="1:8" x14ac:dyDescent="0.35">
      <c r="A62" s="7" t="s">
        <v>19</v>
      </c>
      <c r="B62" s="8"/>
      <c r="C62" s="8"/>
      <c r="D62" s="8"/>
      <c r="E62" s="9"/>
      <c r="F62" s="8"/>
      <c r="G62" s="9"/>
      <c r="H62" s="10"/>
    </row>
    <row r="63" spans="1:8" ht="15" thickBot="1" x14ac:dyDescent="0.4">
      <c r="A63" s="16" t="s">
        <v>27</v>
      </c>
      <c r="B63" s="17" t="s">
        <v>139</v>
      </c>
      <c r="C63" s="17" t="s">
        <v>141</v>
      </c>
      <c r="D63" s="18" t="s">
        <v>95</v>
      </c>
      <c r="E63" s="19">
        <v>0.11</v>
      </c>
      <c r="F63" s="17">
        <v>12</v>
      </c>
      <c r="G63" s="13">
        <f t="shared" si="0"/>
        <v>1.32</v>
      </c>
      <c r="H63" s="20">
        <v>12.99</v>
      </c>
    </row>
    <row r="64" spans="1:8" ht="15" thickBot="1" x14ac:dyDescent="0.4">
      <c r="E64"/>
      <c r="F64" s="24" t="s">
        <v>142</v>
      </c>
      <c r="G64" s="27">
        <f>SUM(G2:G63)</f>
        <v>553.32500000000005</v>
      </c>
      <c r="H64" s="25">
        <f>SUM(H2:H63)</f>
        <v>813.83000000000027</v>
      </c>
    </row>
  </sheetData>
  <mergeCells count="1">
    <mergeCell ref="A1:H1"/>
  </mergeCells>
  <hyperlinks>
    <hyperlink ref="D48" r:id="rId1" xr:uid="{56F30C84-B7F1-4E93-85C2-BCDAAF4AC8FA}"/>
    <hyperlink ref="D4" r:id="rId2" xr:uid="{833FA79C-FF8C-49CA-9C3C-C84E7920C278}"/>
    <hyperlink ref="D23" r:id="rId3" xr:uid="{D1F9A46B-B932-4647-A802-98FAF440E340}"/>
    <hyperlink ref="D59" r:id="rId4" xr:uid="{311862CC-D628-4230-95F2-0AD129405A1B}"/>
    <hyperlink ref="D30" r:id="rId5" xr:uid="{500A9AF9-6F5A-4E53-8950-9555CDA2DD1B}"/>
    <hyperlink ref="D29" r:id="rId6" xr:uid="{4995D576-88B2-47BB-A204-3A4BA58449D7}"/>
    <hyperlink ref="D51" r:id="rId7" xr:uid="{80EAF517-4FA3-4796-B7B5-E304727AD4B7}"/>
    <hyperlink ref="D32" r:id="rId8" xr:uid="{D2090449-B071-49E3-BCA5-4E883FFA1893}"/>
    <hyperlink ref="D49" r:id="rId9" xr:uid="{934B2814-C982-4A37-8EB7-3149DA02AB4A}"/>
    <hyperlink ref="D47" r:id="rId10" xr:uid="{772B924D-F3CA-48B0-A184-2BE0D9168509}"/>
    <hyperlink ref="D52" r:id="rId11" xr:uid="{E0BDA47D-0467-49BA-B471-8569E4DB280B}"/>
    <hyperlink ref="D57" r:id="rId12" xr:uid="{C3F589CA-9864-42BF-8A72-F0F776AFFA73}"/>
    <hyperlink ref="D61" r:id="rId13" xr:uid="{115787DF-500F-4A0A-90DA-384D52AD7F1C}"/>
    <hyperlink ref="D63" r:id="rId14" xr:uid="{009B8703-020F-42B3-A357-ACD9F94CD489}"/>
    <hyperlink ref="D5" r:id="rId15" xr:uid="{B5CC75A9-8BC5-4E25-A43E-AAC406F70B8C}"/>
    <hyperlink ref="D6" r:id="rId16" xr:uid="{2F9DD378-2596-4D95-8A73-ED254713124F}"/>
    <hyperlink ref="D9" r:id="rId17" xr:uid="{2E26C1E3-2A64-4AE2-ACCE-8089FA51B6FA}"/>
    <hyperlink ref="D8" r:id="rId18" xr:uid="{B53AD56D-E313-45AB-A91B-027CD35F46D3}"/>
    <hyperlink ref="D7" r:id="rId19" xr:uid="{8DA05457-00D1-4A01-87BE-11AD6F1E8358}"/>
    <hyperlink ref="D10" r:id="rId20" xr:uid="{D5679FC0-7C11-472C-A56D-80FE6B93B020}"/>
    <hyperlink ref="D11" r:id="rId21" xr:uid="{6D01997C-7FC0-49CE-8DD5-4FC0BBB61DEA}"/>
    <hyperlink ref="D12" r:id="rId22" xr:uid="{C3516DBB-FAFC-4CB3-9C65-4F9E9AD88D03}"/>
    <hyperlink ref="D13" r:id="rId23" xr:uid="{A6B1AE11-46DC-44FC-959A-384F33E88542}"/>
    <hyperlink ref="D14" r:id="rId24" xr:uid="{D6C8E140-3194-44FE-9E53-68703D635837}"/>
    <hyperlink ref="D18" r:id="rId25" xr:uid="{2E15BB47-0993-4124-866C-447418C26349}"/>
    <hyperlink ref="D16" r:id="rId26" xr:uid="{4AE9D6FD-C14A-401B-B842-AEB3CB03D253}"/>
    <hyperlink ref="D17" r:id="rId27" xr:uid="{A48A8E79-594B-4DE4-8B44-7B3D2EAADF1A}"/>
    <hyperlink ref="D15" r:id="rId28" xr:uid="{9790563B-995E-4F4F-8AA7-36CD4499DC9B}"/>
    <hyperlink ref="D19" r:id="rId29" xr:uid="{6F41D971-77C7-4753-8879-4A850DC24509}"/>
    <hyperlink ref="D21" r:id="rId30" xr:uid="{1FAFA2B3-6BC3-45CF-9A29-A46F32CC8C95}"/>
    <hyperlink ref="D24" r:id="rId31" xr:uid="{E7E20A66-A3F3-48F2-B863-91803FF02EB6}"/>
    <hyperlink ref="D26" r:id="rId32" xr:uid="{3FE1C066-A4D7-4AD4-B6A5-8DBF3D0AF098}"/>
    <hyperlink ref="D27" r:id="rId33" xr:uid="{C5390364-008B-482B-A950-75D2FB2B21F7}"/>
    <hyperlink ref="D28" r:id="rId34" xr:uid="{51B85A43-42B3-423D-89B3-96A4A2D431D2}"/>
    <hyperlink ref="D33" r:id="rId35" xr:uid="{B9E80FDD-0004-4858-8AC4-B0057114F475}"/>
    <hyperlink ref="D35" r:id="rId36" xr:uid="{84BF954C-726D-46FD-94A7-789D68AB1876}"/>
    <hyperlink ref="D37" r:id="rId37" xr:uid="{4C31A88E-A6E3-4761-9918-2C625CFC8210}"/>
    <hyperlink ref="D41" r:id="rId38" xr:uid="{F3335AA7-F52D-48C5-B033-C1673B8766CD}"/>
    <hyperlink ref="D34" r:id="rId39" xr:uid="{A3B67F5D-DB74-4EB0-B045-6507BA5F6B50}"/>
    <hyperlink ref="D38" r:id="rId40" xr:uid="{5461B9DD-BBC5-4D21-BCCF-3FEFBB571BA2}"/>
    <hyperlink ref="D39" r:id="rId41" xr:uid="{954AB715-AED9-48A6-88C4-330336FAD839}"/>
    <hyperlink ref="D40" r:id="rId42" xr:uid="{FBED46EC-5C87-47CA-885B-AADCCF90FCBF}"/>
    <hyperlink ref="D36" r:id="rId43" xr:uid="{4C98FDB6-268E-4D57-BCEE-E8D37020E636}"/>
    <hyperlink ref="D31" r:id="rId44" xr:uid="{38C41AEE-FBC8-4AC1-88B8-93BDDC6413AC}"/>
    <hyperlink ref="D60" r:id="rId45" xr:uid="{937019C6-AB5B-4941-BEEA-EC82790E3175}"/>
    <hyperlink ref="D46" r:id="rId46" xr:uid="{3563BC31-6C00-4D73-8D90-D8B33820718A}"/>
    <hyperlink ref="C33" r:id="rId47" xr:uid="{EC1A2854-44C0-476A-8092-3C1B0A50E3A8}"/>
  </hyperlinks>
  <pageMargins left="0.7" right="0.7" top="0.75" bottom="0.75" header="0.3" footer="0.3"/>
  <pageSetup orientation="portrait" horizontalDpi="1200" verticalDpi="120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757F-091B-44B9-BD90-495A1AFC14CD}">
  <dimension ref="A1:H11"/>
  <sheetViews>
    <sheetView workbookViewId="0">
      <pane ySplit="2" topLeftCell="A3" activePane="bottomLeft" state="frozen"/>
      <selection pane="bottomLeft" activeCell="G23" sqref="G23"/>
    </sheetView>
  </sheetViews>
  <sheetFormatPr defaultRowHeight="14.5" x14ac:dyDescent="0.35"/>
  <cols>
    <col min="1" max="1" width="19.81640625" customWidth="1"/>
    <col min="2" max="2" width="43.1796875" customWidth="1"/>
    <col min="3" max="3" width="29.453125" customWidth="1"/>
    <col min="4" max="4" width="14.26953125" customWidth="1"/>
    <col min="5" max="5" width="8.7265625" style="2"/>
    <col min="6" max="6" width="9.1796875" bestFit="1" customWidth="1"/>
    <col min="7" max="8" width="11.36328125" style="2" customWidth="1"/>
  </cols>
  <sheetData>
    <row r="1" spans="1:8" x14ac:dyDescent="0.35">
      <c r="A1" s="39" t="s">
        <v>143</v>
      </c>
      <c r="B1" s="40"/>
      <c r="C1" s="40"/>
      <c r="D1" s="40"/>
      <c r="E1" s="40"/>
      <c r="F1" s="40"/>
      <c r="G1" s="40"/>
      <c r="H1" s="41"/>
    </row>
    <row r="2" spans="1:8" x14ac:dyDescent="0.35">
      <c r="A2" s="3" t="s">
        <v>20</v>
      </c>
      <c r="B2" s="4" t="s">
        <v>21</v>
      </c>
      <c r="C2" s="4" t="s">
        <v>22</v>
      </c>
      <c r="D2" s="4" t="s">
        <v>23</v>
      </c>
      <c r="E2" s="22" t="s">
        <v>24</v>
      </c>
      <c r="F2" s="4" t="s">
        <v>25</v>
      </c>
      <c r="G2" s="22" t="s">
        <v>26</v>
      </c>
      <c r="H2" s="23" t="s">
        <v>146</v>
      </c>
    </row>
    <row r="3" spans="1:8" x14ac:dyDescent="0.35">
      <c r="A3" s="7" t="s">
        <v>76</v>
      </c>
      <c r="B3" s="8"/>
      <c r="C3" s="8"/>
      <c r="D3" s="8"/>
      <c r="E3" s="9"/>
      <c r="F3" s="8"/>
      <c r="G3" s="9"/>
      <c r="H3" s="10"/>
    </row>
    <row r="4" spans="1:8" x14ac:dyDescent="0.35">
      <c r="A4" s="11" t="s">
        <v>90</v>
      </c>
      <c r="B4" t="s">
        <v>89</v>
      </c>
      <c r="C4" t="s">
        <v>140</v>
      </c>
      <c r="D4" s="12" t="s">
        <v>95</v>
      </c>
      <c r="E4" s="13">
        <v>28.91</v>
      </c>
      <c r="F4">
        <v>4</v>
      </c>
      <c r="G4" s="13">
        <f>PRODUCT(E4:F4)</f>
        <v>115.64</v>
      </c>
      <c r="H4" s="14">
        <v>115.64</v>
      </c>
    </row>
    <row r="5" spans="1:8" x14ac:dyDescent="0.35">
      <c r="A5" s="7" t="s">
        <v>77</v>
      </c>
      <c r="B5" s="8"/>
      <c r="C5" s="8"/>
      <c r="D5" s="8"/>
      <c r="E5" s="9"/>
      <c r="F5" s="8"/>
      <c r="G5" s="8"/>
      <c r="H5" s="10"/>
    </row>
    <row r="6" spans="1:8" x14ac:dyDescent="0.35">
      <c r="A6" s="11" t="s">
        <v>79</v>
      </c>
      <c r="B6" t="s">
        <v>82</v>
      </c>
      <c r="D6" t="s">
        <v>60</v>
      </c>
      <c r="E6" s="13" t="s">
        <v>60</v>
      </c>
      <c r="F6">
        <v>1</v>
      </c>
      <c r="G6" s="13" t="s">
        <v>60</v>
      </c>
      <c r="H6" s="14" t="s">
        <v>60</v>
      </c>
    </row>
    <row r="7" spans="1:8" x14ac:dyDescent="0.35">
      <c r="A7" s="11" t="s">
        <v>80</v>
      </c>
      <c r="B7" t="s">
        <v>83</v>
      </c>
      <c r="D7" s="12" t="s">
        <v>95</v>
      </c>
      <c r="E7" s="13">
        <v>10.99</v>
      </c>
      <c r="F7">
        <v>1</v>
      </c>
      <c r="G7" s="13">
        <f t="shared" ref="G7" si="0">PRODUCT(E7:F7)</f>
        <v>10.99</v>
      </c>
      <c r="H7" s="14">
        <v>10.99</v>
      </c>
    </row>
    <row r="8" spans="1:8" x14ac:dyDescent="0.35">
      <c r="A8" s="11" t="s">
        <v>81</v>
      </c>
      <c r="B8" t="s">
        <v>85</v>
      </c>
      <c r="C8" t="s">
        <v>84</v>
      </c>
      <c r="D8" s="12" t="s">
        <v>96</v>
      </c>
      <c r="E8" s="13" t="s">
        <v>60</v>
      </c>
      <c r="F8">
        <v>1</v>
      </c>
      <c r="G8" s="13" t="s">
        <v>60</v>
      </c>
      <c r="H8" s="14" t="s">
        <v>60</v>
      </c>
    </row>
    <row r="9" spans="1:8" x14ac:dyDescent="0.35">
      <c r="A9" s="7" t="s">
        <v>78</v>
      </c>
      <c r="B9" s="8"/>
      <c r="C9" s="8"/>
      <c r="D9" s="8"/>
      <c r="E9" s="9"/>
      <c r="F9" s="8"/>
      <c r="G9" s="8"/>
      <c r="H9" s="10"/>
    </row>
    <row r="10" spans="1:8" ht="15" thickBot="1" x14ac:dyDescent="0.4">
      <c r="A10" s="16" t="s">
        <v>86</v>
      </c>
      <c r="B10" s="17" t="s">
        <v>88</v>
      </c>
      <c r="C10" s="17" t="s">
        <v>87</v>
      </c>
      <c r="D10" s="18" t="s">
        <v>96</v>
      </c>
      <c r="E10" s="19" t="s">
        <v>60</v>
      </c>
      <c r="F10" s="17">
        <v>1</v>
      </c>
      <c r="G10" s="13" t="s">
        <v>60</v>
      </c>
      <c r="H10" s="20" t="s">
        <v>60</v>
      </c>
    </row>
    <row r="11" spans="1:8" ht="15" thickBot="1" x14ac:dyDescent="0.4">
      <c r="E11"/>
      <c r="F11" s="24" t="s">
        <v>142</v>
      </c>
      <c r="G11" s="27">
        <f>SUM(G2:G10)</f>
        <v>126.63</v>
      </c>
      <c r="H11" s="21">
        <f>SUM(H2:H10)</f>
        <v>126.63</v>
      </c>
    </row>
  </sheetData>
  <mergeCells count="1">
    <mergeCell ref="A1:H1"/>
  </mergeCells>
  <hyperlinks>
    <hyperlink ref="D8" r:id="rId1" xr:uid="{DF4D9567-75C0-4C31-98E0-31FD7D36D1F9}"/>
    <hyperlink ref="D7" r:id="rId2" xr:uid="{A6F4D0A0-CD28-42B5-A330-8B6BC89FB531}"/>
    <hyperlink ref="D4" r:id="rId3" xr:uid="{B5A10B54-2B60-4E5C-B11E-121795779300}"/>
    <hyperlink ref="D10" r:id="rId4" xr:uid="{31E59306-609B-4366-BA9E-6980FCFE4709}"/>
  </hyperlinks>
  <pageMargins left="0.7" right="0.7" top="0.75" bottom="0.75" header="0.3" footer="0.3"/>
  <pageSetup orientation="portrait" horizontalDpi="1200" verticalDpi="12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Nigel (4WD4WS)</vt:lpstr>
      <vt:lpstr>Nigel (AS)</vt:lpstr>
      <vt:lpstr>Infrastructure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Samak</dc:creator>
  <cp:lastModifiedBy>Tanmay Samak</cp:lastModifiedBy>
  <dcterms:created xsi:type="dcterms:W3CDTF">2015-06-05T18:17:20Z</dcterms:created>
  <dcterms:modified xsi:type="dcterms:W3CDTF">2024-03-17T02:02:58Z</dcterms:modified>
</cp:coreProperties>
</file>