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arusho453\ts-269\AQ-1_Public Documents\AUTOQUEST\営業\荷主\KARMEN\UKB_OSA\FAMAGUSTA\"/>
    </mc:Choice>
  </mc:AlternateContent>
  <xr:revisionPtr revIDLastSave="0" documentId="13_ncr:1_{4ACB18E0-9C83-4241-AEA9-C8A6ADFBE347}" xr6:coauthVersionLast="47" xr6:coauthVersionMax="47" xr10:uidLastSave="{00000000-0000-0000-0000-000000000000}"/>
  <bookViews>
    <workbookView xWindow="28680" yWindow="1785" windowWidth="29040" windowHeight="15720" tabRatio="731" xr2:uid="{00000000-000D-0000-FFFF-FFFF00000000}"/>
  </bookViews>
  <sheets>
    <sheet name="Invoice" sheetId="1" r:id="rId1"/>
    <sheet name="AT" sheetId="12" r:id="rId2"/>
    <sheet name="MASTER DR 用アッタチ" sheetId="62" r:id="rId3"/>
    <sheet name="SI_BSK" sheetId="447" r:id="rId4"/>
    <sheet name="AT_BSK" sheetId="448" r:id="rId5"/>
    <sheet name="SI_ERK" sheetId="507" r:id="rId6"/>
    <sheet name="AT_ERK" sheetId="508" r:id="rId7"/>
    <sheet name="SI_HGM" sheetId="505" r:id="rId8"/>
    <sheet name="AT_HGM" sheetId="506" r:id="rId9"/>
    <sheet name="SI_INC" sheetId="503" r:id="rId10"/>
    <sheet name="AT_INC" sheetId="504" r:id="rId11"/>
    <sheet name="SI_KON" sheetId="501" r:id="rId12"/>
    <sheet name="AT_KON" sheetId="502" r:id="rId13"/>
    <sheet name="SI_OME" sheetId="499" r:id="rId14"/>
    <sheet name="AT_OME" sheetId="500" r:id="rId15"/>
  </sheets>
  <externalReferences>
    <externalReference r:id="rId16"/>
    <externalReference r:id="rId17"/>
  </externalReferences>
  <definedNames>
    <definedName name="_xlnm.Print_Area" localSheetId="1">AT!$A$1:$P$19</definedName>
    <definedName name="_xlnm.Print_Area" localSheetId="4">AT_BSK!$A$1:$I$9</definedName>
    <definedName name="_xlnm.Print_Area" localSheetId="6">AT_ERK!$A$1:$I$8</definedName>
    <definedName name="_xlnm.Print_Area" localSheetId="8">AT_HGM!$A$1:$I$8</definedName>
    <definedName name="_xlnm.Print_Area" localSheetId="10">AT_INC!$A$1:$I$10</definedName>
    <definedName name="_xlnm.Print_Area" localSheetId="12">AT_KON!$A$1:$I$9</definedName>
    <definedName name="_xlnm.Print_Area" localSheetId="14">AT_OME!$A$1:$I$9</definedName>
    <definedName name="_xlnm.Print_Area" localSheetId="0">Invoice!$A$1:$F$51</definedName>
    <definedName name="_xlnm.Print_Area" localSheetId="2">'MASTER DR 用アッタチ'!$A$1:$I$18</definedName>
    <definedName name="_xlnm.Print_Area" localSheetId="3">SI_BSK!$A$1:$F$56</definedName>
    <definedName name="_xlnm.Print_Area" localSheetId="5">SI_ERK!$A$1:$F$56</definedName>
    <definedName name="_xlnm.Print_Area" localSheetId="7">SI_HGM!$A$1:$F$56</definedName>
    <definedName name="_xlnm.Print_Area" localSheetId="9">SI_INC!$A$1:$F$56</definedName>
    <definedName name="_xlnm.Print_Area" localSheetId="11">SI_KON!$A$1:$F$56</definedName>
    <definedName name="_xlnm.Print_Area" localSheetId="13">SI_OME!$A$1:$F$56</definedName>
  </definedNames>
  <calcPr calcId="191029" calcMode="manual"/>
</workbook>
</file>

<file path=xl/calcChain.xml><?xml version="1.0" encoding="utf-8"?>
<calcChain xmlns="http://schemas.openxmlformats.org/spreadsheetml/2006/main">
  <c r="H7" i="508" l="1"/>
  <c r="E32" i="507" s="1"/>
  <c r="G7" i="508"/>
  <c r="D32" i="507" s="1"/>
  <c r="D7" i="508"/>
  <c r="E1" i="508"/>
  <c r="A29" i="507"/>
  <c r="A28" i="507"/>
  <c r="B11" i="507"/>
  <c r="E9" i="507"/>
  <c r="B9" i="507"/>
  <c r="B7" i="507"/>
  <c r="B6" i="507"/>
  <c r="H7" i="506"/>
  <c r="E32" i="505" s="1"/>
  <c r="G7" i="506"/>
  <c r="D32" i="505" s="1"/>
  <c r="D7" i="506"/>
  <c r="E1" i="506"/>
  <c r="A29" i="505"/>
  <c r="A28" i="505"/>
  <c r="B11" i="505"/>
  <c r="E9" i="505"/>
  <c r="B9" i="505"/>
  <c r="B7" i="505"/>
  <c r="B6" i="505"/>
  <c r="H9" i="504"/>
  <c r="E32" i="503" s="1"/>
  <c r="G9" i="504"/>
  <c r="D9" i="504"/>
  <c r="E1" i="504"/>
  <c r="D32" i="503"/>
  <c r="A29" i="503"/>
  <c r="A28" i="503"/>
  <c r="B11" i="503"/>
  <c r="E9" i="503"/>
  <c r="B9" i="503"/>
  <c r="B7" i="503"/>
  <c r="B6" i="503"/>
  <c r="H8" i="502"/>
  <c r="E32" i="501" s="1"/>
  <c r="G8" i="502"/>
  <c r="D32" i="501" s="1"/>
  <c r="D8" i="502"/>
  <c r="E1" i="502"/>
  <c r="A29" i="501"/>
  <c r="A28" i="501"/>
  <c r="B11" i="501"/>
  <c r="E9" i="501"/>
  <c r="B9" i="501"/>
  <c r="B7" i="501"/>
  <c r="B6" i="501"/>
  <c r="H8" i="500"/>
  <c r="E32" i="499" s="1"/>
  <c r="G8" i="500"/>
  <c r="D8" i="500"/>
  <c r="E1" i="500"/>
  <c r="D32" i="499"/>
  <c r="A29" i="499"/>
  <c r="A28" i="499"/>
  <c r="B11" i="499"/>
  <c r="E9" i="499"/>
  <c r="B9" i="499"/>
  <c r="B7" i="499"/>
  <c r="B6" i="499"/>
  <c r="M18" i="12"/>
  <c r="N18" i="12"/>
  <c r="P18" i="12"/>
  <c r="C34" i="12"/>
  <c r="C35" i="12"/>
  <c r="C36" i="12"/>
  <c r="C37" i="12"/>
  <c r="E1" i="62"/>
  <c r="H8" i="448"/>
  <c r="E32" i="447" s="1"/>
  <c r="G8" i="448"/>
  <c r="D32" i="447" s="1"/>
  <c r="D8" i="448"/>
  <c r="E1" i="448"/>
  <c r="A29" i="447"/>
  <c r="A28" i="447"/>
  <c r="B11" i="447"/>
  <c r="E9" i="447"/>
  <c r="B9" i="447"/>
  <c r="B7" i="447"/>
  <c r="B6" i="447"/>
  <c r="F18" i="12"/>
  <c r="G16" i="62" l="1"/>
  <c r="H16" i="62"/>
  <c r="F29" i="1" l="1"/>
  <c r="O1" i="12"/>
  <c r="J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acjl</author>
  </authors>
  <commentList>
    <comment ref="A51" authorId="0" shapeId="0" xr:uid="{B020A891-9126-4842-916F-AEC63FCE7E76}">
      <text>
        <r>
          <rPr>
            <b/>
            <sz val="9"/>
            <color indexed="81"/>
            <rFont val="ＭＳ Ｐゴシック"/>
            <family val="3"/>
            <charset val="128"/>
          </rPr>
          <t>acjl: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14"/>
            <color indexed="81"/>
            <rFont val="ＭＳ Ｐゴシック"/>
            <family val="3"/>
            <charset val="128"/>
          </rPr>
          <t>POTI以外はPREPAID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acjl</author>
  </authors>
  <commentList>
    <comment ref="A51" authorId="0" shapeId="0" xr:uid="{D844762C-1093-47C5-93B0-99A53F918679}">
      <text>
        <r>
          <rPr>
            <b/>
            <sz val="9"/>
            <color indexed="81"/>
            <rFont val="ＭＳ Ｐゴシック"/>
            <family val="3"/>
            <charset val="128"/>
          </rPr>
          <t>acjl: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14"/>
            <color indexed="81"/>
            <rFont val="ＭＳ Ｐゴシック"/>
            <family val="3"/>
            <charset val="128"/>
          </rPr>
          <t>POTI以外はPREPAID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acjl</author>
  </authors>
  <commentList>
    <comment ref="A51" authorId="0" shapeId="0" xr:uid="{1F0DD9E3-98E4-4212-A247-7F4503815BF7}">
      <text>
        <r>
          <rPr>
            <b/>
            <sz val="9"/>
            <color indexed="81"/>
            <rFont val="ＭＳ Ｐゴシック"/>
            <family val="3"/>
            <charset val="128"/>
          </rPr>
          <t>acjl: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14"/>
            <color indexed="81"/>
            <rFont val="ＭＳ Ｐゴシック"/>
            <family val="3"/>
            <charset val="128"/>
          </rPr>
          <t>POTI以外はPREPAID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acjl</author>
  </authors>
  <commentList>
    <comment ref="A51" authorId="0" shapeId="0" xr:uid="{269D0F7E-874C-4AC1-B192-1384FCA0CF19}">
      <text>
        <r>
          <rPr>
            <b/>
            <sz val="9"/>
            <color indexed="81"/>
            <rFont val="ＭＳ Ｐゴシック"/>
            <family val="3"/>
            <charset val="128"/>
          </rPr>
          <t>acjl: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14"/>
            <color indexed="81"/>
            <rFont val="ＭＳ Ｐゴシック"/>
            <family val="3"/>
            <charset val="128"/>
          </rPr>
          <t>POTI以外はPREPAID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acjl</author>
  </authors>
  <commentList>
    <comment ref="A51" authorId="0" shapeId="0" xr:uid="{EA239DB6-6AF3-4D1C-B4B5-C81698F6D098}">
      <text>
        <r>
          <rPr>
            <b/>
            <sz val="9"/>
            <color indexed="81"/>
            <rFont val="ＭＳ Ｐゴシック"/>
            <family val="3"/>
            <charset val="128"/>
          </rPr>
          <t>acjl: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14"/>
            <color indexed="81"/>
            <rFont val="ＭＳ Ｐゴシック"/>
            <family val="3"/>
            <charset val="128"/>
          </rPr>
          <t>POTI以外はPREPAID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acjl</author>
  </authors>
  <commentList>
    <comment ref="A51" authorId="0" shapeId="0" xr:uid="{5DCE9117-594A-4826-9C38-B15B178CCDAC}">
      <text>
        <r>
          <rPr>
            <b/>
            <sz val="9"/>
            <color indexed="81"/>
            <rFont val="ＭＳ Ｐゴシック"/>
            <family val="3"/>
            <charset val="128"/>
          </rPr>
          <t>acjl: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14"/>
            <color indexed="81"/>
            <rFont val="ＭＳ Ｐゴシック"/>
            <family val="3"/>
            <charset val="128"/>
          </rPr>
          <t>POTI以外はPREPAID</t>
        </r>
      </text>
    </comment>
  </commentList>
</comments>
</file>

<file path=xl/sharedStrings.xml><?xml version="1.0" encoding="utf-8"?>
<sst xmlns="http://schemas.openxmlformats.org/spreadsheetml/2006/main" count="570" uniqueCount="160">
  <si>
    <t>INVOICE</t>
  </si>
  <si>
    <t>FOR ACCOUNT AND RISK OF</t>
  </si>
  <si>
    <t>INVOICE NO.</t>
  </si>
  <si>
    <t>DATE</t>
  </si>
  <si>
    <t>SAILING ON OR ABOUT</t>
  </si>
  <si>
    <t xml:space="preserve">MARKS AND NUMBERS </t>
  </si>
  <si>
    <t xml:space="preserve">DESCRIPTIONS </t>
  </si>
  <si>
    <t xml:space="preserve">QUANTITY </t>
  </si>
  <si>
    <t xml:space="preserve">UNIT PRICE </t>
  </si>
  <si>
    <t>AMOUNT</t>
  </si>
  <si>
    <t>USED VEHICLES</t>
  </si>
  <si>
    <t xml:space="preserve">     </t>
  </si>
  <si>
    <t xml:space="preserve"> </t>
  </si>
  <si>
    <t>E.&amp;O.E.</t>
  </si>
  <si>
    <t xml:space="preserve">Signed by:                 </t>
  </si>
  <si>
    <t>FROM:　</t>
    <phoneticPr fontId="2"/>
  </si>
  <si>
    <t xml:space="preserve">TO:　 </t>
    <phoneticPr fontId="2"/>
  </si>
  <si>
    <t xml:space="preserve">      </t>
  </si>
  <si>
    <t>N.W.Kgs.</t>
  </si>
  <si>
    <t xml:space="preserve">Description of Goods </t>
  </si>
  <si>
    <t xml:space="preserve">Marks &amp; Numbers </t>
  </si>
  <si>
    <t>SAME AS CONSIGNEE</t>
  </si>
  <si>
    <t xml:space="preserve">Notify : </t>
  </si>
  <si>
    <t xml:space="preserve">Consignee : </t>
  </si>
  <si>
    <t xml:space="preserve">Shipper : </t>
  </si>
  <si>
    <t xml:space="preserve">Destination : </t>
  </si>
  <si>
    <t xml:space="preserve">Port of Discharge : </t>
  </si>
  <si>
    <t xml:space="preserve">Sailing : </t>
  </si>
  <si>
    <t xml:space="preserve">Port of Loading : </t>
  </si>
  <si>
    <t xml:space="preserve">Line : </t>
  </si>
  <si>
    <t xml:space="preserve">Vessel : </t>
  </si>
  <si>
    <t>SHIPPING INSTRUCTION</t>
  </si>
  <si>
    <t>Attn:</t>
  </si>
  <si>
    <t>No</t>
  </si>
  <si>
    <t>MAKE</t>
  </si>
  <si>
    <t>MODEL</t>
  </si>
  <si>
    <t>S/No</t>
  </si>
  <si>
    <t>CHASSIS</t>
  </si>
  <si>
    <t>YEAR</t>
  </si>
  <si>
    <t>CC</t>
  </si>
  <si>
    <t>ENGINE</t>
  </si>
  <si>
    <t>SEAT</t>
  </si>
  <si>
    <t>M3</t>
  </si>
  <si>
    <t>NET</t>
  </si>
  <si>
    <t>GROSS</t>
  </si>
  <si>
    <t>PRICE</t>
  </si>
  <si>
    <t xml:space="preserve">USED VEHICLES          </t>
    <phoneticPr fontId="2"/>
  </si>
  <si>
    <t>Booking No.</t>
    <phoneticPr fontId="2"/>
  </si>
  <si>
    <t>L</t>
  </si>
  <si>
    <t>W</t>
  </si>
  <si>
    <t>H</t>
  </si>
  <si>
    <t>M3</t>
    <phoneticPr fontId="2"/>
  </si>
  <si>
    <t>KGS</t>
    <phoneticPr fontId="2"/>
  </si>
  <si>
    <t>JPY</t>
    <phoneticPr fontId="2"/>
  </si>
  <si>
    <t>FOB JAPAN</t>
    <phoneticPr fontId="2"/>
  </si>
  <si>
    <t>Gasoline</t>
  </si>
  <si>
    <t xml:space="preserve">DETAILS AS PER ATTACHED SHEET </t>
    <phoneticPr fontId="2"/>
  </si>
  <si>
    <t xml:space="preserve">ATTACHED SHEET </t>
    <phoneticPr fontId="2"/>
  </si>
  <si>
    <t xml:space="preserve">  DETAILAS ASP ER ATTACHED SHEET </t>
    <phoneticPr fontId="2"/>
  </si>
  <si>
    <t xml:space="preserve">CY CUT </t>
    <phoneticPr fontId="2"/>
  </si>
  <si>
    <t>Booking No.</t>
    <phoneticPr fontId="2"/>
  </si>
  <si>
    <t xml:space="preserve">B/L No. </t>
  </si>
  <si>
    <t>PAYMENT  :  T/T REMMITANCE</t>
    <phoneticPr fontId="2"/>
  </si>
  <si>
    <t xml:space="preserve">FREIGHT : COLLECT　AS ARRANGED </t>
    <phoneticPr fontId="2"/>
  </si>
  <si>
    <t xml:space="preserve">KARMEN </t>
    <phoneticPr fontId="2"/>
  </si>
  <si>
    <t xml:space="preserve">FAMAGUSTA </t>
    <phoneticPr fontId="2"/>
  </si>
  <si>
    <t xml:space="preserve">FAMAGUSTA  VIA  MERSIN </t>
    <phoneticPr fontId="2"/>
  </si>
  <si>
    <t>MASTER S/I ご参照ください</t>
    <rPh sb="12" eb="14">
      <t>サンショウ</t>
    </rPh>
    <phoneticPr fontId="2"/>
  </si>
  <si>
    <t>KARMEN LTD</t>
  </si>
  <si>
    <t xml:space="preserve">1-7 OYAMA AZA SHIMIZUJIRI FUKUSHIMA-SHI </t>
  </si>
  <si>
    <t>960-8252 JAPAN</t>
  </si>
  <si>
    <t>TEL:024-526-1710 ‎</t>
  </si>
  <si>
    <t>FAX: 024-526-1711</t>
  </si>
  <si>
    <t>H.S Code</t>
    <phoneticPr fontId="2"/>
  </si>
  <si>
    <t xml:space="preserve">WEIGHT </t>
    <phoneticPr fontId="2"/>
  </si>
  <si>
    <t xml:space="preserve">MERSIN , TURKEY </t>
    <phoneticPr fontId="2"/>
  </si>
  <si>
    <t xml:space="preserve">FAMAGUSTA CY </t>
    <phoneticPr fontId="2"/>
  </si>
  <si>
    <t xml:space="preserve">1-7 OYAMA AZA SHIMIZUJIRI, FUKUSHIMA-SHI, </t>
  </si>
  <si>
    <t>TEL:+81-2-4526-1710</t>
  </si>
  <si>
    <t>FAX:+81-2-4526-1711</t>
  </si>
  <si>
    <t>B/L : 　OSAKA, JAPAN</t>
    <phoneticPr fontId="2"/>
  </si>
  <si>
    <t>ATTACHEDSHEET</t>
  </si>
  <si>
    <t xml:space="preserve">Place of reciept </t>
    <phoneticPr fontId="2"/>
  </si>
  <si>
    <t xml:space="preserve">OSAKA CY </t>
    <phoneticPr fontId="2"/>
  </si>
  <si>
    <t>OSAKA　 JAPAN</t>
    <phoneticPr fontId="2"/>
  </si>
  <si>
    <t>SHIPPED PER</t>
    <phoneticPr fontId="2"/>
  </si>
  <si>
    <t>WEIGHT</t>
    <phoneticPr fontId="2"/>
  </si>
  <si>
    <t>H.S CODE</t>
    <phoneticPr fontId="2"/>
  </si>
  <si>
    <t>A2</t>
  </si>
  <si>
    <t>A3</t>
  </si>
  <si>
    <t>A4</t>
  </si>
  <si>
    <t xml:space="preserve">DOC CUT </t>
    <phoneticPr fontId="2"/>
  </si>
  <si>
    <t xml:space="preserve">YEAR </t>
    <phoneticPr fontId="2"/>
  </si>
  <si>
    <t xml:space="preserve">YEAR </t>
    <phoneticPr fontId="2"/>
  </si>
  <si>
    <t/>
  </si>
  <si>
    <t xml:space="preserve"> </t>
    <phoneticPr fontId="2"/>
  </si>
  <si>
    <t>B2</t>
  </si>
  <si>
    <t>B3</t>
  </si>
  <si>
    <t>B4</t>
  </si>
  <si>
    <t>A1</t>
    <phoneticPr fontId="2"/>
  </si>
  <si>
    <t>B1</t>
    <phoneticPr fontId="2"/>
  </si>
  <si>
    <t>SUZUKI</t>
  </si>
  <si>
    <t>HONDA</t>
  </si>
  <si>
    <t>INER CARGO(NO COMMERCIAL VALUE)</t>
    <phoneticPr fontId="2"/>
  </si>
  <si>
    <t>FIT</t>
  </si>
  <si>
    <t>SWIFT</t>
  </si>
  <si>
    <t>TOYOTA</t>
  </si>
  <si>
    <t>OMER DOGRU TRADING LTD</t>
  </si>
  <si>
    <t>EMC (BEST )</t>
    <phoneticPr fontId="2"/>
  </si>
  <si>
    <t>OZKER OZGUR CAD NO 45</t>
  </si>
  <si>
    <t xml:space="preserve">K KAYMAKLI LEFKOSA </t>
  </si>
  <si>
    <t>WES SINA V.349W</t>
    <phoneticPr fontId="2"/>
  </si>
  <si>
    <t>6376996510</t>
    <phoneticPr fontId="2"/>
  </si>
  <si>
    <t>YARIS</t>
  </si>
  <si>
    <t>KSP210-0030466</t>
  </si>
  <si>
    <t>GR3-1025974</t>
  </si>
  <si>
    <t>GR3-1023103</t>
  </si>
  <si>
    <t>C HR</t>
  </si>
  <si>
    <t>ZYX10-2183831</t>
  </si>
  <si>
    <t>MAZDA</t>
  </si>
  <si>
    <t>CAROL</t>
  </si>
  <si>
    <t>HB36S-600625</t>
  </si>
  <si>
    <t>MERCEDES-BENZ</t>
  </si>
  <si>
    <t>Diesel</t>
  </si>
  <si>
    <t>VOLKSWAGEN</t>
  </si>
  <si>
    <t>POLO</t>
  </si>
  <si>
    <t>NISSAN</t>
  </si>
  <si>
    <t>NOTE</t>
  </si>
  <si>
    <t>E13-059045</t>
  </si>
  <si>
    <t>A5</t>
  </si>
  <si>
    <t>HASAN GENC MOTORS LTD</t>
  </si>
  <si>
    <t>INCARS AUTO TRADING LIMITED</t>
  </si>
  <si>
    <t>KON-KAR TRADING LIMITED</t>
  </si>
  <si>
    <t>ERKAN DURMAZ</t>
  </si>
  <si>
    <t>BEKSA INVESTMENT LTD</t>
  </si>
  <si>
    <t>ZC83S-142630</t>
    <phoneticPr fontId="2"/>
  </si>
  <si>
    <t>IN CH/NO. ZC83S-142630</t>
    <phoneticPr fontId="2"/>
  </si>
  <si>
    <t xml:space="preserve">WHEEL WITH TYRE X 4 </t>
    <phoneticPr fontId="2"/>
  </si>
  <si>
    <t>@15KGS  JPY1,000</t>
    <phoneticPr fontId="2"/>
  </si>
  <si>
    <t>WVWZZZAWZMU071446</t>
    <phoneticPr fontId="2"/>
  </si>
  <si>
    <t>GLE400d 4M</t>
    <phoneticPr fontId="2"/>
  </si>
  <si>
    <t>W1N1671232A476781</t>
    <phoneticPr fontId="2"/>
  </si>
  <si>
    <t>&amp; 4 PCS</t>
    <phoneticPr fontId="2"/>
  </si>
  <si>
    <t xml:space="preserve">KARAOGLANOGLU CADDESI NO:147/C  </t>
  </si>
  <si>
    <t xml:space="preserve">TURKER VARIS PLAZA 1/2 </t>
  </si>
  <si>
    <t>ALSANCAK MERSIN 10TURKEY</t>
  </si>
  <si>
    <t>TEL:905391039971</t>
  </si>
  <si>
    <t>TEL:00905488221727</t>
  </si>
  <si>
    <t>A5</t>
    <phoneticPr fontId="2"/>
  </si>
  <si>
    <t>ISKELE LEFKOSA YOLU 2.KM ISKELE</t>
  </si>
  <si>
    <t>TEL:00905338559898</t>
  </si>
  <si>
    <t>DR FAZIL KUCUK CAD. NO:56</t>
  </si>
  <si>
    <t>MINARELIKOY/LEFKOSA MERSIN 10 TURKEY</t>
  </si>
  <si>
    <t>TEL:+905 338 778830</t>
  </si>
  <si>
    <t>VATAN CAD.NO 68 VADILI</t>
  </si>
  <si>
    <t>MAGOSA MERSIN 10  TURKEY</t>
  </si>
  <si>
    <t>TEL:00905428735522</t>
  </si>
  <si>
    <t xml:space="preserve">58SHT MUSTAFA RUSO CAD.K  </t>
  </si>
  <si>
    <t>KAYMAKLI LEFKOSA MERSIN 10 TURKEY</t>
  </si>
  <si>
    <t>TEL:905338364040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</si>
</sst>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¥&quot;#,##0;&quot;¥&quot;\-#,##0"/>
    <numFmt numFmtId="176" formatCode="&quot;DATE　&quot;\ @"/>
    <numFmt numFmtId="177" formatCode="#,##0.000"/>
    <numFmt numFmtId="178" formatCode="0.000_ "/>
    <numFmt numFmtId="179" formatCode="0_ "/>
    <numFmt numFmtId="180" formatCode="#/#"/>
    <numFmt numFmtId="181" formatCode="dd\-mmm\-yyyy"/>
    <numFmt numFmtId="182" formatCode="0.000"/>
    <numFmt numFmtId="183" formatCode="[$-409]d\-mmm\-yy;@"/>
    <numFmt numFmtId="184" formatCode="[$¥-411]#,##0;[$¥-411]#,##0"/>
    <numFmt numFmtId="185" formatCode="0000.00"/>
    <numFmt numFmtId="186" formatCode="&quot;TOTAL:&quot;\ \ 0\ &quot;UNIT(S)&quot;"/>
    <numFmt numFmtId="187" formatCode="&quot;TOTAL : &quot;\ 0\ &quot;UNIT(S)&quot;"/>
  </numFmts>
  <fonts count="2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name val="ＭＳ Ｐゴシック"/>
      <family val="2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u/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4"/>
      <color indexed="81"/>
      <name val="ＭＳ Ｐゴシック"/>
      <family val="3"/>
      <charset val="128"/>
    </font>
    <font>
      <sz val="10"/>
      <name val="Arial"/>
      <family val="2"/>
    </font>
    <font>
      <sz val="10"/>
      <name val="Arial"/>
      <family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b/>
      <i/>
      <sz val="12"/>
      <color theme="1"/>
      <name val="Meiryo UI"/>
      <family val="3"/>
      <charset val="128"/>
    </font>
    <font>
      <b/>
      <sz val="12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13" fillId="0" borderId="0"/>
    <xf numFmtId="0" fontId="12" fillId="0" borderId="0"/>
    <xf numFmtId="38" fontId="14" fillId="0" borderId="0" applyFont="0" applyFill="0" applyBorder="0" applyAlignment="0" applyProtection="0">
      <alignment vertical="center"/>
    </xf>
    <xf numFmtId="0" fontId="16" fillId="0" borderId="0"/>
    <xf numFmtId="0" fontId="12" fillId="0" borderId="0"/>
    <xf numFmtId="0" fontId="12" fillId="0" borderId="0"/>
  </cellStyleXfs>
  <cellXfs count="80">
    <xf numFmtId="0" fontId="0" fillId="0" borderId="0" xfId="0">
      <alignment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5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5" xfId="1" applyFont="1" applyBorder="1">
      <alignment vertical="center"/>
    </xf>
    <xf numFmtId="0" fontId="4" fillId="0" borderId="3" xfId="1" applyFont="1" applyBorder="1">
      <alignment vertical="center"/>
    </xf>
    <xf numFmtId="0" fontId="4" fillId="0" borderId="2" xfId="1" applyFont="1" applyBorder="1">
      <alignment vertical="center"/>
    </xf>
    <xf numFmtId="0" fontId="4" fillId="0" borderId="1" xfId="1" applyFont="1" applyBorder="1">
      <alignment vertical="center"/>
    </xf>
    <xf numFmtId="0" fontId="4" fillId="0" borderId="4" xfId="1" applyFont="1" applyBorder="1">
      <alignment vertical="center"/>
    </xf>
    <xf numFmtId="0" fontId="4" fillId="0" borderId="7" xfId="1" applyFont="1" applyBorder="1">
      <alignment vertical="center"/>
    </xf>
    <xf numFmtId="0" fontId="4" fillId="0" borderId="6" xfId="1" applyFont="1" applyBorder="1">
      <alignment vertical="center"/>
    </xf>
    <xf numFmtId="0" fontId="4" fillId="0" borderId="8" xfId="1" applyFont="1" applyBorder="1">
      <alignment vertical="center"/>
    </xf>
    <xf numFmtId="0" fontId="4" fillId="0" borderId="9" xfId="1" applyFont="1" applyBorder="1">
      <alignment vertical="center"/>
    </xf>
    <xf numFmtId="0" fontId="4" fillId="0" borderId="10" xfId="1" applyFont="1" applyBorder="1">
      <alignment vertical="center"/>
    </xf>
    <xf numFmtId="0" fontId="4" fillId="0" borderId="11" xfId="1" applyFont="1" applyBorder="1">
      <alignment vertical="center"/>
    </xf>
    <xf numFmtId="3" fontId="4" fillId="0" borderId="0" xfId="1" applyNumberFormat="1" applyFont="1">
      <alignment vertical="center"/>
    </xf>
    <xf numFmtId="0" fontId="4" fillId="0" borderId="12" xfId="1" applyFont="1" applyBorder="1">
      <alignment vertical="center"/>
    </xf>
    <xf numFmtId="0" fontId="7" fillId="0" borderId="0" xfId="1" applyFont="1">
      <alignment vertical="center"/>
    </xf>
    <xf numFmtId="14" fontId="0" fillId="0" borderId="5" xfId="0" applyNumberFormat="1" applyBorder="1" applyAlignment="1">
      <alignment horizontal="right" vertical="center"/>
    </xf>
    <xf numFmtId="176" fontId="4" fillId="0" borderId="0" xfId="1" applyNumberFormat="1" applyFont="1">
      <alignment vertical="center"/>
    </xf>
    <xf numFmtId="177" fontId="4" fillId="0" borderId="0" xfId="1" applyNumberFormat="1" applyFont="1">
      <alignment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15" fillId="0" borderId="0" xfId="0" applyFont="1" applyAlignment="1">
      <alignment horizontal="center" vertical="center"/>
    </xf>
    <xf numFmtId="0" fontId="0" fillId="0" borderId="13" xfId="0" applyBorder="1">
      <alignment vertical="center"/>
    </xf>
    <xf numFmtId="0" fontId="15" fillId="0" borderId="13" xfId="0" applyFont="1" applyBorder="1" applyAlignment="1">
      <alignment horizontal="center" vertical="center"/>
    </xf>
    <xf numFmtId="180" fontId="0" fillId="0" borderId="0" xfId="0" applyNumberFormat="1">
      <alignment vertical="center"/>
    </xf>
    <xf numFmtId="38" fontId="8" fillId="0" borderId="0" xfId="4" applyFont="1">
      <alignment vertical="center"/>
    </xf>
    <xf numFmtId="182" fontId="8" fillId="0" borderId="0" xfId="0" applyNumberFormat="1" applyFont="1">
      <alignment vertical="center"/>
    </xf>
    <xf numFmtId="0" fontId="4" fillId="0" borderId="0" xfId="1" applyFont="1" applyAlignment="1">
      <alignment horizontal="left" vertical="center" indent="2"/>
    </xf>
    <xf numFmtId="183" fontId="4" fillId="0" borderId="0" xfId="1" applyNumberFormat="1" applyFont="1">
      <alignment vertical="center"/>
    </xf>
    <xf numFmtId="0" fontId="17" fillId="0" borderId="0" xfId="0" applyFont="1">
      <alignment vertical="center"/>
    </xf>
    <xf numFmtId="0" fontId="4" fillId="3" borderId="5" xfId="1" applyFont="1" applyFill="1" applyBorder="1">
      <alignment vertical="center"/>
    </xf>
    <xf numFmtId="0" fontId="7" fillId="0" borderId="5" xfId="1" applyFont="1" applyBorder="1">
      <alignment vertical="center"/>
    </xf>
    <xf numFmtId="0" fontId="18" fillId="2" borderId="0" xfId="0" applyFont="1" applyFill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0" borderId="2" xfId="1" applyFont="1" applyBorder="1">
      <alignment vertical="center"/>
    </xf>
    <xf numFmtId="0" fontId="7" fillId="0" borderId="10" xfId="1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4" fillId="0" borderId="15" xfId="1" applyFont="1" applyBorder="1">
      <alignment vertical="center"/>
    </xf>
    <xf numFmtId="0" fontId="4" fillId="0" borderId="16" xfId="1" applyFont="1" applyBorder="1">
      <alignment vertical="center"/>
    </xf>
    <xf numFmtId="38" fontId="0" fillId="0" borderId="0" xfId="4" applyFont="1">
      <alignment vertical="center"/>
    </xf>
    <xf numFmtId="0" fontId="4" fillId="0" borderId="1" xfId="1" applyFont="1" applyBorder="1" applyAlignment="1">
      <alignment horizontal="left" vertical="center"/>
    </xf>
    <xf numFmtId="182" fontId="0" fillId="0" borderId="0" xfId="0" applyNumberFormat="1">
      <alignment vertical="center"/>
    </xf>
    <xf numFmtId="0" fontId="5" fillId="0" borderId="5" xfId="0" applyFont="1" applyBorder="1">
      <alignment vertical="center"/>
    </xf>
    <xf numFmtId="181" fontId="4" fillId="0" borderId="10" xfId="1" applyNumberFormat="1" applyFont="1" applyBorder="1">
      <alignment vertical="center"/>
    </xf>
    <xf numFmtId="0" fontId="0" fillId="0" borderId="5" xfId="0" applyBorder="1">
      <alignment vertical="center"/>
    </xf>
    <xf numFmtId="0" fontId="4" fillId="0" borderId="8" xfId="1" applyFont="1" applyBorder="1" applyAlignment="1">
      <alignment vertical="center" shrinkToFit="1"/>
    </xf>
    <xf numFmtId="0" fontId="7" fillId="0" borderId="11" xfId="1" applyFont="1" applyBorder="1" applyAlignment="1">
      <alignment horizontal="right" vertical="center"/>
    </xf>
    <xf numFmtId="0" fontId="5" fillId="0" borderId="11" xfId="0" applyFont="1" applyBorder="1">
      <alignment vertical="center"/>
    </xf>
    <xf numFmtId="5" fontId="8" fillId="0" borderId="11" xfId="0" applyNumberFormat="1" applyFont="1" applyBorder="1">
      <alignment vertical="center"/>
    </xf>
    <xf numFmtId="184" fontId="5" fillId="0" borderId="11" xfId="0" applyNumberFormat="1" applyFont="1" applyBorder="1">
      <alignment vertical="center"/>
    </xf>
    <xf numFmtId="0" fontId="5" fillId="0" borderId="2" xfId="0" applyFont="1" applyBorder="1">
      <alignment vertical="center"/>
    </xf>
    <xf numFmtId="0" fontId="5" fillId="0" borderId="10" xfId="0" applyFont="1" applyBorder="1">
      <alignment vertical="center"/>
    </xf>
    <xf numFmtId="0" fontId="4" fillId="0" borderId="0" xfId="1" quotePrefix="1" applyFont="1">
      <alignment vertical="center"/>
    </xf>
    <xf numFmtId="185" fontId="0" fillId="0" borderId="0" xfId="0" applyNumberFormat="1">
      <alignment vertical="center"/>
    </xf>
    <xf numFmtId="0" fontId="0" fillId="0" borderId="0" xfId="0" quotePrefix="1">
      <alignment vertical="center"/>
    </xf>
    <xf numFmtId="0" fontId="19" fillId="0" borderId="0" xfId="0" applyFont="1">
      <alignment vertical="center"/>
    </xf>
    <xf numFmtId="187" fontId="8" fillId="0" borderId="0" xfId="0" applyNumberFormat="1" applyFont="1" applyAlignment="1">
      <alignment horizontal="left" vertical="center"/>
    </xf>
    <xf numFmtId="187" fontId="8" fillId="0" borderId="0" xfId="0" applyNumberFormat="1" applyFont="1">
      <alignment vertical="center"/>
    </xf>
    <xf numFmtId="38" fontId="0" fillId="0" borderId="0" xfId="4" applyFont="1" applyAlignment="1">
      <alignment horizontal="right" vertical="center"/>
    </xf>
    <xf numFmtId="0" fontId="5" fillId="0" borderId="3" xfId="0" applyFont="1" applyBorder="1">
      <alignment vertical="center"/>
    </xf>
    <xf numFmtId="0" fontId="4" fillId="0" borderId="14" xfId="1" applyFont="1" applyBorder="1">
      <alignment vertical="center"/>
    </xf>
    <xf numFmtId="0" fontId="0" fillId="0" borderId="15" xfId="0" applyBorder="1">
      <alignment vertical="center"/>
    </xf>
    <xf numFmtId="0" fontId="19" fillId="0" borderId="0" xfId="0" applyFont="1" applyAlignment="1">
      <alignment horizontal="center" vertical="center"/>
    </xf>
    <xf numFmtId="38" fontId="19" fillId="0" borderId="0" xfId="4" applyFont="1">
      <alignment vertical="center"/>
    </xf>
    <xf numFmtId="38" fontId="19" fillId="0" borderId="0" xfId="4" applyFont="1" applyAlignment="1">
      <alignment horizontal="right" vertical="center"/>
    </xf>
    <xf numFmtId="185" fontId="19" fillId="0" borderId="0" xfId="0" applyNumberFormat="1" applyFont="1">
      <alignment vertical="center"/>
    </xf>
    <xf numFmtId="56" fontId="4" fillId="0" borderId="11" xfId="1" applyNumberFormat="1" applyFont="1" applyBorder="1">
      <alignment vertical="center"/>
    </xf>
    <xf numFmtId="0" fontId="6" fillId="0" borderId="0" xfId="1" applyFont="1" applyAlignment="1">
      <alignment horizontal="center" vertical="center"/>
    </xf>
    <xf numFmtId="187" fontId="5" fillId="0" borderId="0" xfId="0" applyNumberFormat="1" applyFont="1" applyAlignment="1">
      <alignment horizontal="left" vertical="center"/>
    </xf>
    <xf numFmtId="187" fontId="8" fillId="0" borderId="0" xfId="0" applyNumberFormat="1" applyFont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186" fontId="5" fillId="0" borderId="0" xfId="0" applyNumberFormat="1" applyFont="1" applyAlignment="1">
      <alignment horizontal="left" vertical="center"/>
    </xf>
    <xf numFmtId="186" fontId="18" fillId="0" borderId="0" xfId="0" applyNumberFormat="1" applyFont="1" applyAlignment="1">
      <alignment horizontal="left" vertical="center"/>
    </xf>
  </cellXfs>
  <cellStyles count="8">
    <cellStyle name="桁区切り" xfId="4" builtinId="6"/>
    <cellStyle name="標準" xfId="0" builtinId="0"/>
    <cellStyle name="標準 2" xfId="1" xr:uid="{00000000-0005-0000-0000-000002000000}"/>
    <cellStyle name="標準 3" xfId="2" xr:uid="{00000000-0005-0000-0000-000003000000}"/>
    <cellStyle name="標準 3 2" xfId="6" xr:uid="{87608411-270D-411C-81D5-9A07D2D398D9}"/>
    <cellStyle name="標準 4" xfId="3" xr:uid="{00000000-0005-0000-0000-000004000000}"/>
    <cellStyle name="標準 5" xfId="5" xr:uid="{00000000-0005-0000-0000-000005000000}"/>
    <cellStyle name="標準 5 2" xfId="7" xr:uid="{7FD62814-7C41-4C40-BEFE-32EE13D169E1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hyperlink" Target="https://senda.us/karmen/new/docs/pdf_1654761190.pdf" TargetMode="External"/><Relationship Id="rId4" Type="http://schemas.openxmlformats.org/officeDocument/2006/relationships/image" Target="../media/image4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hyperlink" Target="https://senda.us/karmen/new/docs/pdf_1654761190.pdf" TargetMode="External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2</xdr:col>
      <xdr:colOff>657225</xdr:colOff>
      <xdr:row>6</xdr:row>
      <xdr:rowOff>77286</xdr:rowOff>
    </xdr:to>
    <xdr:pic>
      <xdr:nvPicPr>
        <xdr:cNvPr id="3" name="図 2" descr="karmen log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9525"/>
          <a:ext cx="2657475" cy="11821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10</xdr:row>
      <xdr:rowOff>0</xdr:rowOff>
    </xdr:from>
    <xdr:to>
      <xdr:col>17</xdr:col>
      <xdr:colOff>142875</xdr:colOff>
      <xdr:row>10</xdr:row>
      <xdr:rowOff>95250</xdr:rowOff>
    </xdr:to>
    <xdr:pic>
      <xdr:nvPicPr>
        <xdr:cNvPr id="2" name="図 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C6449BB-7EF2-4B99-AED8-0CF9155DC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142875</xdr:colOff>
      <xdr:row>10</xdr:row>
      <xdr:rowOff>142875</xdr:rowOff>
    </xdr:to>
    <xdr:pic>
      <xdr:nvPicPr>
        <xdr:cNvPr id="3" name="図 2" hidden="1">
          <a:extLst>
            <a:ext uri="{FF2B5EF4-FFF2-40B4-BE49-F238E27FC236}">
              <a16:creationId xmlns:a16="http://schemas.microsoft.com/office/drawing/2014/main" id="{AF301C33-0767-46A7-8DD5-6F5D1A968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114300</xdr:colOff>
      <xdr:row>10</xdr:row>
      <xdr:rowOff>114300</xdr:rowOff>
    </xdr:to>
    <xdr:pic>
      <xdr:nvPicPr>
        <xdr:cNvPr id="4" name="図 3" hidden="1">
          <a:extLst>
            <a:ext uri="{FF2B5EF4-FFF2-40B4-BE49-F238E27FC236}">
              <a16:creationId xmlns:a16="http://schemas.microsoft.com/office/drawing/2014/main" id="{0AC03CE4-D1EE-4D15-BF9D-8D0407973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0</xdr:rowOff>
    </xdr:from>
    <xdr:to>
      <xdr:col>9</xdr:col>
      <xdr:colOff>142875</xdr:colOff>
      <xdr:row>9</xdr:row>
      <xdr:rowOff>95250</xdr:rowOff>
    </xdr:to>
    <xdr:pic>
      <xdr:nvPicPr>
        <xdr:cNvPr id="2" name="図 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12EE614-8D7B-4418-B2B7-53CF53FC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32766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142875</xdr:colOff>
      <xdr:row>9</xdr:row>
      <xdr:rowOff>142875</xdr:rowOff>
    </xdr:to>
    <xdr:pic>
      <xdr:nvPicPr>
        <xdr:cNvPr id="3" name="図 2" hidden="1">
          <a:extLst>
            <a:ext uri="{FF2B5EF4-FFF2-40B4-BE49-F238E27FC236}">
              <a16:creationId xmlns:a16="http://schemas.microsoft.com/office/drawing/2014/main" id="{060633D2-F91B-482D-972E-FACAC1064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3276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114300</xdr:colOff>
      <xdr:row>9</xdr:row>
      <xdr:rowOff>114300</xdr:rowOff>
    </xdr:to>
    <xdr:pic>
      <xdr:nvPicPr>
        <xdr:cNvPr id="4" name="図 3" hidden="1">
          <a:extLst>
            <a:ext uri="{FF2B5EF4-FFF2-40B4-BE49-F238E27FC236}">
              <a16:creationId xmlns:a16="http://schemas.microsoft.com/office/drawing/2014/main" id="{A52585FE-C144-40DE-84EB-33A52A994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3276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9</xdr:row>
      <xdr:rowOff>0</xdr:rowOff>
    </xdr:from>
    <xdr:ext cx="142875" cy="95250"/>
    <xdr:pic>
      <xdr:nvPicPr>
        <xdr:cNvPr id="5" name="図 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9D9DC76-CABB-4255-AF57-65CA8FD00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286125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142875" cy="142875"/>
    <xdr:pic>
      <xdr:nvPicPr>
        <xdr:cNvPr id="6" name="図 5" hidden="1">
          <a:extLst>
            <a:ext uri="{FF2B5EF4-FFF2-40B4-BE49-F238E27FC236}">
              <a16:creationId xmlns:a16="http://schemas.microsoft.com/office/drawing/2014/main" id="{6F23E803-4DDE-4800-9C3F-31D8C0A24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286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114300" cy="114300"/>
    <xdr:pic>
      <xdr:nvPicPr>
        <xdr:cNvPr id="7" name="図 6" hidden="1">
          <a:extLst>
            <a:ext uri="{FF2B5EF4-FFF2-40B4-BE49-F238E27FC236}">
              <a16:creationId xmlns:a16="http://schemas.microsoft.com/office/drawing/2014/main" id="{6E3FA660-0FE2-4357-BC5B-7B88A3457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2861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9</xdr:col>
      <xdr:colOff>0</xdr:colOff>
      <xdr:row>9</xdr:row>
      <xdr:rowOff>0</xdr:rowOff>
    </xdr:from>
    <xdr:to>
      <xdr:col>9</xdr:col>
      <xdr:colOff>142875</xdr:colOff>
      <xdr:row>9</xdr:row>
      <xdr:rowOff>95250</xdr:rowOff>
    </xdr:to>
    <xdr:pic>
      <xdr:nvPicPr>
        <xdr:cNvPr id="8" name="図 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476372A-C0C9-4A10-B134-4F2C0B1FB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32766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142875</xdr:colOff>
      <xdr:row>9</xdr:row>
      <xdr:rowOff>142875</xdr:rowOff>
    </xdr:to>
    <xdr:pic>
      <xdr:nvPicPr>
        <xdr:cNvPr id="9" name="図 8" hidden="1">
          <a:extLst>
            <a:ext uri="{FF2B5EF4-FFF2-40B4-BE49-F238E27FC236}">
              <a16:creationId xmlns:a16="http://schemas.microsoft.com/office/drawing/2014/main" id="{A7AEEFE0-07D3-497E-8A95-6F1DE4EF2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3276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114300</xdr:colOff>
      <xdr:row>9</xdr:row>
      <xdr:rowOff>114300</xdr:rowOff>
    </xdr:to>
    <xdr:pic>
      <xdr:nvPicPr>
        <xdr:cNvPr id="10" name="図 9" hidden="1">
          <a:extLst>
            <a:ext uri="{FF2B5EF4-FFF2-40B4-BE49-F238E27FC236}">
              <a16:creationId xmlns:a16="http://schemas.microsoft.com/office/drawing/2014/main" id="{F427A519-F4CE-4A4F-8AA6-606364696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3276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142875</xdr:colOff>
      <xdr:row>9</xdr:row>
      <xdr:rowOff>95250</xdr:rowOff>
    </xdr:to>
    <xdr:pic>
      <xdr:nvPicPr>
        <xdr:cNvPr id="11" name="図 1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B6360DE-278D-4719-BB6B-46914B999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32766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142875</xdr:colOff>
      <xdr:row>9</xdr:row>
      <xdr:rowOff>142875</xdr:rowOff>
    </xdr:to>
    <xdr:pic>
      <xdr:nvPicPr>
        <xdr:cNvPr id="12" name="図 11" hidden="1">
          <a:extLst>
            <a:ext uri="{FF2B5EF4-FFF2-40B4-BE49-F238E27FC236}">
              <a16:creationId xmlns:a16="http://schemas.microsoft.com/office/drawing/2014/main" id="{AF608B79-D0EC-433B-9768-8CC269B0D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3276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114300</xdr:colOff>
      <xdr:row>9</xdr:row>
      <xdr:rowOff>114300</xdr:rowOff>
    </xdr:to>
    <xdr:pic>
      <xdr:nvPicPr>
        <xdr:cNvPr id="13" name="図 12" hidden="1">
          <a:extLst>
            <a:ext uri="{FF2B5EF4-FFF2-40B4-BE49-F238E27FC236}">
              <a16:creationId xmlns:a16="http://schemas.microsoft.com/office/drawing/2014/main" id="{5535206B-8C90-444B-837C-9C5E4D713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3276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9</xdr:row>
      <xdr:rowOff>0</xdr:rowOff>
    </xdr:from>
    <xdr:ext cx="142875" cy="95250"/>
    <xdr:pic>
      <xdr:nvPicPr>
        <xdr:cNvPr id="14" name="図 1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1284B7-6DA2-4945-8CBB-BB13AD6E7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3286125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142875" cy="142875"/>
    <xdr:pic>
      <xdr:nvPicPr>
        <xdr:cNvPr id="15" name="図 14" hidden="1">
          <a:extLst>
            <a:ext uri="{FF2B5EF4-FFF2-40B4-BE49-F238E27FC236}">
              <a16:creationId xmlns:a16="http://schemas.microsoft.com/office/drawing/2014/main" id="{FC1E6ABE-52FE-4ACC-AF4F-921653BF1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3286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114300" cy="114300"/>
    <xdr:pic>
      <xdr:nvPicPr>
        <xdr:cNvPr id="16" name="図 15" hidden="1">
          <a:extLst>
            <a:ext uri="{FF2B5EF4-FFF2-40B4-BE49-F238E27FC236}">
              <a16:creationId xmlns:a16="http://schemas.microsoft.com/office/drawing/2014/main" id="{200370CB-B8ED-4C3F-AD5C-D3DE6FB1F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32861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142875" cy="95250"/>
    <xdr:pic>
      <xdr:nvPicPr>
        <xdr:cNvPr id="17" name="図 1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FB31592-0994-4D8C-BC7E-D33710194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3286125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142875" cy="142875"/>
    <xdr:pic>
      <xdr:nvPicPr>
        <xdr:cNvPr id="18" name="図 17" hidden="1">
          <a:extLst>
            <a:ext uri="{FF2B5EF4-FFF2-40B4-BE49-F238E27FC236}">
              <a16:creationId xmlns:a16="http://schemas.microsoft.com/office/drawing/2014/main" id="{4B9CA5AD-3F82-4850-9863-5BF899DDB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3286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114300" cy="114300"/>
    <xdr:pic>
      <xdr:nvPicPr>
        <xdr:cNvPr id="19" name="図 18" hidden="1">
          <a:extLst>
            <a:ext uri="{FF2B5EF4-FFF2-40B4-BE49-F238E27FC236}">
              <a16:creationId xmlns:a16="http://schemas.microsoft.com/office/drawing/2014/main" id="{AF221783-1052-4CEF-A77B-E181C4F32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32861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142875" cy="95250"/>
    <xdr:pic>
      <xdr:nvPicPr>
        <xdr:cNvPr id="20" name="図 1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D874C49-9279-496B-8D7B-547E50134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3286125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142875" cy="142875"/>
    <xdr:pic>
      <xdr:nvPicPr>
        <xdr:cNvPr id="21" name="図 20" hidden="1">
          <a:extLst>
            <a:ext uri="{FF2B5EF4-FFF2-40B4-BE49-F238E27FC236}">
              <a16:creationId xmlns:a16="http://schemas.microsoft.com/office/drawing/2014/main" id="{DE58824B-D52D-4DCA-B037-35CFD1528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3286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114300" cy="114300"/>
    <xdr:pic>
      <xdr:nvPicPr>
        <xdr:cNvPr id="22" name="図 21" hidden="1">
          <a:extLst>
            <a:ext uri="{FF2B5EF4-FFF2-40B4-BE49-F238E27FC236}">
              <a16:creationId xmlns:a16="http://schemas.microsoft.com/office/drawing/2014/main" id="{EDE2307B-A504-4F00-97A5-6AED89525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32861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3" name="図 2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F60CC91-618C-48E0-844E-4248FA9F3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4" name="図 23" hidden="1">
          <a:extLst>
            <a:ext uri="{FF2B5EF4-FFF2-40B4-BE49-F238E27FC236}">
              <a16:creationId xmlns:a16="http://schemas.microsoft.com/office/drawing/2014/main" id="{45B18259-F1F8-4607-BEB8-7BD117E8D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5" name="図 24" hidden="1">
          <a:extLst>
            <a:ext uri="{FF2B5EF4-FFF2-40B4-BE49-F238E27FC236}">
              <a16:creationId xmlns:a16="http://schemas.microsoft.com/office/drawing/2014/main" id="{73D94769-4900-4991-AAD4-1E54450F7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6" name="図 2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7F2446-C782-40E5-9DE6-32931DD07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7" name="図 26" hidden="1">
          <a:extLst>
            <a:ext uri="{FF2B5EF4-FFF2-40B4-BE49-F238E27FC236}">
              <a16:creationId xmlns:a16="http://schemas.microsoft.com/office/drawing/2014/main" id="{7120FD0A-6E96-41DB-B817-791B8B412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8" name="図 27" hidden="1">
          <a:extLst>
            <a:ext uri="{FF2B5EF4-FFF2-40B4-BE49-F238E27FC236}">
              <a16:creationId xmlns:a16="http://schemas.microsoft.com/office/drawing/2014/main" id="{C6060E7A-8442-4949-8C40-53764ACCA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9" name="図 2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3E16957-DBD4-4786-941F-D8C4DB06C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30" name="図 29" hidden="1">
          <a:extLst>
            <a:ext uri="{FF2B5EF4-FFF2-40B4-BE49-F238E27FC236}">
              <a16:creationId xmlns:a16="http://schemas.microsoft.com/office/drawing/2014/main" id="{1C2ED037-E4E4-48CB-8EEF-96496338E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31" name="図 30" hidden="1">
          <a:extLst>
            <a:ext uri="{FF2B5EF4-FFF2-40B4-BE49-F238E27FC236}">
              <a16:creationId xmlns:a16="http://schemas.microsoft.com/office/drawing/2014/main" id="{DFC36A99-A6B8-4AFE-937E-3E9AEB563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32" name="図 3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A3F1137-BBFA-43D2-8E66-06B751F0A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33" name="図 32" hidden="1">
          <a:extLst>
            <a:ext uri="{FF2B5EF4-FFF2-40B4-BE49-F238E27FC236}">
              <a16:creationId xmlns:a16="http://schemas.microsoft.com/office/drawing/2014/main" id="{3E12C195-9504-493D-B3DA-BAD2EC060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34" name="図 33" hidden="1">
          <a:extLst>
            <a:ext uri="{FF2B5EF4-FFF2-40B4-BE49-F238E27FC236}">
              <a16:creationId xmlns:a16="http://schemas.microsoft.com/office/drawing/2014/main" id="{B6ED825C-460E-4B2E-9348-7BCCF099C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35" name="図 3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17F93BB-85E1-4903-AD20-84E6B0A21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36" name="図 35" hidden="1">
          <a:extLst>
            <a:ext uri="{FF2B5EF4-FFF2-40B4-BE49-F238E27FC236}">
              <a16:creationId xmlns:a16="http://schemas.microsoft.com/office/drawing/2014/main" id="{2BA60700-8DA9-4284-845D-DAEED3F4F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37" name="図 36" hidden="1">
          <a:extLst>
            <a:ext uri="{FF2B5EF4-FFF2-40B4-BE49-F238E27FC236}">
              <a16:creationId xmlns:a16="http://schemas.microsoft.com/office/drawing/2014/main" id="{A3E93E03-1969-4944-9604-EE29CB556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38" name="図 3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C193D41-3D7D-426F-A39F-0218C9E1E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39" name="図 38" hidden="1">
          <a:extLst>
            <a:ext uri="{FF2B5EF4-FFF2-40B4-BE49-F238E27FC236}">
              <a16:creationId xmlns:a16="http://schemas.microsoft.com/office/drawing/2014/main" id="{BA14F759-305B-470A-8C02-DE3943531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40" name="図 39" hidden="1">
          <a:extLst>
            <a:ext uri="{FF2B5EF4-FFF2-40B4-BE49-F238E27FC236}">
              <a16:creationId xmlns:a16="http://schemas.microsoft.com/office/drawing/2014/main" id="{6A578F3F-76FE-496E-A18E-62F5D34A5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41" name="図 4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CFE010E-C4EA-460C-92CF-5958C3203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42" name="図 41" hidden="1">
          <a:extLst>
            <a:ext uri="{FF2B5EF4-FFF2-40B4-BE49-F238E27FC236}">
              <a16:creationId xmlns:a16="http://schemas.microsoft.com/office/drawing/2014/main" id="{71694905-46C5-4EB0-A746-16998AD84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43" name="図 42" hidden="1">
          <a:extLst>
            <a:ext uri="{FF2B5EF4-FFF2-40B4-BE49-F238E27FC236}">
              <a16:creationId xmlns:a16="http://schemas.microsoft.com/office/drawing/2014/main" id="{7772AB37-A14C-44C0-AC90-227F10B03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44" name="図 4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4C7D669-8800-4D2B-9ABF-BCED1E512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45" name="図 44" hidden="1">
          <a:extLst>
            <a:ext uri="{FF2B5EF4-FFF2-40B4-BE49-F238E27FC236}">
              <a16:creationId xmlns:a16="http://schemas.microsoft.com/office/drawing/2014/main" id="{EFC6F7E2-B6BC-4275-90A6-F1FB9D5F7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46" name="図 45" hidden="1">
          <a:extLst>
            <a:ext uri="{FF2B5EF4-FFF2-40B4-BE49-F238E27FC236}">
              <a16:creationId xmlns:a16="http://schemas.microsoft.com/office/drawing/2014/main" id="{711E7411-4597-4E93-B8E4-CA714A36B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47" name="図 4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F1C21D4-4D91-45BA-B196-D1FC5E029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48" name="図 47" hidden="1">
          <a:extLst>
            <a:ext uri="{FF2B5EF4-FFF2-40B4-BE49-F238E27FC236}">
              <a16:creationId xmlns:a16="http://schemas.microsoft.com/office/drawing/2014/main" id="{614F6462-F5BE-4EB4-AA3A-16237455E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49" name="図 48" hidden="1">
          <a:extLst>
            <a:ext uri="{FF2B5EF4-FFF2-40B4-BE49-F238E27FC236}">
              <a16:creationId xmlns:a16="http://schemas.microsoft.com/office/drawing/2014/main" id="{52C14E3B-9D77-43F6-8661-2DB57870B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50" name="図 4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8A8CD2-3C2E-4A50-A811-99C555CBF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51" name="図 50" hidden="1">
          <a:extLst>
            <a:ext uri="{FF2B5EF4-FFF2-40B4-BE49-F238E27FC236}">
              <a16:creationId xmlns:a16="http://schemas.microsoft.com/office/drawing/2014/main" id="{3320017F-9EBE-4987-82ED-847D5FC74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52" name="図 51" hidden="1">
          <a:extLst>
            <a:ext uri="{FF2B5EF4-FFF2-40B4-BE49-F238E27FC236}">
              <a16:creationId xmlns:a16="http://schemas.microsoft.com/office/drawing/2014/main" id="{98B52919-D2AB-41B3-B8DC-38A3FECD4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53" name="図 5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41846C-268D-422B-9DDC-21F40A93D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54" name="図 53" hidden="1">
          <a:extLst>
            <a:ext uri="{FF2B5EF4-FFF2-40B4-BE49-F238E27FC236}">
              <a16:creationId xmlns:a16="http://schemas.microsoft.com/office/drawing/2014/main" id="{9CB466D6-7F8D-473E-8A70-BD20C49B2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55" name="図 54" hidden="1">
          <a:extLst>
            <a:ext uri="{FF2B5EF4-FFF2-40B4-BE49-F238E27FC236}">
              <a16:creationId xmlns:a16="http://schemas.microsoft.com/office/drawing/2014/main" id="{55B0D915-85DB-4F4F-8132-C1BE1C81C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95250"/>
    <xdr:pic>
      <xdr:nvPicPr>
        <xdr:cNvPr id="56" name="図 5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BCE67FC-97D9-4C82-A1D8-CAE075688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142875"/>
    <xdr:pic>
      <xdr:nvPicPr>
        <xdr:cNvPr id="57" name="図 56" hidden="1">
          <a:extLst>
            <a:ext uri="{FF2B5EF4-FFF2-40B4-BE49-F238E27FC236}">
              <a16:creationId xmlns:a16="http://schemas.microsoft.com/office/drawing/2014/main" id="{5077F162-24C7-428F-BCCC-A68C00C54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14300" cy="114300"/>
    <xdr:pic>
      <xdr:nvPicPr>
        <xdr:cNvPr id="58" name="図 57" hidden="1">
          <a:extLst>
            <a:ext uri="{FF2B5EF4-FFF2-40B4-BE49-F238E27FC236}">
              <a16:creationId xmlns:a16="http://schemas.microsoft.com/office/drawing/2014/main" id="{FF546B93-4305-4A04-931F-E0C81B30C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95250"/>
    <xdr:pic>
      <xdr:nvPicPr>
        <xdr:cNvPr id="59" name="図 5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B400A44-67BC-4607-816D-4B634CE6E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142875"/>
    <xdr:pic>
      <xdr:nvPicPr>
        <xdr:cNvPr id="60" name="図 59" hidden="1">
          <a:extLst>
            <a:ext uri="{FF2B5EF4-FFF2-40B4-BE49-F238E27FC236}">
              <a16:creationId xmlns:a16="http://schemas.microsoft.com/office/drawing/2014/main" id="{D0BC41DF-17C5-489B-935C-2F559510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14300" cy="114300"/>
    <xdr:pic>
      <xdr:nvPicPr>
        <xdr:cNvPr id="61" name="図 60" hidden="1">
          <a:extLst>
            <a:ext uri="{FF2B5EF4-FFF2-40B4-BE49-F238E27FC236}">
              <a16:creationId xmlns:a16="http://schemas.microsoft.com/office/drawing/2014/main" id="{CD513943-0359-4751-98E4-08C2BA462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95250"/>
    <xdr:pic>
      <xdr:nvPicPr>
        <xdr:cNvPr id="62" name="図 6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579AFB9-6175-4BC8-A9F1-75937CD3F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142875"/>
    <xdr:pic>
      <xdr:nvPicPr>
        <xdr:cNvPr id="63" name="図 62" hidden="1">
          <a:extLst>
            <a:ext uri="{FF2B5EF4-FFF2-40B4-BE49-F238E27FC236}">
              <a16:creationId xmlns:a16="http://schemas.microsoft.com/office/drawing/2014/main" id="{A351CB92-D56A-4A3A-AE2F-1552CFC8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14300" cy="114300"/>
    <xdr:pic>
      <xdr:nvPicPr>
        <xdr:cNvPr id="64" name="図 63" hidden="1">
          <a:extLst>
            <a:ext uri="{FF2B5EF4-FFF2-40B4-BE49-F238E27FC236}">
              <a16:creationId xmlns:a16="http://schemas.microsoft.com/office/drawing/2014/main" id="{F953F483-EB86-497E-B76F-F83D9FFE1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65" name="図 6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BE71E20-6A20-4890-855E-3DA45F38B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66" name="図 65" hidden="1">
          <a:extLst>
            <a:ext uri="{FF2B5EF4-FFF2-40B4-BE49-F238E27FC236}">
              <a16:creationId xmlns:a16="http://schemas.microsoft.com/office/drawing/2014/main" id="{09BC3564-54B4-4242-925D-401675254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67" name="図 66" hidden="1">
          <a:extLst>
            <a:ext uri="{FF2B5EF4-FFF2-40B4-BE49-F238E27FC236}">
              <a16:creationId xmlns:a16="http://schemas.microsoft.com/office/drawing/2014/main" id="{2F27014E-ADED-4B08-BE24-EBB68E409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68" name="図 6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131FD67-6487-4430-8DD7-614447723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69" name="図 68" hidden="1">
          <a:extLst>
            <a:ext uri="{FF2B5EF4-FFF2-40B4-BE49-F238E27FC236}">
              <a16:creationId xmlns:a16="http://schemas.microsoft.com/office/drawing/2014/main" id="{0DC9C483-FD42-422A-B1B6-CE06C9288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70" name="図 69" hidden="1">
          <a:extLst>
            <a:ext uri="{FF2B5EF4-FFF2-40B4-BE49-F238E27FC236}">
              <a16:creationId xmlns:a16="http://schemas.microsoft.com/office/drawing/2014/main" id="{D6E5755C-E840-4C51-AF21-176D9041E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71" name="図 7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984C2A-D6E7-4FA1-BBE3-2EBB73FE4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72" name="図 71" hidden="1">
          <a:extLst>
            <a:ext uri="{FF2B5EF4-FFF2-40B4-BE49-F238E27FC236}">
              <a16:creationId xmlns:a16="http://schemas.microsoft.com/office/drawing/2014/main" id="{301FE66E-C2F1-4D2C-8A47-1CE077153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73" name="図 72" hidden="1">
          <a:extLst>
            <a:ext uri="{FF2B5EF4-FFF2-40B4-BE49-F238E27FC236}">
              <a16:creationId xmlns:a16="http://schemas.microsoft.com/office/drawing/2014/main" id="{961A556F-2DF3-44F7-8A05-009C7D013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74" name="図 7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3B0F32-EA8B-4576-BC73-837982EE7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75" name="図 74" hidden="1">
          <a:extLst>
            <a:ext uri="{FF2B5EF4-FFF2-40B4-BE49-F238E27FC236}">
              <a16:creationId xmlns:a16="http://schemas.microsoft.com/office/drawing/2014/main" id="{52C60CD4-86A0-4649-AA67-CEA41F566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76" name="図 75" hidden="1">
          <a:extLst>
            <a:ext uri="{FF2B5EF4-FFF2-40B4-BE49-F238E27FC236}">
              <a16:creationId xmlns:a16="http://schemas.microsoft.com/office/drawing/2014/main" id="{707EFCE7-7482-4975-94A2-A9C067C32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77" name="図 7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B2A0F5F-2AE1-4CB6-BF9E-B53E122AA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78" name="図 77" hidden="1">
          <a:extLst>
            <a:ext uri="{FF2B5EF4-FFF2-40B4-BE49-F238E27FC236}">
              <a16:creationId xmlns:a16="http://schemas.microsoft.com/office/drawing/2014/main" id="{05A477AE-5EEB-4F0E-89F0-41FEA6212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79" name="図 78" hidden="1">
          <a:extLst>
            <a:ext uri="{FF2B5EF4-FFF2-40B4-BE49-F238E27FC236}">
              <a16:creationId xmlns:a16="http://schemas.microsoft.com/office/drawing/2014/main" id="{64516478-3E2D-4AC7-A890-7950B9BB7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80" name="図 7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522F517-BF94-4EBC-80AD-22BC91BAD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81" name="図 80" hidden="1">
          <a:extLst>
            <a:ext uri="{FF2B5EF4-FFF2-40B4-BE49-F238E27FC236}">
              <a16:creationId xmlns:a16="http://schemas.microsoft.com/office/drawing/2014/main" id="{BF9584ED-EF6A-46EB-86F0-3E1FF2156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82" name="図 81" hidden="1">
          <a:extLst>
            <a:ext uri="{FF2B5EF4-FFF2-40B4-BE49-F238E27FC236}">
              <a16:creationId xmlns:a16="http://schemas.microsoft.com/office/drawing/2014/main" id="{EEEE28BD-D495-4B5A-86E7-4409404A8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83" name="図 8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74E122A-6AF1-4AC4-A6E3-2D3EE1690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84" name="図 83" hidden="1">
          <a:extLst>
            <a:ext uri="{FF2B5EF4-FFF2-40B4-BE49-F238E27FC236}">
              <a16:creationId xmlns:a16="http://schemas.microsoft.com/office/drawing/2014/main" id="{B1AC83E9-C93C-4317-B3CF-F755D6AFA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85" name="図 84" hidden="1">
          <a:extLst>
            <a:ext uri="{FF2B5EF4-FFF2-40B4-BE49-F238E27FC236}">
              <a16:creationId xmlns:a16="http://schemas.microsoft.com/office/drawing/2014/main" id="{0FB79032-5557-403A-B461-0414FB65D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86" name="図 8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5F221C-A3F2-4CB8-9395-B953DA94C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87" name="図 86" hidden="1">
          <a:extLst>
            <a:ext uri="{FF2B5EF4-FFF2-40B4-BE49-F238E27FC236}">
              <a16:creationId xmlns:a16="http://schemas.microsoft.com/office/drawing/2014/main" id="{CA4E0B9C-1586-4B16-81DF-4BF8DB44D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88" name="図 87" hidden="1">
          <a:extLst>
            <a:ext uri="{FF2B5EF4-FFF2-40B4-BE49-F238E27FC236}">
              <a16:creationId xmlns:a16="http://schemas.microsoft.com/office/drawing/2014/main" id="{5480ED6C-2AAA-4C7C-A0EE-E8C687E02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89" name="図 8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B257505-83F6-4852-A5F0-6A434E6C1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90" name="図 89" hidden="1">
          <a:extLst>
            <a:ext uri="{FF2B5EF4-FFF2-40B4-BE49-F238E27FC236}">
              <a16:creationId xmlns:a16="http://schemas.microsoft.com/office/drawing/2014/main" id="{ADA6536C-E641-49D1-8CFC-52F69B3CF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91" name="図 90" hidden="1">
          <a:extLst>
            <a:ext uri="{FF2B5EF4-FFF2-40B4-BE49-F238E27FC236}">
              <a16:creationId xmlns:a16="http://schemas.microsoft.com/office/drawing/2014/main" id="{7B7C3E8E-C217-43C6-9DFE-1F8076191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92" name="図 9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4E0950-0A75-40DD-967C-38B0119A3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93" name="図 92" hidden="1">
          <a:extLst>
            <a:ext uri="{FF2B5EF4-FFF2-40B4-BE49-F238E27FC236}">
              <a16:creationId xmlns:a16="http://schemas.microsoft.com/office/drawing/2014/main" id="{90D7CFB5-CBA7-4D36-A7E0-200091E21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94" name="図 93" hidden="1">
          <a:extLst>
            <a:ext uri="{FF2B5EF4-FFF2-40B4-BE49-F238E27FC236}">
              <a16:creationId xmlns:a16="http://schemas.microsoft.com/office/drawing/2014/main" id="{695FDCF7-F397-41D8-AB28-ECBA17822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95" name="図 9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E460C0B-5611-4F0A-B996-4036BAC0E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96" name="図 95" hidden="1">
          <a:extLst>
            <a:ext uri="{FF2B5EF4-FFF2-40B4-BE49-F238E27FC236}">
              <a16:creationId xmlns:a16="http://schemas.microsoft.com/office/drawing/2014/main" id="{D9FBDFB2-52FE-4908-BF0C-6D981B27F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97" name="図 96" hidden="1">
          <a:extLst>
            <a:ext uri="{FF2B5EF4-FFF2-40B4-BE49-F238E27FC236}">
              <a16:creationId xmlns:a16="http://schemas.microsoft.com/office/drawing/2014/main" id="{65B06E43-9459-40F2-81AC-4E9E61B12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98" name="図 9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A8B23A6-FA6F-4D0B-9EE8-BB0F95DD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99" name="図 98" hidden="1">
          <a:extLst>
            <a:ext uri="{FF2B5EF4-FFF2-40B4-BE49-F238E27FC236}">
              <a16:creationId xmlns:a16="http://schemas.microsoft.com/office/drawing/2014/main" id="{AC20F25C-DF3D-436E-84FE-FFEC967C9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00" name="図 99" hidden="1">
          <a:extLst>
            <a:ext uri="{FF2B5EF4-FFF2-40B4-BE49-F238E27FC236}">
              <a16:creationId xmlns:a16="http://schemas.microsoft.com/office/drawing/2014/main" id="{C1DA8FD1-5358-49CA-8761-B91CB06E2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01" name="図 10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607897A-73F6-478A-AA15-2E5D6703F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02" name="図 101" hidden="1">
          <a:extLst>
            <a:ext uri="{FF2B5EF4-FFF2-40B4-BE49-F238E27FC236}">
              <a16:creationId xmlns:a16="http://schemas.microsoft.com/office/drawing/2014/main" id="{338F6A0E-1C82-4F38-BDE1-057B35D4F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03" name="図 102" hidden="1">
          <a:extLst>
            <a:ext uri="{FF2B5EF4-FFF2-40B4-BE49-F238E27FC236}">
              <a16:creationId xmlns:a16="http://schemas.microsoft.com/office/drawing/2014/main" id="{100A21F1-14A8-4EBA-866A-12A919AEE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142875</xdr:colOff>
      <xdr:row>15</xdr:row>
      <xdr:rowOff>95250</xdr:rowOff>
    </xdr:to>
    <xdr:pic>
      <xdr:nvPicPr>
        <xdr:cNvPr id="104" name="図 10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08FA688-E7B7-4E64-A530-30B7076E7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8800" y="25908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142875</xdr:colOff>
      <xdr:row>15</xdr:row>
      <xdr:rowOff>142875</xdr:rowOff>
    </xdr:to>
    <xdr:pic>
      <xdr:nvPicPr>
        <xdr:cNvPr id="105" name="図 104" hidden="1">
          <a:extLst>
            <a:ext uri="{FF2B5EF4-FFF2-40B4-BE49-F238E27FC236}">
              <a16:creationId xmlns:a16="http://schemas.microsoft.com/office/drawing/2014/main" id="{B7723E92-75AE-4192-B3D3-256532D73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8800" y="25908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114300</xdr:colOff>
      <xdr:row>15</xdr:row>
      <xdr:rowOff>114300</xdr:rowOff>
    </xdr:to>
    <xdr:pic>
      <xdr:nvPicPr>
        <xdr:cNvPr id="106" name="図 105" hidden="1">
          <a:extLst>
            <a:ext uri="{FF2B5EF4-FFF2-40B4-BE49-F238E27FC236}">
              <a16:creationId xmlns:a16="http://schemas.microsoft.com/office/drawing/2014/main" id="{20286D73-A05F-43F5-AE23-17A54B247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8800" y="259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07" name="図 10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EC925DE-86CA-4518-8A76-298A04D62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08" name="図 107" hidden="1">
          <a:extLst>
            <a:ext uri="{FF2B5EF4-FFF2-40B4-BE49-F238E27FC236}">
              <a16:creationId xmlns:a16="http://schemas.microsoft.com/office/drawing/2014/main" id="{C7DE354C-1BF9-47A8-AD7E-5D79AA1E5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09" name="図 108" hidden="1">
          <a:extLst>
            <a:ext uri="{FF2B5EF4-FFF2-40B4-BE49-F238E27FC236}">
              <a16:creationId xmlns:a16="http://schemas.microsoft.com/office/drawing/2014/main" id="{A9AB63A8-91AE-478B-9D0C-37E40BC18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10" name="図 10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31657EF-5255-400C-B2C5-321259239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11" name="図 110" hidden="1">
          <a:extLst>
            <a:ext uri="{FF2B5EF4-FFF2-40B4-BE49-F238E27FC236}">
              <a16:creationId xmlns:a16="http://schemas.microsoft.com/office/drawing/2014/main" id="{594FA1FE-5783-4370-84A1-61C70C5EE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12" name="図 111" hidden="1">
          <a:extLst>
            <a:ext uri="{FF2B5EF4-FFF2-40B4-BE49-F238E27FC236}">
              <a16:creationId xmlns:a16="http://schemas.microsoft.com/office/drawing/2014/main" id="{B44A42A0-61F4-4F9F-A303-3FCDAA93E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13" name="図 11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2BF0B9A-3CFA-49B2-B9C0-E1B29C40A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14" name="図 113" hidden="1">
          <a:extLst>
            <a:ext uri="{FF2B5EF4-FFF2-40B4-BE49-F238E27FC236}">
              <a16:creationId xmlns:a16="http://schemas.microsoft.com/office/drawing/2014/main" id="{4CCE9501-E5E4-45EC-A787-8A274CD5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15" name="図 114" hidden="1">
          <a:extLst>
            <a:ext uri="{FF2B5EF4-FFF2-40B4-BE49-F238E27FC236}">
              <a16:creationId xmlns:a16="http://schemas.microsoft.com/office/drawing/2014/main" id="{19872282-7CB5-4F15-B82E-3A62173A4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16" name="図 11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E171A1-16BD-4B59-8631-632526B7A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17" name="図 116" hidden="1">
          <a:extLst>
            <a:ext uri="{FF2B5EF4-FFF2-40B4-BE49-F238E27FC236}">
              <a16:creationId xmlns:a16="http://schemas.microsoft.com/office/drawing/2014/main" id="{674F4421-822E-4586-A62C-0AE5AFEF2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18" name="図 117" hidden="1">
          <a:extLst>
            <a:ext uri="{FF2B5EF4-FFF2-40B4-BE49-F238E27FC236}">
              <a16:creationId xmlns:a16="http://schemas.microsoft.com/office/drawing/2014/main" id="{21AC6D7A-BE8D-4BD2-AC43-A0697714D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19" name="図 11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42D4327-8DF2-43D2-9FF9-8D0311A16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20" name="図 119" hidden="1">
          <a:extLst>
            <a:ext uri="{FF2B5EF4-FFF2-40B4-BE49-F238E27FC236}">
              <a16:creationId xmlns:a16="http://schemas.microsoft.com/office/drawing/2014/main" id="{2367AEA3-950F-49BB-96A1-1317F2BA1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21" name="図 120" hidden="1">
          <a:extLst>
            <a:ext uri="{FF2B5EF4-FFF2-40B4-BE49-F238E27FC236}">
              <a16:creationId xmlns:a16="http://schemas.microsoft.com/office/drawing/2014/main" id="{64DAA01E-6408-4B2C-9462-E5EB661BA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22" name="図 12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AF3FA6F-7714-4719-94B8-08F7EDE9E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23" name="図 122" hidden="1">
          <a:extLst>
            <a:ext uri="{FF2B5EF4-FFF2-40B4-BE49-F238E27FC236}">
              <a16:creationId xmlns:a16="http://schemas.microsoft.com/office/drawing/2014/main" id="{083424CC-0653-4F90-B9D9-1CD8ADC7C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24" name="図 123" hidden="1">
          <a:extLst>
            <a:ext uri="{FF2B5EF4-FFF2-40B4-BE49-F238E27FC236}">
              <a16:creationId xmlns:a16="http://schemas.microsoft.com/office/drawing/2014/main" id="{4D011FCE-900D-4870-90D7-0C24D42A1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25" name="図 12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073F6D4-B478-4BA0-AA2F-E4233C1CA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26" name="図 125" hidden="1">
          <a:extLst>
            <a:ext uri="{FF2B5EF4-FFF2-40B4-BE49-F238E27FC236}">
              <a16:creationId xmlns:a16="http://schemas.microsoft.com/office/drawing/2014/main" id="{80665B04-F776-467E-A920-BD6CEBE53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27" name="図 126" hidden="1">
          <a:extLst>
            <a:ext uri="{FF2B5EF4-FFF2-40B4-BE49-F238E27FC236}">
              <a16:creationId xmlns:a16="http://schemas.microsoft.com/office/drawing/2014/main" id="{E6664E0B-B51E-44F0-912B-7C866F66A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28" name="図 12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2194AF-6D10-42E4-AA0D-D9ED0D82F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29" name="図 128" hidden="1">
          <a:extLst>
            <a:ext uri="{FF2B5EF4-FFF2-40B4-BE49-F238E27FC236}">
              <a16:creationId xmlns:a16="http://schemas.microsoft.com/office/drawing/2014/main" id="{D890253D-F90E-432A-81DF-7DF54B524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30" name="図 129" hidden="1">
          <a:extLst>
            <a:ext uri="{FF2B5EF4-FFF2-40B4-BE49-F238E27FC236}">
              <a16:creationId xmlns:a16="http://schemas.microsoft.com/office/drawing/2014/main" id="{5E37A186-CEDB-4AC3-8C4A-60DF05951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31" name="図 13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B447D66-6168-49DA-BAF3-3228A2A17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32" name="図 131" hidden="1">
          <a:extLst>
            <a:ext uri="{FF2B5EF4-FFF2-40B4-BE49-F238E27FC236}">
              <a16:creationId xmlns:a16="http://schemas.microsoft.com/office/drawing/2014/main" id="{5686C3C2-4492-469F-800B-BD5C15E75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33" name="図 132" hidden="1">
          <a:extLst>
            <a:ext uri="{FF2B5EF4-FFF2-40B4-BE49-F238E27FC236}">
              <a16:creationId xmlns:a16="http://schemas.microsoft.com/office/drawing/2014/main" id="{337E2B22-7C94-4B8A-9660-E11ABA22C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34" name="図 13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28B496-D456-4029-A38D-1473D366D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35" name="図 134" hidden="1">
          <a:extLst>
            <a:ext uri="{FF2B5EF4-FFF2-40B4-BE49-F238E27FC236}">
              <a16:creationId xmlns:a16="http://schemas.microsoft.com/office/drawing/2014/main" id="{3BF08E78-AFD3-4EA4-B196-F2DA3DD1C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36" name="図 135" hidden="1">
          <a:extLst>
            <a:ext uri="{FF2B5EF4-FFF2-40B4-BE49-F238E27FC236}">
              <a16:creationId xmlns:a16="http://schemas.microsoft.com/office/drawing/2014/main" id="{29553438-84B7-4642-B6F6-9BBC02431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37" name="図 13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E35EFF-238A-4E24-AA0E-0862C066D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38" name="図 137" hidden="1">
          <a:extLst>
            <a:ext uri="{FF2B5EF4-FFF2-40B4-BE49-F238E27FC236}">
              <a16:creationId xmlns:a16="http://schemas.microsoft.com/office/drawing/2014/main" id="{93889FAE-8F14-4EBF-BB7F-D112B8EB0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39" name="図 138" hidden="1">
          <a:extLst>
            <a:ext uri="{FF2B5EF4-FFF2-40B4-BE49-F238E27FC236}">
              <a16:creationId xmlns:a16="http://schemas.microsoft.com/office/drawing/2014/main" id="{CB317827-F2C5-41DC-9ECF-AE7945091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40" name="図 13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C83C778-3FF4-4D76-B34C-6BEC14026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41" name="図 140" hidden="1">
          <a:extLst>
            <a:ext uri="{FF2B5EF4-FFF2-40B4-BE49-F238E27FC236}">
              <a16:creationId xmlns:a16="http://schemas.microsoft.com/office/drawing/2014/main" id="{86EF9412-3AC4-4480-AFA9-A86ACBBE6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42" name="図 141" hidden="1">
          <a:extLst>
            <a:ext uri="{FF2B5EF4-FFF2-40B4-BE49-F238E27FC236}">
              <a16:creationId xmlns:a16="http://schemas.microsoft.com/office/drawing/2014/main" id="{61C5C876-0E8B-4F52-BC75-747BD743B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43" name="図 14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39BFB1-6893-471B-AB82-C5B1DF8FB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44" name="図 143" hidden="1">
          <a:extLst>
            <a:ext uri="{FF2B5EF4-FFF2-40B4-BE49-F238E27FC236}">
              <a16:creationId xmlns:a16="http://schemas.microsoft.com/office/drawing/2014/main" id="{6920EF3E-F71B-47A5-9D91-6F16C40D5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45" name="図 144" hidden="1">
          <a:extLst>
            <a:ext uri="{FF2B5EF4-FFF2-40B4-BE49-F238E27FC236}">
              <a16:creationId xmlns:a16="http://schemas.microsoft.com/office/drawing/2014/main" id="{1E1696A9-8D0E-46B1-9223-F2C9479F5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9</xdr:col>
      <xdr:colOff>0</xdr:colOff>
      <xdr:row>11</xdr:row>
      <xdr:rowOff>0</xdr:rowOff>
    </xdr:from>
    <xdr:to>
      <xdr:col>9</xdr:col>
      <xdr:colOff>142875</xdr:colOff>
      <xdr:row>11</xdr:row>
      <xdr:rowOff>95250</xdr:rowOff>
    </xdr:to>
    <xdr:pic>
      <xdr:nvPicPr>
        <xdr:cNvPr id="146" name="図 14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3F5147C-6348-4862-9EDD-A7784FBE2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142875</xdr:colOff>
      <xdr:row>11</xdr:row>
      <xdr:rowOff>142875</xdr:rowOff>
    </xdr:to>
    <xdr:pic>
      <xdr:nvPicPr>
        <xdr:cNvPr id="147" name="図 146" hidden="1">
          <a:extLst>
            <a:ext uri="{FF2B5EF4-FFF2-40B4-BE49-F238E27FC236}">
              <a16:creationId xmlns:a16="http://schemas.microsoft.com/office/drawing/2014/main" id="{9B694B77-2486-4858-95AD-A7EBD7202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114300</xdr:colOff>
      <xdr:row>11</xdr:row>
      <xdr:rowOff>114300</xdr:rowOff>
    </xdr:to>
    <xdr:pic>
      <xdr:nvPicPr>
        <xdr:cNvPr id="148" name="図 147" hidden="1">
          <a:extLst>
            <a:ext uri="{FF2B5EF4-FFF2-40B4-BE49-F238E27FC236}">
              <a16:creationId xmlns:a16="http://schemas.microsoft.com/office/drawing/2014/main" id="{2618FB84-13DF-4049-A77E-6E9CC9262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49" name="図 14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626A81-0320-4317-9A78-EAD9F4331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50" name="図 149" hidden="1">
          <a:extLst>
            <a:ext uri="{FF2B5EF4-FFF2-40B4-BE49-F238E27FC236}">
              <a16:creationId xmlns:a16="http://schemas.microsoft.com/office/drawing/2014/main" id="{C01D3617-A5EA-43E1-B6F8-2AF22CD6A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51" name="図 150" hidden="1">
          <a:extLst>
            <a:ext uri="{FF2B5EF4-FFF2-40B4-BE49-F238E27FC236}">
              <a16:creationId xmlns:a16="http://schemas.microsoft.com/office/drawing/2014/main" id="{E11FB877-9E8F-40FC-AAD0-6B012A55D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52" name="図 15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978314-F21A-4CD9-A955-FB42A4698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53" name="図 152" hidden="1">
          <a:extLst>
            <a:ext uri="{FF2B5EF4-FFF2-40B4-BE49-F238E27FC236}">
              <a16:creationId xmlns:a16="http://schemas.microsoft.com/office/drawing/2014/main" id="{9CB02DC4-104B-44DC-9EC7-ED167D144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54" name="図 153" hidden="1">
          <a:extLst>
            <a:ext uri="{FF2B5EF4-FFF2-40B4-BE49-F238E27FC236}">
              <a16:creationId xmlns:a16="http://schemas.microsoft.com/office/drawing/2014/main" id="{49B51312-B84D-4968-9383-09BD1EB79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55" name="図 15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BD85BC-072B-49B7-8B61-D80365FC9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56" name="図 155" hidden="1">
          <a:extLst>
            <a:ext uri="{FF2B5EF4-FFF2-40B4-BE49-F238E27FC236}">
              <a16:creationId xmlns:a16="http://schemas.microsoft.com/office/drawing/2014/main" id="{9BC7B945-323C-44D7-A90B-FE27EF4A1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57" name="図 156" hidden="1">
          <a:extLst>
            <a:ext uri="{FF2B5EF4-FFF2-40B4-BE49-F238E27FC236}">
              <a16:creationId xmlns:a16="http://schemas.microsoft.com/office/drawing/2014/main" id="{3546E10C-D67C-492F-AD39-DE918ECEF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58" name="図 15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06FCFE-47DA-4D3D-AEFF-3010B629F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59" name="図 158" hidden="1">
          <a:extLst>
            <a:ext uri="{FF2B5EF4-FFF2-40B4-BE49-F238E27FC236}">
              <a16:creationId xmlns:a16="http://schemas.microsoft.com/office/drawing/2014/main" id="{C19CA5B4-E4ED-430A-A192-D465B5554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60" name="図 159" hidden="1">
          <a:extLst>
            <a:ext uri="{FF2B5EF4-FFF2-40B4-BE49-F238E27FC236}">
              <a16:creationId xmlns:a16="http://schemas.microsoft.com/office/drawing/2014/main" id="{CC4E364B-4240-4394-829B-D8C0C7041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61" name="図 16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4043121-3AF3-40C1-8F79-EBC9DD861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62" name="図 161" hidden="1">
          <a:extLst>
            <a:ext uri="{FF2B5EF4-FFF2-40B4-BE49-F238E27FC236}">
              <a16:creationId xmlns:a16="http://schemas.microsoft.com/office/drawing/2014/main" id="{89D6ACD6-3B94-4C4D-A848-DD17F2E10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63" name="図 162" hidden="1">
          <a:extLst>
            <a:ext uri="{FF2B5EF4-FFF2-40B4-BE49-F238E27FC236}">
              <a16:creationId xmlns:a16="http://schemas.microsoft.com/office/drawing/2014/main" id="{597D011D-0F73-46E3-A01D-194EA8FD0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64" name="図 16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B8CCAC6-95D8-41F8-8A9D-6BF7A27B4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65" name="図 164" hidden="1">
          <a:extLst>
            <a:ext uri="{FF2B5EF4-FFF2-40B4-BE49-F238E27FC236}">
              <a16:creationId xmlns:a16="http://schemas.microsoft.com/office/drawing/2014/main" id="{75F81D55-DDB1-4076-B5A9-26728B55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66" name="図 165" hidden="1">
          <a:extLst>
            <a:ext uri="{FF2B5EF4-FFF2-40B4-BE49-F238E27FC236}">
              <a16:creationId xmlns:a16="http://schemas.microsoft.com/office/drawing/2014/main" id="{6B5C9979-0C67-455F-8051-188D8AA7C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67" name="図 16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CFDCAA9-8558-4250-A561-35C8DD53A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68" name="図 167" hidden="1">
          <a:extLst>
            <a:ext uri="{FF2B5EF4-FFF2-40B4-BE49-F238E27FC236}">
              <a16:creationId xmlns:a16="http://schemas.microsoft.com/office/drawing/2014/main" id="{85BB5F28-0CC2-44F5-AD42-C79BB9B4C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69" name="図 168" hidden="1">
          <a:extLst>
            <a:ext uri="{FF2B5EF4-FFF2-40B4-BE49-F238E27FC236}">
              <a16:creationId xmlns:a16="http://schemas.microsoft.com/office/drawing/2014/main" id="{EB2E2984-15D7-4B9A-AD9A-723AAE953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70" name="図 16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8C6E993-BB52-41C5-9110-119778C70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71" name="図 170" hidden="1">
          <a:extLst>
            <a:ext uri="{FF2B5EF4-FFF2-40B4-BE49-F238E27FC236}">
              <a16:creationId xmlns:a16="http://schemas.microsoft.com/office/drawing/2014/main" id="{756D94F6-AC9E-461E-9BE1-EF0721D41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72" name="図 171" hidden="1">
          <a:extLst>
            <a:ext uri="{FF2B5EF4-FFF2-40B4-BE49-F238E27FC236}">
              <a16:creationId xmlns:a16="http://schemas.microsoft.com/office/drawing/2014/main" id="{CE1B0140-ACC0-415A-8063-BBC680F78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73" name="図 17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51402E-B9DA-4E1E-B033-EFF0E6681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74" name="図 173" hidden="1">
          <a:extLst>
            <a:ext uri="{FF2B5EF4-FFF2-40B4-BE49-F238E27FC236}">
              <a16:creationId xmlns:a16="http://schemas.microsoft.com/office/drawing/2014/main" id="{A7A78FB3-A1C4-46CB-B929-313F3BECD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75" name="図 174" hidden="1">
          <a:extLst>
            <a:ext uri="{FF2B5EF4-FFF2-40B4-BE49-F238E27FC236}">
              <a16:creationId xmlns:a16="http://schemas.microsoft.com/office/drawing/2014/main" id="{617881DD-937A-4178-BF5D-87A67FBF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76" name="図 17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9A85214-6DA0-4AD8-82A6-7CE308A94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77" name="図 176" hidden="1">
          <a:extLst>
            <a:ext uri="{FF2B5EF4-FFF2-40B4-BE49-F238E27FC236}">
              <a16:creationId xmlns:a16="http://schemas.microsoft.com/office/drawing/2014/main" id="{68229E67-A008-4FCB-BDDC-932DD22B9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78" name="図 177" hidden="1">
          <a:extLst>
            <a:ext uri="{FF2B5EF4-FFF2-40B4-BE49-F238E27FC236}">
              <a16:creationId xmlns:a16="http://schemas.microsoft.com/office/drawing/2014/main" id="{6557263C-8A8C-4B5F-8598-71209D96D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79" name="図 17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EA6E807-B951-414E-9ABC-38EFAEA7C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80" name="図 179" hidden="1">
          <a:extLst>
            <a:ext uri="{FF2B5EF4-FFF2-40B4-BE49-F238E27FC236}">
              <a16:creationId xmlns:a16="http://schemas.microsoft.com/office/drawing/2014/main" id="{D4168806-1A96-4DEA-9629-7FB4A6F37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81" name="図 180" hidden="1">
          <a:extLst>
            <a:ext uri="{FF2B5EF4-FFF2-40B4-BE49-F238E27FC236}">
              <a16:creationId xmlns:a16="http://schemas.microsoft.com/office/drawing/2014/main" id="{E0CFEE65-318F-465B-B52A-A4853F3E9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82" name="図 18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A398F4-6478-4EC6-98A7-F9B6778B9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83" name="図 182" hidden="1">
          <a:extLst>
            <a:ext uri="{FF2B5EF4-FFF2-40B4-BE49-F238E27FC236}">
              <a16:creationId xmlns:a16="http://schemas.microsoft.com/office/drawing/2014/main" id="{DF1C82F2-3CFC-49C8-88EE-1201A6759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84" name="図 183" hidden="1">
          <a:extLst>
            <a:ext uri="{FF2B5EF4-FFF2-40B4-BE49-F238E27FC236}">
              <a16:creationId xmlns:a16="http://schemas.microsoft.com/office/drawing/2014/main" id="{58A80457-52EE-417B-A40D-FC6CA9AB3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85" name="図 18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6F7426-1355-47A2-863F-18C5B5AAD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86" name="図 185" hidden="1">
          <a:extLst>
            <a:ext uri="{FF2B5EF4-FFF2-40B4-BE49-F238E27FC236}">
              <a16:creationId xmlns:a16="http://schemas.microsoft.com/office/drawing/2014/main" id="{AC4002FB-1CEF-4F2D-9266-D979BEFB0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87" name="図 186" hidden="1">
          <a:extLst>
            <a:ext uri="{FF2B5EF4-FFF2-40B4-BE49-F238E27FC236}">
              <a16:creationId xmlns:a16="http://schemas.microsoft.com/office/drawing/2014/main" id="{FA40E29F-63E8-44CE-A433-663257F34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88" name="図 18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0FD1214-D60C-4C43-B9F7-2D5BE8942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89" name="図 188" hidden="1">
          <a:extLst>
            <a:ext uri="{FF2B5EF4-FFF2-40B4-BE49-F238E27FC236}">
              <a16:creationId xmlns:a16="http://schemas.microsoft.com/office/drawing/2014/main" id="{FD9F9424-D07D-4864-8A54-A76160EE2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90" name="図 189" hidden="1">
          <a:extLst>
            <a:ext uri="{FF2B5EF4-FFF2-40B4-BE49-F238E27FC236}">
              <a16:creationId xmlns:a16="http://schemas.microsoft.com/office/drawing/2014/main" id="{21DC31F5-505B-46F7-8138-4F3C614FA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9</xdr:col>
      <xdr:colOff>0</xdr:colOff>
      <xdr:row>11</xdr:row>
      <xdr:rowOff>0</xdr:rowOff>
    </xdr:from>
    <xdr:to>
      <xdr:col>9</xdr:col>
      <xdr:colOff>142875</xdr:colOff>
      <xdr:row>11</xdr:row>
      <xdr:rowOff>95250</xdr:rowOff>
    </xdr:to>
    <xdr:pic>
      <xdr:nvPicPr>
        <xdr:cNvPr id="191" name="図 19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03A507F-80DC-40C9-AF9F-26FFF8C45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32766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142875</xdr:colOff>
      <xdr:row>11</xdr:row>
      <xdr:rowOff>142875</xdr:rowOff>
    </xdr:to>
    <xdr:pic>
      <xdr:nvPicPr>
        <xdr:cNvPr id="192" name="図 191" hidden="1">
          <a:extLst>
            <a:ext uri="{FF2B5EF4-FFF2-40B4-BE49-F238E27FC236}">
              <a16:creationId xmlns:a16="http://schemas.microsoft.com/office/drawing/2014/main" id="{20C768E1-5D6F-481B-BFD3-7341A97C4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3276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114300</xdr:colOff>
      <xdr:row>11</xdr:row>
      <xdr:rowOff>114300</xdr:rowOff>
    </xdr:to>
    <xdr:pic>
      <xdr:nvPicPr>
        <xdr:cNvPr id="193" name="図 192" hidden="1">
          <a:extLst>
            <a:ext uri="{FF2B5EF4-FFF2-40B4-BE49-F238E27FC236}">
              <a16:creationId xmlns:a16="http://schemas.microsoft.com/office/drawing/2014/main" id="{F6EAC715-82C0-41CD-A565-14B9B7783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3276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94" name="図 19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7F2AC2-2279-4E20-B410-46D041628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95" name="図 194" hidden="1">
          <a:extLst>
            <a:ext uri="{FF2B5EF4-FFF2-40B4-BE49-F238E27FC236}">
              <a16:creationId xmlns:a16="http://schemas.microsoft.com/office/drawing/2014/main" id="{378251DF-E4DD-4783-9615-35E244D86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96" name="図 195" hidden="1">
          <a:extLst>
            <a:ext uri="{FF2B5EF4-FFF2-40B4-BE49-F238E27FC236}">
              <a16:creationId xmlns:a16="http://schemas.microsoft.com/office/drawing/2014/main" id="{24C141F4-0AF1-40BE-9D5F-4A9D0894A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197" name="図 19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0BBF369-D47B-4CCD-8D13-3D436771E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198" name="図 197" hidden="1">
          <a:extLst>
            <a:ext uri="{FF2B5EF4-FFF2-40B4-BE49-F238E27FC236}">
              <a16:creationId xmlns:a16="http://schemas.microsoft.com/office/drawing/2014/main" id="{CD6D21CB-25F8-4A1F-9580-0CB386022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199" name="図 198" hidden="1">
          <a:extLst>
            <a:ext uri="{FF2B5EF4-FFF2-40B4-BE49-F238E27FC236}">
              <a16:creationId xmlns:a16="http://schemas.microsoft.com/office/drawing/2014/main" id="{5CF87D4E-3393-40B2-80DE-632C1B92D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00" name="図 19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B524DFF-0DDF-4C0E-86FE-026120900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01" name="図 200" hidden="1">
          <a:extLst>
            <a:ext uri="{FF2B5EF4-FFF2-40B4-BE49-F238E27FC236}">
              <a16:creationId xmlns:a16="http://schemas.microsoft.com/office/drawing/2014/main" id="{E8B7C05E-90C0-4D5E-A4BA-E33D12E63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02" name="図 201" hidden="1">
          <a:extLst>
            <a:ext uri="{FF2B5EF4-FFF2-40B4-BE49-F238E27FC236}">
              <a16:creationId xmlns:a16="http://schemas.microsoft.com/office/drawing/2014/main" id="{316D655E-D9BB-4D38-8633-A21983C80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03" name="図 20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DFF575-7C26-47FE-BCD1-5BE0BA58C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04" name="図 203" hidden="1">
          <a:extLst>
            <a:ext uri="{FF2B5EF4-FFF2-40B4-BE49-F238E27FC236}">
              <a16:creationId xmlns:a16="http://schemas.microsoft.com/office/drawing/2014/main" id="{9D4250FA-1D16-457A-BD52-E39B1BE45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05" name="図 204" hidden="1">
          <a:extLst>
            <a:ext uri="{FF2B5EF4-FFF2-40B4-BE49-F238E27FC236}">
              <a16:creationId xmlns:a16="http://schemas.microsoft.com/office/drawing/2014/main" id="{D361DBDE-F642-41FD-9D84-9A7FA6849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06" name="図 20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CDAE0E-603A-41A2-ADA8-C5548049B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07" name="図 206" hidden="1">
          <a:extLst>
            <a:ext uri="{FF2B5EF4-FFF2-40B4-BE49-F238E27FC236}">
              <a16:creationId xmlns:a16="http://schemas.microsoft.com/office/drawing/2014/main" id="{1A9AE0E0-38BA-484D-A16A-65A59BBBC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08" name="図 207" hidden="1">
          <a:extLst>
            <a:ext uri="{FF2B5EF4-FFF2-40B4-BE49-F238E27FC236}">
              <a16:creationId xmlns:a16="http://schemas.microsoft.com/office/drawing/2014/main" id="{D92748DE-70C2-41CA-91FE-468AAC391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09" name="図 20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AF2BE77-C9DA-44A3-ABE7-5AC6BF535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10" name="図 209" hidden="1">
          <a:extLst>
            <a:ext uri="{FF2B5EF4-FFF2-40B4-BE49-F238E27FC236}">
              <a16:creationId xmlns:a16="http://schemas.microsoft.com/office/drawing/2014/main" id="{4248848D-486D-431C-9E15-A82ED2EF6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11" name="図 210" hidden="1">
          <a:extLst>
            <a:ext uri="{FF2B5EF4-FFF2-40B4-BE49-F238E27FC236}">
              <a16:creationId xmlns:a16="http://schemas.microsoft.com/office/drawing/2014/main" id="{FCAD3491-A043-45E4-8890-19FEB629E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12" name="図 21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7E70634-2F4A-49FA-9301-91DEEC21F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13" name="図 212" hidden="1">
          <a:extLst>
            <a:ext uri="{FF2B5EF4-FFF2-40B4-BE49-F238E27FC236}">
              <a16:creationId xmlns:a16="http://schemas.microsoft.com/office/drawing/2014/main" id="{1D548AB0-46DC-4DD0-BD7A-CCD10FD6C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14" name="図 213" hidden="1">
          <a:extLst>
            <a:ext uri="{FF2B5EF4-FFF2-40B4-BE49-F238E27FC236}">
              <a16:creationId xmlns:a16="http://schemas.microsoft.com/office/drawing/2014/main" id="{084953FA-33E4-4669-881E-C79F7EF78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15" name="図 21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5780BD3-A875-4F74-934F-25D6D09AC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32766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16" name="図 215" hidden="1">
          <a:extLst>
            <a:ext uri="{FF2B5EF4-FFF2-40B4-BE49-F238E27FC236}">
              <a16:creationId xmlns:a16="http://schemas.microsoft.com/office/drawing/2014/main" id="{D753906B-E6C1-4C96-9672-6F0B4CE0D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3276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17" name="図 216" hidden="1">
          <a:extLst>
            <a:ext uri="{FF2B5EF4-FFF2-40B4-BE49-F238E27FC236}">
              <a16:creationId xmlns:a16="http://schemas.microsoft.com/office/drawing/2014/main" id="{B732352B-63D9-4FC6-9D19-7CC05977E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3276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9</xdr:col>
      <xdr:colOff>0</xdr:colOff>
      <xdr:row>11</xdr:row>
      <xdr:rowOff>0</xdr:rowOff>
    </xdr:from>
    <xdr:to>
      <xdr:col>9</xdr:col>
      <xdr:colOff>142875</xdr:colOff>
      <xdr:row>11</xdr:row>
      <xdr:rowOff>95250</xdr:rowOff>
    </xdr:to>
    <xdr:pic>
      <xdr:nvPicPr>
        <xdr:cNvPr id="218" name="図 21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A9CA9B8-56FA-4177-A6B9-1641F8C08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32766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142875</xdr:colOff>
      <xdr:row>11</xdr:row>
      <xdr:rowOff>142875</xdr:rowOff>
    </xdr:to>
    <xdr:pic>
      <xdr:nvPicPr>
        <xdr:cNvPr id="219" name="図 218" hidden="1">
          <a:extLst>
            <a:ext uri="{FF2B5EF4-FFF2-40B4-BE49-F238E27FC236}">
              <a16:creationId xmlns:a16="http://schemas.microsoft.com/office/drawing/2014/main" id="{69C62355-A2D5-498F-B824-8A1CA02AB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3276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114300</xdr:colOff>
      <xdr:row>11</xdr:row>
      <xdr:rowOff>114300</xdr:rowOff>
    </xdr:to>
    <xdr:pic>
      <xdr:nvPicPr>
        <xdr:cNvPr id="220" name="図 219" hidden="1">
          <a:extLst>
            <a:ext uri="{FF2B5EF4-FFF2-40B4-BE49-F238E27FC236}">
              <a16:creationId xmlns:a16="http://schemas.microsoft.com/office/drawing/2014/main" id="{483E16E8-5595-4723-91E0-CC1768829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3276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21" name="図 22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9FD6FE-1212-43B2-BFE9-471407D1A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22" name="図 221" hidden="1">
          <a:extLst>
            <a:ext uri="{FF2B5EF4-FFF2-40B4-BE49-F238E27FC236}">
              <a16:creationId xmlns:a16="http://schemas.microsoft.com/office/drawing/2014/main" id="{0F57111B-3358-4B13-9864-6D7AA4243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23" name="図 222" hidden="1">
          <a:extLst>
            <a:ext uri="{FF2B5EF4-FFF2-40B4-BE49-F238E27FC236}">
              <a16:creationId xmlns:a16="http://schemas.microsoft.com/office/drawing/2014/main" id="{8009B4A8-7F8C-4887-8AD2-E233DAD6C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24" name="図 22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9D0E397-0DEF-40E1-879C-A0E4DF183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25" name="図 224" hidden="1">
          <a:extLst>
            <a:ext uri="{FF2B5EF4-FFF2-40B4-BE49-F238E27FC236}">
              <a16:creationId xmlns:a16="http://schemas.microsoft.com/office/drawing/2014/main" id="{3957825D-2DA0-4AD1-A953-134543913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26" name="図 225" hidden="1">
          <a:extLst>
            <a:ext uri="{FF2B5EF4-FFF2-40B4-BE49-F238E27FC236}">
              <a16:creationId xmlns:a16="http://schemas.microsoft.com/office/drawing/2014/main" id="{13F561D9-F3FE-4E04-A672-07DCC9593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27" name="図 22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FF8A8B8-7120-4F21-A9C4-C1D86FF9A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28" name="図 227" hidden="1">
          <a:extLst>
            <a:ext uri="{FF2B5EF4-FFF2-40B4-BE49-F238E27FC236}">
              <a16:creationId xmlns:a16="http://schemas.microsoft.com/office/drawing/2014/main" id="{F3D3004C-3797-4BE7-BF48-91BEECD8B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29" name="図 228" hidden="1">
          <a:extLst>
            <a:ext uri="{FF2B5EF4-FFF2-40B4-BE49-F238E27FC236}">
              <a16:creationId xmlns:a16="http://schemas.microsoft.com/office/drawing/2014/main" id="{10DEE63C-CBDE-4D4A-9D7B-964130792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30" name="図 22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A439C8D-E59A-4F69-A1DA-106B7CE92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31" name="図 230" hidden="1">
          <a:extLst>
            <a:ext uri="{FF2B5EF4-FFF2-40B4-BE49-F238E27FC236}">
              <a16:creationId xmlns:a16="http://schemas.microsoft.com/office/drawing/2014/main" id="{FFC3A4FA-5B29-48D7-AFF2-95C3F6B0F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32" name="図 231" hidden="1">
          <a:extLst>
            <a:ext uri="{FF2B5EF4-FFF2-40B4-BE49-F238E27FC236}">
              <a16:creationId xmlns:a16="http://schemas.microsoft.com/office/drawing/2014/main" id="{178B2F78-A8FE-4EA2-88E3-577AE3299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33" name="図 23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BB746A9-C990-401A-ADCC-CB94F6A3F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34" name="図 233" hidden="1">
          <a:extLst>
            <a:ext uri="{FF2B5EF4-FFF2-40B4-BE49-F238E27FC236}">
              <a16:creationId xmlns:a16="http://schemas.microsoft.com/office/drawing/2014/main" id="{EFF72A02-2DC6-4CC7-878B-3679A2CFB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35" name="図 234" hidden="1">
          <a:extLst>
            <a:ext uri="{FF2B5EF4-FFF2-40B4-BE49-F238E27FC236}">
              <a16:creationId xmlns:a16="http://schemas.microsoft.com/office/drawing/2014/main" id="{7B3959AF-DECC-46B3-8812-0B597FEAE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36" name="図 23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AA1B931-7D91-4BA6-967F-714423630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37" name="図 236" hidden="1">
          <a:extLst>
            <a:ext uri="{FF2B5EF4-FFF2-40B4-BE49-F238E27FC236}">
              <a16:creationId xmlns:a16="http://schemas.microsoft.com/office/drawing/2014/main" id="{550AF88B-EE39-4DEC-A0EA-0D7CC6150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38" name="図 237" hidden="1">
          <a:extLst>
            <a:ext uri="{FF2B5EF4-FFF2-40B4-BE49-F238E27FC236}">
              <a16:creationId xmlns:a16="http://schemas.microsoft.com/office/drawing/2014/main" id="{F8F4ABCA-9F96-4D5E-9F6D-952EE032B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39" name="図 23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83611E9-7C83-42A0-A7A6-18F422FB0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40" name="図 239" hidden="1">
          <a:extLst>
            <a:ext uri="{FF2B5EF4-FFF2-40B4-BE49-F238E27FC236}">
              <a16:creationId xmlns:a16="http://schemas.microsoft.com/office/drawing/2014/main" id="{6E098FBF-151A-4E0B-9604-7D0DB3C49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41" name="図 240" hidden="1">
          <a:extLst>
            <a:ext uri="{FF2B5EF4-FFF2-40B4-BE49-F238E27FC236}">
              <a16:creationId xmlns:a16="http://schemas.microsoft.com/office/drawing/2014/main" id="{4D41072C-DF33-4581-B551-59866BB34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42" name="図 24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99EEFB3-4515-45E2-81F1-455012A92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32766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43" name="図 242" hidden="1">
          <a:extLst>
            <a:ext uri="{FF2B5EF4-FFF2-40B4-BE49-F238E27FC236}">
              <a16:creationId xmlns:a16="http://schemas.microsoft.com/office/drawing/2014/main" id="{44DA341C-AAC4-4D31-9DE7-DC8522C67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3276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44" name="図 243" hidden="1">
          <a:extLst>
            <a:ext uri="{FF2B5EF4-FFF2-40B4-BE49-F238E27FC236}">
              <a16:creationId xmlns:a16="http://schemas.microsoft.com/office/drawing/2014/main" id="{688C7FA0-8C1B-4665-A8BB-4275DBB34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3276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45" name="図 24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28D5D0D-0AD4-41A9-93C2-EF0A289B0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32766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46" name="図 245" hidden="1">
          <a:extLst>
            <a:ext uri="{FF2B5EF4-FFF2-40B4-BE49-F238E27FC236}">
              <a16:creationId xmlns:a16="http://schemas.microsoft.com/office/drawing/2014/main" id="{D25E05EE-2153-4A50-ADD4-AE606ED2E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3276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47" name="図 246" hidden="1">
          <a:extLst>
            <a:ext uri="{FF2B5EF4-FFF2-40B4-BE49-F238E27FC236}">
              <a16:creationId xmlns:a16="http://schemas.microsoft.com/office/drawing/2014/main" id="{779E2EB9-C95B-4AD7-8057-52B43993D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3276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48" name="図 24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144E9CA-2BCB-4967-8419-036474911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49" name="図 248" hidden="1">
          <a:extLst>
            <a:ext uri="{FF2B5EF4-FFF2-40B4-BE49-F238E27FC236}">
              <a16:creationId xmlns:a16="http://schemas.microsoft.com/office/drawing/2014/main" id="{7D9FEF1B-6692-47B6-A1A0-A854A4CE0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50" name="図 249" hidden="1">
          <a:extLst>
            <a:ext uri="{FF2B5EF4-FFF2-40B4-BE49-F238E27FC236}">
              <a16:creationId xmlns:a16="http://schemas.microsoft.com/office/drawing/2014/main" id="{9305A72E-89B1-4FB5-A901-A62F541A5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51" name="図 25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CD7294-6AEC-4DA6-AF25-D76C7FD36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52" name="図 251" hidden="1">
          <a:extLst>
            <a:ext uri="{FF2B5EF4-FFF2-40B4-BE49-F238E27FC236}">
              <a16:creationId xmlns:a16="http://schemas.microsoft.com/office/drawing/2014/main" id="{23236116-FF69-4355-BBDF-7F99D8B7E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53" name="図 252" hidden="1">
          <a:extLst>
            <a:ext uri="{FF2B5EF4-FFF2-40B4-BE49-F238E27FC236}">
              <a16:creationId xmlns:a16="http://schemas.microsoft.com/office/drawing/2014/main" id="{E7A87660-8BCF-44C9-BD0D-6FD1B6302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54" name="図 25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B936E2F-8C03-49F3-9754-C7753ABB8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55" name="図 254" hidden="1">
          <a:extLst>
            <a:ext uri="{FF2B5EF4-FFF2-40B4-BE49-F238E27FC236}">
              <a16:creationId xmlns:a16="http://schemas.microsoft.com/office/drawing/2014/main" id="{51C44068-E9CD-4FE4-827C-766B2AFE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56" name="図 255" hidden="1">
          <a:extLst>
            <a:ext uri="{FF2B5EF4-FFF2-40B4-BE49-F238E27FC236}">
              <a16:creationId xmlns:a16="http://schemas.microsoft.com/office/drawing/2014/main" id="{A1E17654-3BC9-4E6F-A0C2-301A5BC9C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57" name="図 25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DC7D9A-500A-46C5-AAB5-214C9CFDA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58" name="図 257" hidden="1">
          <a:extLst>
            <a:ext uri="{FF2B5EF4-FFF2-40B4-BE49-F238E27FC236}">
              <a16:creationId xmlns:a16="http://schemas.microsoft.com/office/drawing/2014/main" id="{311CDB95-D913-41C6-A355-BD60321ED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59" name="図 258" hidden="1">
          <a:extLst>
            <a:ext uri="{FF2B5EF4-FFF2-40B4-BE49-F238E27FC236}">
              <a16:creationId xmlns:a16="http://schemas.microsoft.com/office/drawing/2014/main" id="{42F71378-960D-4994-A490-0FF2385E3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60" name="図 25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FE8BD4B-0FC1-44E2-857B-8DF3E2E83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61" name="図 260" hidden="1">
          <a:extLst>
            <a:ext uri="{FF2B5EF4-FFF2-40B4-BE49-F238E27FC236}">
              <a16:creationId xmlns:a16="http://schemas.microsoft.com/office/drawing/2014/main" id="{4B07301D-3BB9-4DB5-89B3-279DD8114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62" name="図 261" hidden="1">
          <a:extLst>
            <a:ext uri="{FF2B5EF4-FFF2-40B4-BE49-F238E27FC236}">
              <a16:creationId xmlns:a16="http://schemas.microsoft.com/office/drawing/2014/main" id="{FE242B96-08A0-4A5B-8CE5-FE6AD9622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63" name="図 26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C06F6B2-B4C8-469B-B38A-7C0520605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64" name="図 263" hidden="1">
          <a:extLst>
            <a:ext uri="{FF2B5EF4-FFF2-40B4-BE49-F238E27FC236}">
              <a16:creationId xmlns:a16="http://schemas.microsoft.com/office/drawing/2014/main" id="{C451B06B-20E4-4F09-ACC9-2FE81883E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65" name="図 264" hidden="1">
          <a:extLst>
            <a:ext uri="{FF2B5EF4-FFF2-40B4-BE49-F238E27FC236}">
              <a16:creationId xmlns:a16="http://schemas.microsoft.com/office/drawing/2014/main" id="{434D59F0-BD33-4B17-BCBA-90CA0629B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266" name="図 26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3AC03D7-DAC0-4D86-8397-55144BD04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267" name="図 266" hidden="1">
          <a:extLst>
            <a:ext uri="{FF2B5EF4-FFF2-40B4-BE49-F238E27FC236}">
              <a16:creationId xmlns:a16="http://schemas.microsoft.com/office/drawing/2014/main" id="{AD290887-C2C9-40B7-9697-57099289C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268" name="図 267" hidden="1">
          <a:extLst>
            <a:ext uri="{FF2B5EF4-FFF2-40B4-BE49-F238E27FC236}">
              <a16:creationId xmlns:a16="http://schemas.microsoft.com/office/drawing/2014/main" id="{112AA94B-0E04-4944-A345-2AC8AE850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95250"/>
    <xdr:pic>
      <xdr:nvPicPr>
        <xdr:cNvPr id="269" name="図 26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F52627B-A6F4-41C2-AC08-62697937F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142875"/>
    <xdr:pic>
      <xdr:nvPicPr>
        <xdr:cNvPr id="270" name="図 269" hidden="1">
          <a:extLst>
            <a:ext uri="{FF2B5EF4-FFF2-40B4-BE49-F238E27FC236}">
              <a16:creationId xmlns:a16="http://schemas.microsoft.com/office/drawing/2014/main" id="{21FFB93E-A127-49B7-A52A-FA2A238A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14300" cy="114300"/>
    <xdr:pic>
      <xdr:nvPicPr>
        <xdr:cNvPr id="271" name="図 270" hidden="1">
          <a:extLst>
            <a:ext uri="{FF2B5EF4-FFF2-40B4-BE49-F238E27FC236}">
              <a16:creationId xmlns:a16="http://schemas.microsoft.com/office/drawing/2014/main" id="{58EAF3D1-6BFF-408E-8729-17A3D7B02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95250"/>
    <xdr:pic>
      <xdr:nvPicPr>
        <xdr:cNvPr id="272" name="図 27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93F3624-1A81-40D7-B418-BB2ACD419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142875"/>
    <xdr:pic>
      <xdr:nvPicPr>
        <xdr:cNvPr id="273" name="図 272" hidden="1">
          <a:extLst>
            <a:ext uri="{FF2B5EF4-FFF2-40B4-BE49-F238E27FC236}">
              <a16:creationId xmlns:a16="http://schemas.microsoft.com/office/drawing/2014/main" id="{A9AE8486-B71C-439B-8C96-24E1ABF6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14300" cy="114300"/>
    <xdr:pic>
      <xdr:nvPicPr>
        <xdr:cNvPr id="274" name="図 273" hidden="1">
          <a:extLst>
            <a:ext uri="{FF2B5EF4-FFF2-40B4-BE49-F238E27FC236}">
              <a16:creationId xmlns:a16="http://schemas.microsoft.com/office/drawing/2014/main" id="{9BAFD250-AC48-4555-BDD1-2A2A67B1C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95250"/>
    <xdr:pic>
      <xdr:nvPicPr>
        <xdr:cNvPr id="275" name="図 27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D1BBA86-9528-4098-B322-E5BEB4CAE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142875"/>
    <xdr:pic>
      <xdr:nvPicPr>
        <xdr:cNvPr id="276" name="図 275" hidden="1">
          <a:extLst>
            <a:ext uri="{FF2B5EF4-FFF2-40B4-BE49-F238E27FC236}">
              <a16:creationId xmlns:a16="http://schemas.microsoft.com/office/drawing/2014/main" id="{730C8F1B-1D60-4DB5-AD22-12AA35A15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14300" cy="114300"/>
    <xdr:pic>
      <xdr:nvPicPr>
        <xdr:cNvPr id="277" name="図 276" hidden="1">
          <a:extLst>
            <a:ext uri="{FF2B5EF4-FFF2-40B4-BE49-F238E27FC236}">
              <a16:creationId xmlns:a16="http://schemas.microsoft.com/office/drawing/2014/main" id="{726357DC-DD20-4DA6-A52A-336C9A6CC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95250"/>
    <xdr:pic>
      <xdr:nvPicPr>
        <xdr:cNvPr id="278" name="図 27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4F5FBD3-ADA6-4549-88E1-3B4A410E3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142875"/>
    <xdr:pic>
      <xdr:nvPicPr>
        <xdr:cNvPr id="279" name="図 278" hidden="1">
          <a:extLst>
            <a:ext uri="{FF2B5EF4-FFF2-40B4-BE49-F238E27FC236}">
              <a16:creationId xmlns:a16="http://schemas.microsoft.com/office/drawing/2014/main" id="{32A98935-8B03-4B91-A2D5-2667FB668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14300" cy="114300"/>
    <xdr:pic>
      <xdr:nvPicPr>
        <xdr:cNvPr id="280" name="図 279" hidden="1">
          <a:extLst>
            <a:ext uri="{FF2B5EF4-FFF2-40B4-BE49-F238E27FC236}">
              <a16:creationId xmlns:a16="http://schemas.microsoft.com/office/drawing/2014/main" id="{0CC03AC4-2885-4113-ADD3-44A68DD29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95250"/>
    <xdr:pic>
      <xdr:nvPicPr>
        <xdr:cNvPr id="281" name="図 28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34993C-1B8C-456C-8CFB-1CFC283D1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142875"/>
    <xdr:pic>
      <xdr:nvPicPr>
        <xdr:cNvPr id="282" name="図 281" hidden="1">
          <a:extLst>
            <a:ext uri="{FF2B5EF4-FFF2-40B4-BE49-F238E27FC236}">
              <a16:creationId xmlns:a16="http://schemas.microsoft.com/office/drawing/2014/main" id="{8B1C5593-DA1A-4A73-905B-5BD57031D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14300" cy="114300"/>
    <xdr:pic>
      <xdr:nvPicPr>
        <xdr:cNvPr id="283" name="図 282" hidden="1">
          <a:extLst>
            <a:ext uri="{FF2B5EF4-FFF2-40B4-BE49-F238E27FC236}">
              <a16:creationId xmlns:a16="http://schemas.microsoft.com/office/drawing/2014/main" id="{355BDCA4-5808-4CCD-8F2E-A8AA35979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95250"/>
    <xdr:pic>
      <xdr:nvPicPr>
        <xdr:cNvPr id="284" name="図 28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5653EC3-BC36-49E4-8057-3E7CEE0A1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142875"/>
    <xdr:pic>
      <xdr:nvPicPr>
        <xdr:cNvPr id="285" name="図 284" hidden="1">
          <a:extLst>
            <a:ext uri="{FF2B5EF4-FFF2-40B4-BE49-F238E27FC236}">
              <a16:creationId xmlns:a16="http://schemas.microsoft.com/office/drawing/2014/main" id="{55EE3665-5DAB-458C-92D2-C5C84563E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14300" cy="114300"/>
    <xdr:pic>
      <xdr:nvPicPr>
        <xdr:cNvPr id="286" name="図 285" hidden="1">
          <a:extLst>
            <a:ext uri="{FF2B5EF4-FFF2-40B4-BE49-F238E27FC236}">
              <a16:creationId xmlns:a16="http://schemas.microsoft.com/office/drawing/2014/main" id="{6EC004D8-78B9-4C25-B7D9-38853878C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95250"/>
    <xdr:pic>
      <xdr:nvPicPr>
        <xdr:cNvPr id="287" name="図 28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FF51F19-0FDB-4C9A-8CA6-E213166CC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142875"/>
    <xdr:pic>
      <xdr:nvPicPr>
        <xdr:cNvPr id="288" name="図 287" hidden="1">
          <a:extLst>
            <a:ext uri="{FF2B5EF4-FFF2-40B4-BE49-F238E27FC236}">
              <a16:creationId xmlns:a16="http://schemas.microsoft.com/office/drawing/2014/main" id="{5621FD54-E7B1-4ADC-B639-59CC5470F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14300" cy="114300"/>
    <xdr:pic>
      <xdr:nvPicPr>
        <xdr:cNvPr id="289" name="図 288" hidden="1">
          <a:extLst>
            <a:ext uri="{FF2B5EF4-FFF2-40B4-BE49-F238E27FC236}">
              <a16:creationId xmlns:a16="http://schemas.microsoft.com/office/drawing/2014/main" id="{C75CD5E2-2228-4E00-B084-857BE8DAC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42875" cy="95250"/>
    <xdr:pic>
      <xdr:nvPicPr>
        <xdr:cNvPr id="290" name="図 28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42F40DD-20CE-4AEE-BB26-DEDB92E52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22479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42875" cy="142875"/>
    <xdr:pic>
      <xdr:nvPicPr>
        <xdr:cNvPr id="291" name="図 290" hidden="1">
          <a:extLst>
            <a:ext uri="{FF2B5EF4-FFF2-40B4-BE49-F238E27FC236}">
              <a16:creationId xmlns:a16="http://schemas.microsoft.com/office/drawing/2014/main" id="{2B234350-45C0-4D5A-9BFD-FDD3C2288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2247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14300" cy="114300"/>
    <xdr:pic>
      <xdr:nvPicPr>
        <xdr:cNvPr id="292" name="図 291" hidden="1">
          <a:extLst>
            <a:ext uri="{FF2B5EF4-FFF2-40B4-BE49-F238E27FC236}">
              <a16:creationId xmlns:a16="http://schemas.microsoft.com/office/drawing/2014/main" id="{E278429D-927D-461E-B597-8661BA6F7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2247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42875" cy="95250"/>
    <xdr:pic>
      <xdr:nvPicPr>
        <xdr:cNvPr id="293" name="図 29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B2EF56F-0C4B-4438-BF1A-E15191D46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22479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42875" cy="142875"/>
    <xdr:pic>
      <xdr:nvPicPr>
        <xdr:cNvPr id="294" name="図 293" hidden="1">
          <a:extLst>
            <a:ext uri="{FF2B5EF4-FFF2-40B4-BE49-F238E27FC236}">
              <a16:creationId xmlns:a16="http://schemas.microsoft.com/office/drawing/2014/main" id="{F0FF141D-14EE-4337-8947-3928214CC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2247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14300" cy="114300"/>
    <xdr:pic>
      <xdr:nvPicPr>
        <xdr:cNvPr id="295" name="図 294" hidden="1">
          <a:extLst>
            <a:ext uri="{FF2B5EF4-FFF2-40B4-BE49-F238E27FC236}">
              <a16:creationId xmlns:a16="http://schemas.microsoft.com/office/drawing/2014/main" id="{BA377CF0-BC0E-4094-B650-68388353B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2247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42875" cy="95250"/>
    <xdr:pic>
      <xdr:nvPicPr>
        <xdr:cNvPr id="296" name="図 29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AD28618-E72E-4353-B181-ADA1BD8FD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22479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42875" cy="142875"/>
    <xdr:pic>
      <xdr:nvPicPr>
        <xdr:cNvPr id="297" name="図 296" hidden="1">
          <a:extLst>
            <a:ext uri="{FF2B5EF4-FFF2-40B4-BE49-F238E27FC236}">
              <a16:creationId xmlns:a16="http://schemas.microsoft.com/office/drawing/2014/main" id="{92D2E097-B86E-479D-A0BE-AE37B45E9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2247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14300" cy="114300"/>
    <xdr:pic>
      <xdr:nvPicPr>
        <xdr:cNvPr id="298" name="図 297" hidden="1">
          <a:extLst>
            <a:ext uri="{FF2B5EF4-FFF2-40B4-BE49-F238E27FC236}">
              <a16:creationId xmlns:a16="http://schemas.microsoft.com/office/drawing/2014/main" id="{8795A7F5-2DB4-4D7B-A1BB-C5BBDDB3C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2247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299" name="図 29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24830F3-0272-41BA-941A-CD90C8BC8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00" name="図 299" hidden="1">
          <a:extLst>
            <a:ext uri="{FF2B5EF4-FFF2-40B4-BE49-F238E27FC236}">
              <a16:creationId xmlns:a16="http://schemas.microsoft.com/office/drawing/2014/main" id="{27E3111A-B1BF-4150-98E8-D636A1360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01" name="図 300" hidden="1">
          <a:extLst>
            <a:ext uri="{FF2B5EF4-FFF2-40B4-BE49-F238E27FC236}">
              <a16:creationId xmlns:a16="http://schemas.microsoft.com/office/drawing/2014/main" id="{BB3018BB-1F1C-432F-B2AA-9969750E3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02" name="図 30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88FEB7A-40BA-4D47-BC69-F9225E8F8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03" name="図 302" hidden="1">
          <a:extLst>
            <a:ext uri="{FF2B5EF4-FFF2-40B4-BE49-F238E27FC236}">
              <a16:creationId xmlns:a16="http://schemas.microsoft.com/office/drawing/2014/main" id="{93972F4C-C501-43A8-BC99-6023A9F63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04" name="図 303" hidden="1">
          <a:extLst>
            <a:ext uri="{FF2B5EF4-FFF2-40B4-BE49-F238E27FC236}">
              <a16:creationId xmlns:a16="http://schemas.microsoft.com/office/drawing/2014/main" id="{6AD8A240-0CD5-4BBF-8E9C-C56A3308C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05" name="図 30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1DFC429-EE3E-4C24-B6BE-343A6784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06" name="図 305" hidden="1">
          <a:extLst>
            <a:ext uri="{FF2B5EF4-FFF2-40B4-BE49-F238E27FC236}">
              <a16:creationId xmlns:a16="http://schemas.microsoft.com/office/drawing/2014/main" id="{D072C533-65AC-42CD-82A4-23A55B6E0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07" name="図 306" hidden="1">
          <a:extLst>
            <a:ext uri="{FF2B5EF4-FFF2-40B4-BE49-F238E27FC236}">
              <a16:creationId xmlns:a16="http://schemas.microsoft.com/office/drawing/2014/main" id="{E8FD7EF8-0A5E-4057-AC6C-D18730FEE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08" name="図 30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026DE7-4D4F-4ADB-AF16-1156EC33D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09" name="図 308" hidden="1">
          <a:extLst>
            <a:ext uri="{FF2B5EF4-FFF2-40B4-BE49-F238E27FC236}">
              <a16:creationId xmlns:a16="http://schemas.microsoft.com/office/drawing/2014/main" id="{E389A60C-5165-4A84-8652-3B2F61930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10" name="図 309" hidden="1">
          <a:extLst>
            <a:ext uri="{FF2B5EF4-FFF2-40B4-BE49-F238E27FC236}">
              <a16:creationId xmlns:a16="http://schemas.microsoft.com/office/drawing/2014/main" id="{2188E3A8-A0BA-4833-8D41-2F9B03270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11" name="図 31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CD6BF35-A4F4-4382-936E-D6FD2116E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12" name="図 311" hidden="1">
          <a:extLst>
            <a:ext uri="{FF2B5EF4-FFF2-40B4-BE49-F238E27FC236}">
              <a16:creationId xmlns:a16="http://schemas.microsoft.com/office/drawing/2014/main" id="{90C67BBB-F9F6-4364-9BFE-17CD627A3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13" name="図 312" hidden="1">
          <a:extLst>
            <a:ext uri="{FF2B5EF4-FFF2-40B4-BE49-F238E27FC236}">
              <a16:creationId xmlns:a16="http://schemas.microsoft.com/office/drawing/2014/main" id="{06900EF6-8068-45FA-82E4-A0F3F667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14" name="図 31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E6C1FD-058F-4966-A0D3-C29753F93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15" name="図 314" hidden="1">
          <a:extLst>
            <a:ext uri="{FF2B5EF4-FFF2-40B4-BE49-F238E27FC236}">
              <a16:creationId xmlns:a16="http://schemas.microsoft.com/office/drawing/2014/main" id="{CD504E13-8178-47D7-9AFA-C48CF3866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16" name="図 315" hidden="1">
          <a:extLst>
            <a:ext uri="{FF2B5EF4-FFF2-40B4-BE49-F238E27FC236}">
              <a16:creationId xmlns:a16="http://schemas.microsoft.com/office/drawing/2014/main" id="{A8B00B15-DCBC-4B1A-94CD-AB97FB796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17" name="図 31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0335EC-901B-442F-ABAF-C60012821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18" name="図 317" hidden="1">
          <a:extLst>
            <a:ext uri="{FF2B5EF4-FFF2-40B4-BE49-F238E27FC236}">
              <a16:creationId xmlns:a16="http://schemas.microsoft.com/office/drawing/2014/main" id="{B16F37E7-E92C-4EDF-AD8D-7374354CB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19" name="図 318" hidden="1">
          <a:extLst>
            <a:ext uri="{FF2B5EF4-FFF2-40B4-BE49-F238E27FC236}">
              <a16:creationId xmlns:a16="http://schemas.microsoft.com/office/drawing/2014/main" id="{25E7B960-ACA9-474D-A7F3-9675B25C9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20" name="図 31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F2D5656-2EFC-47C3-A7BD-E5D23F63D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2479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21" name="図 320" hidden="1">
          <a:extLst>
            <a:ext uri="{FF2B5EF4-FFF2-40B4-BE49-F238E27FC236}">
              <a16:creationId xmlns:a16="http://schemas.microsoft.com/office/drawing/2014/main" id="{7C100CF0-C58C-4E27-BE9A-C44C49A4E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247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22" name="図 321" hidden="1">
          <a:extLst>
            <a:ext uri="{FF2B5EF4-FFF2-40B4-BE49-F238E27FC236}">
              <a16:creationId xmlns:a16="http://schemas.microsoft.com/office/drawing/2014/main" id="{4D668E51-4B46-4E0E-B730-405E93221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247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23" name="図 32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E26D69B-C0F0-40F9-A56A-946274B57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2479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24" name="図 323" hidden="1">
          <a:extLst>
            <a:ext uri="{FF2B5EF4-FFF2-40B4-BE49-F238E27FC236}">
              <a16:creationId xmlns:a16="http://schemas.microsoft.com/office/drawing/2014/main" id="{2F044390-8384-4CCF-B4D2-4511F5257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247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25" name="図 324" hidden="1">
          <a:extLst>
            <a:ext uri="{FF2B5EF4-FFF2-40B4-BE49-F238E27FC236}">
              <a16:creationId xmlns:a16="http://schemas.microsoft.com/office/drawing/2014/main" id="{FB37483B-0A87-4018-9702-D04468FE1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247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26" name="図 32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119ACFC-462A-4A8C-80CC-DEFAB509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2479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27" name="図 326" hidden="1">
          <a:extLst>
            <a:ext uri="{FF2B5EF4-FFF2-40B4-BE49-F238E27FC236}">
              <a16:creationId xmlns:a16="http://schemas.microsoft.com/office/drawing/2014/main" id="{4C4EC3AC-A46D-436F-AC68-394EF61BC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247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28" name="図 327" hidden="1">
          <a:extLst>
            <a:ext uri="{FF2B5EF4-FFF2-40B4-BE49-F238E27FC236}">
              <a16:creationId xmlns:a16="http://schemas.microsoft.com/office/drawing/2014/main" id="{BCB444E8-1597-43E7-A080-8D7C25E2D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247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95250"/>
    <xdr:pic>
      <xdr:nvPicPr>
        <xdr:cNvPr id="329" name="図 32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96AD00F-D1D2-489C-A530-B5CF151DC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142875"/>
    <xdr:pic>
      <xdr:nvPicPr>
        <xdr:cNvPr id="330" name="図 329" hidden="1">
          <a:extLst>
            <a:ext uri="{FF2B5EF4-FFF2-40B4-BE49-F238E27FC236}">
              <a16:creationId xmlns:a16="http://schemas.microsoft.com/office/drawing/2014/main" id="{DCB32D22-B09F-4D5F-97B9-B15335AB5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14300" cy="114300"/>
    <xdr:pic>
      <xdr:nvPicPr>
        <xdr:cNvPr id="331" name="図 330" hidden="1">
          <a:extLst>
            <a:ext uri="{FF2B5EF4-FFF2-40B4-BE49-F238E27FC236}">
              <a16:creationId xmlns:a16="http://schemas.microsoft.com/office/drawing/2014/main" id="{34F1D68E-1FFC-41AC-B405-459657C45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95250"/>
    <xdr:pic>
      <xdr:nvPicPr>
        <xdr:cNvPr id="332" name="図 33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A0626BA-EFBA-4536-837C-BE5520051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142875"/>
    <xdr:pic>
      <xdr:nvPicPr>
        <xdr:cNvPr id="333" name="図 332" hidden="1">
          <a:extLst>
            <a:ext uri="{FF2B5EF4-FFF2-40B4-BE49-F238E27FC236}">
              <a16:creationId xmlns:a16="http://schemas.microsoft.com/office/drawing/2014/main" id="{A26C8DC3-11A6-45E0-9FFB-4CA012306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14300" cy="114300"/>
    <xdr:pic>
      <xdr:nvPicPr>
        <xdr:cNvPr id="334" name="図 333" hidden="1">
          <a:extLst>
            <a:ext uri="{FF2B5EF4-FFF2-40B4-BE49-F238E27FC236}">
              <a16:creationId xmlns:a16="http://schemas.microsoft.com/office/drawing/2014/main" id="{44E336EE-4126-4450-8452-BC555D72A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95250"/>
    <xdr:pic>
      <xdr:nvPicPr>
        <xdr:cNvPr id="335" name="図 33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935C56-7BB6-488D-BC6C-93EF96794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42875" cy="142875"/>
    <xdr:pic>
      <xdr:nvPicPr>
        <xdr:cNvPr id="336" name="図 335" hidden="1">
          <a:extLst>
            <a:ext uri="{FF2B5EF4-FFF2-40B4-BE49-F238E27FC236}">
              <a16:creationId xmlns:a16="http://schemas.microsoft.com/office/drawing/2014/main" id="{ED44546E-8150-4C68-B5F0-CE37FF6CA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14300" cy="114300"/>
    <xdr:pic>
      <xdr:nvPicPr>
        <xdr:cNvPr id="337" name="図 336" hidden="1">
          <a:extLst>
            <a:ext uri="{FF2B5EF4-FFF2-40B4-BE49-F238E27FC236}">
              <a16:creationId xmlns:a16="http://schemas.microsoft.com/office/drawing/2014/main" id="{B29A977F-5C21-4B2A-8BD6-A7A31CE52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42875" cy="95250"/>
    <xdr:pic>
      <xdr:nvPicPr>
        <xdr:cNvPr id="338" name="図 33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DD94DC-A1E1-4E13-8533-8E327CEAF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42875" cy="142875"/>
    <xdr:pic>
      <xdr:nvPicPr>
        <xdr:cNvPr id="339" name="図 338" hidden="1">
          <a:extLst>
            <a:ext uri="{FF2B5EF4-FFF2-40B4-BE49-F238E27FC236}">
              <a16:creationId xmlns:a16="http://schemas.microsoft.com/office/drawing/2014/main" id="{2962C2EB-FD4A-499A-8F96-E8E0AEE6F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14300" cy="114300"/>
    <xdr:pic>
      <xdr:nvPicPr>
        <xdr:cNvPr id="340" name="図 339" hidden="1">
          <a:extLst>
            <a:ext uri="{FF2B5EF4-FFF2-40B4-BE49-F238E27FC236}">
              <a16:creationId xmlns:a16="http://schemas.microsoft.com/office/drawing/2014/main" id="{41F7E0E5-7002-40DB-AC29-C4C59BB3F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42875" cy="95250"/>
    <xdr:pic>
      <xdr:nvPicPr>
        <xdr:cNvPr id="341" name="図 34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4DE478-3F75-439D-A27D-2241F907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42875" cy="142875"/>
    <xdr:pic>
      <xdr:nvPicPr>
        <xdr:cNvPr id="342" name="図 341" hidden="1">
          <a:extLst>
            <a:ext uri="{FF2B5EF4-FFF2-40B4-BE49-F238E27FC236}">
              <a16:creationId xmlns:a16="http://schemas.microsoft.com/office/drawing/2014/main" id="{990108E5-0A14-455E-A733-DC02879C8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14300" cy="114300"/>
    <xdr:pic>
      <xdr:nvPicPr>
        <xdr:cNvPr id="343" name="図 342" hidden="1">
          <a:extLst>
            <a:ext uri="{FF2B5EF4-FFF2-40B4-BE49-F238E27FC236}">
              <a16:creationId xmlns:a16="http://schemas.microsoft.com/office/drawing/2014/main" id="{834B23E3-001E-488C-ADA4-C9E86B5B4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42875" cy="95250"/>
    <xdr:pic>
      <xdr:nvPicPr>
        <xdr:cNvPr id="344" name="図 34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E5992A-EC90-47AA-A19B-AA1855549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42875" cy="142875"/>
    <xdr:pic>
      <xdr:nvPicPr>
        <xdr:cNvPr id="345" name="図 344" hidden="1">
          <a:extLst>
            <a:ext uri="{FF2B5EF4-FFF2-40B4-BE49-F238E27FC236}">
              <a16:creationId xmlns:a16="http://schemas.microsoft.com/office/drawing/2014/main" id="{C2C4FCEF-302E-4586-8D9E-9B5026442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0</xdr:rowOff>
    </xdr:from>
    <xdr:ext cx="114300" cy="114300"/>
    <xdr:pic>
      <xdr:nvPicPr>
        <xdr:cNvPr id="346" name="図 345" hidden="1">
          <a:extLst>
            <a:ext uri="{FF2B5EF4-FFF2-40B4-BE49-F238E27FC236}">
              <a16:creationId xmlns:a16="http://schemas.microsoft.com/office/drawing/2014/main" id="{FCEA7BAE-D3EF-488D-824C-CD6B63CA3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347" name="図 34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2D49B99-1226-4AE8-8566-A17DF179F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348" name="図 347" hidden="1">
          <a:extLst>
            <a:ext uri="{FF2B5EF4-FFF2-40B4-BE49-F238E27FC236}">
              <a16:creationId xmlns:a16="http://schemas.microsoft.com/office/drawing/2014/main" id="{B81D7B99-BA4E-4040-BC63-D36BA5384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349" name="図 348" hidden="1">
          <a:extLst>
            <a:ext uri="{FF2B5EF4-FFF2-40B4-BE49-F238E27FC236}">
              <a16:creationId xmlns:a16="http://schemas.microsoft.com/office/drawing/2014/main" id="{EE71C4D6-40CF-4263-AAD9-33644EF4F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350" name="図 34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210892D-3F5E-4374-816B-30C3884C3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351" name="図 350" hidden="1">
          <a:extLst>
            <a:ext uri="{FF2B5EF4-FFF2-40B4-BE49-F238E27FC236}">
              <a16:creationId xmlns:a16="http://schemas.microsoft.com/office/drawing/2014/main" id="{6B5223F7-3B67-4424-A987-6A00D8B68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352" name="図 351" hidden="1">
          <a:extLst>
            <a:ext uri="{FF2B5EF4-FFF2-40B4-BE49-F238E27FC236}">
              <a16:creationId xmlns:a16="http://schemas.microsoft.com/office/drawing/2014/main" id="{08E00CA5-E453-47DE-95B8-308A22FEC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95250"/>
    <xdr:pic>
      <xdr:nvPicPr>
        <xdr:cNvPr id="353" name="図 35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5A860E-7AF7-43E7-B35B-756C4798F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42875" cy="142875"/>
    <xdr:pic>
      <xdr:nvPicPr>
        <xdr:cNvPr id="354" name="図 353" hidden="1">
          <a:extLst>
            <a:ext uri="{FF2B5EF4-FFF2-40B4-BE49-F238E27FC236}">
              <a16:creationId xmlns:a16="http://schemas.microsoft.com/office/drawing/2014/main" id="{EDD97FCD-DB1C-411E-A506-8E1E8CCB5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14300"/>
    <xdr:pic>
      <xdr:nvPicPr>
        <xdr:cNvPr id="355" name="図 354" hidden="1">
          <a:extLst>
            <a:ext uri="{FF2B5EF4-FFF2-40B4-BE49-F238E27FC236}">
              <a16:creationId xmlns:a16="http://schemas.microsoft.com/office/drawing/2014/main" id="{C053DAED-83D7-47A6-8708-8D2C9CB1F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95250"/>
    <xdr:pic>
      <xdr:nvPicPr>
        <xdr:cNvPr id="356" name="図 35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ECB3C89-01AD-4883-A01F-31D662853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142875"/>
    <xdr:pic>
      <xdr:nvPicPr>
        <xdr:cNvPr id="357" name="図 356" hidden="1">
          <a:extLst>
            <a:ext uri="{FF2B5EF4-FFF2-40B4-BE49-F238E27FC236}">
              <a16:creationId xmlns:a16="http://schemas.microsoft.com/office/drawing/2014/main" id="{8A7BFB2C-6217-4279-8E6E-0EC52A0CC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14300" cy="114300"/>
    <xdr:pic>
      <xdr:nvPicPr>
        <xdr:cNvPr id="358" name="図 357" hidden="1">
          <a:extLst>
            <a:ext uri="{FF2B5EF4-FFF2-40B4-BE49-F238E27FC236}">
              <a16:creationId xmlns:a16="http://schemas.microsoft.com/office/drawing/2014/main" id="{B20F3109-E728-49DD-A0C1-AE9563543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95250"/>
    <xdr:pic>
      <xdr:nvPicPr>
        <xdr:cNvPr id="359" name="図 35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FB1DD37-A6D7-4EBF-B396-AD7F90D23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142875"/>
    <xdr:pic>
      <xdr:nvPicPr>
        <xdr:cNvPr id="360" name="図 359" hidden="1">
          <a:extLst>
            <a:ext uri="{FF2B5EF4-FFF2-40B4-BE49-F238E27FC236}">
              <a16:creationId xmlns:a16="http://schemas.microsoft.com/office/drawing/2014/main" id="{8CE77373-17A4-4369-B58A-4992A26CB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14300" cy="114300"/>
    <xdr:pic>
      <xdr:nvPicPr>
        <xdr:cNvPr id="361" name="図 360" hidden="1">
          <a:extLst>
            <a:ext uri="{FF2B5EF4-FFF2-40B4-BE49-F238E27FC236}">
              <a16:creationId xmlns:a16="http://schemas.microsoft.com/office/drawing/2014/main" id="{A5E1C510-E65B-495A-B12B-2D76999A2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95250"/>
    <xdr:pic>
      <xdr:nvPicPr>
        <xdr:cNvPr id="362" name="図 36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2741E43-864D-47D0-BBBE-265238109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142875"/>
    <xdr:pic>
      <xdr:nvPicPr>
        <xdr:cNvPr id="363" name="図 362" hidden="1">
          <a:extLst>
            <a:ext uri="{FF2B5EF4-FFF2-40B4-BE49-F238E27FC236}">
              <a16:creationId xmlns:a16="http://schemas.microsoft.com/office/drawing/2014/main" id="{EB7D651B-7D78-459B-850A-321A8A514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14300" cy="114300"/>
    <xdr:pic>
      <xdr:nvPicPr>
        <xdr:cNvPr id="364" name="図 363" hidden="1">
          <a:extLst>
            <a:ext uri="{FF2B5EF4-FFF2-40B4-BE49-F238E27FC236}">
              <a16:creationId xmlns:a16="http://schemas.microsoft.com/office/drawing/2014/main" id="{FB9FF43C-B2B5-4BFC-88FE-00DCF278C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95250"/>
    <xdr:pic>
      <xdr:nvPicPr>
        <xdr:cNvPr id="365" name="図 36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70A11A8-316D-408C-9896-3A9AC06E8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142875"/>
    <xdr:pic>
      <xdr:nvPicPr>
        <xdr:cNvPr id="366" name="図 365" hidden="1">
          <a:extLst>
            <a:ext uri="{FF2B5EF4-FFF2-40B4-BE49-F238E27FC236}">
              <a16:creationId xmlns:a16="http://schemas.microsoft.com/office/drawing/2014/main" id="{07D6C504-0336-48A4-B5BD-BAF3E9575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14300" cy="114300"/>
    <xdr:pic>
      <xdr:nvPicPr>
        <xdr:cNvPr id="367" name="図 366" hidden="1">
          <a:extLst>
            <a:ext uri="{FF2B5EF4-FFF2-40B4-BE49-F238E27FC236}">
              <a16:creationId xmlns:a16="http://schemas.microsoft.com/office/drawing/2014/main" id="{AD916358-47F9-4AC1-A6DD-38AA1BE84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95250"/>
    <xdr:pic>
      <xdr:nvPicPr>
        <xdr:cNvPr id="368" name="図 36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4882CA7-3ACF-481C-AC88-793704399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142875"/>
    <xdr:pic>
      <xdr:nvPicPr>
        <xdr:cNvPr id="369" name="図 368" hidden="1">
          <a:extLst>
            <a:ext uri="{FF2B5EF4-FFF2-40B4-BE49-F238E27FC236}">
              <a16:creationId xmlns:a16="http://schemas.microsoft.com/office/drawing/2014/main" id="{EFB4A81C-1B97-4814-9666-51305EB35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14300" cy="114300"/>
    <xdr:pic>
      <xdr:nvPicPr>
        <xdr:cNvPr id="370" name="図 369" hidden="1">
          <a:extLst>
            <a:ext uri="{FF2B5EF4-FFF2-40B4-BE49-F238E27FC236}">
              <a16:creationId xmlns:a16="http://schemas.microsoft.com/office/drawing/2014/main" id="{23E5F5BD-1A5F-48BC-96D9-9A32B7AE5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95250"/>
    <xdr:pic>
      <xdr:nvPicPr>
        <xdr:cNvPr id="371" name="図 37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EC05123-0C9B-48EE-8471-47A1BE51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142875"/>
    <xdr:pic>
      <xdr:nvPicPr>
        <xdr:cNvPr id="372" name="図 371" hidden="1">
          <a:extLst>
            <a:ext uri="{FF2B5EF4-FFF2-40B4-BE49-F238E27FC236}">
              <a16:creationId xmlns:a16="http://schemas.microsoft.com/office/drawing/2014/main" id="{4B066480-F7FE-46C4-A0FF-E5EF05D78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14300" cy="114300"/>
    <xdr:pic>
      <xdr:nvPicPr>
        <xdr:cNvPr id="373" name="図 372" hidden="1">
          <a:extLst>
            <a:ext uri="{FF2B5EF4-FFF2-40B4-BE49-F238E27FC236}">
              <a16:creationId xmlns:a16="http://schemas.microsoft.com/office/drawing/2014/main" id="{81F789B8-9BA4-4A95-9802-B7F35DF60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74" name="図 37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9BD233-BB02-43A4-ADA5-CD3A3982D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75" name="図 374" hidden="1">
          <a:extLst>
            <a:ext uri="{FF2B5EF4-FFF2-40B4-BE49-F238E27FC236}">
              <a16:creationId xmlns:a16="http://schemas.microsoft.com/office/drawing/2014/main" id="{453FCC00-242A-43F9-952D-19C92922A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76" name="図 375" hidden="1">
          <a:extLst>
            <a:ext uri="{FF2B5EF4-FFF2-40B4-BE49-F238E27FC236}">
              <a16:creationId xmlns:a16="http://schemas.microsoft.com/office/drawing/2014/main" id="{624C21B3-4DE1-4AA6-920E-8DE54DBDF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77" name="図 37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973EF3F-8FF2-4523-ACCC-79D5CD8F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78" name="図 377" hidden="1">
          <a:extLst>
            <a:ext uri="{FF2B5EF4-FFF2-40B4-BE49-F238E27FC236}">
              <a16:creationId xmlns:a16="http://schemas.microsoft.com/office/drawing/2014/main" id="{657D696B-79F0-4B0B-8073-DFDC2B034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79" name="図 378" hidden="1">
          <a:extLst>
            <a:ext uri="{FF2B5EF4-FFF2-40B4-BE49-F238E27FC236}">
              <a16:creationId xmlns:a16="http://schemas.microsoft.com/office/drawing/2014/main" id="{7C2E7600-AEEB-47A7-A709-BD766E3C6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80" name="図 37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1993B08-08CB-467B-BC36-3029AABDC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81" name="図 380" hidden="1">
          <a:extLst>
            <a:ext uri="{FF2B5EF4-FFF2-40B4-BE49-F238E27FC236}">
              <a16:creationId xmlns:a16="http://schemas.microsoft.com/office/drawing/2014/main" id="{55C5E5DB-9AB2-4C52-9703-3174F3989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82" name="図 381" hidden="1">
          <a:extLst>
            <a:ext uri="{FF2B5EF4-FFF2-40B4-BE49-F238E27FC236}">
              <a16:creationId xmlns:a16="http://schemas.microsoft.com/office/drawing/2014/main" id="{A0E4A714-6938-4174-87E7-65EC9B698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83" name="図 38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7D0036F-7259-4FFB-AFE3-AEEE02803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84" name="図 383" hidden="1">
          <a:extLst>
            <a:ext uri="{FF2B5EF4-FFF2-40B4-BE49-F238E27FC236}">
              <a16:creationId xmlns:a16="http://schemas.microsoft.com/office/drawing/2014/main" id="{39798579-99EF-42BB-8E33-25CBB503C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85" name="図 384" hidden="1">
          <a:extLst>
            <a:ext uri="{FF2B5EF4-FFF2-40B4-BE49-F238E27FC236}">
              <a16:creationId xmlns:a16="http://schemas.microsoft.com/office/drawing/2014/main" id="{601B6799-F132-44F7-8399-EFD41D0A1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86" name="図 38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93496D-9B17-41A1-98A1-0B501995E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87" name="図 386" hidden="1">
          <a:extLst>
            <a:ext uri="{FF2B5EF4-FFF2-40B4-BE49-F238E27FC236}">
              <a16:creationId xmlns:a16="http://schemas.microsoft.com/office/drawing/2014/main" id="{718EECBA-D0BC-437B-BB82-8A0DCB959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88" name="図 387" hidden="1">
          <a:extLst>
            <a:ext uri="{FF2B5EF4-FFF2-40B4-BE49-F238E27FC236}">
              <a16:creationId xmlns:a16="http://schemas.microsoft.com/office/drawing/2014/main" id="{AA9077F5-A94B-4B10-9F2F-B45001458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89" name="図 38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A68421D-F1C6-4986-9419-284583E37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90" name="図 389" hidden="1">
          <a:extLst>
            <a:ext uri="{FF2B5EF4-FFF2-40B4-BE49-F238E27FC236}">
              <a16:creationId xmlns:a16="http://schemas.microsoft.com/office/drawing/2014/main" id="{7DD0EF99-66B5-4CAB-8A50-A5C9D30BC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91" name="図 390" hidden="1">
          <a:extLst>
            <a:ext uri="{FF2B5EF4-FFF2-40B4-BE49-F238E27FC236}">
              <a16:creationId xmlns:a16="http://schemas.microsoft.com/office/drawing/2014/main" id="{FF73BD9B-A052-4371-A46C-157441A02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92" name="図 39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A55508-090F-411A-831D-C954719B2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93" name="図 392" hidden="1">
          <a:extLst>
            <a:ext uri="{FF2B5EF4-FFF2-40B4-BE49-F238E27FC236}">
              <a16:creationId xmlns:a16="http://schemas.microsoft.com/office/drawing/2014/main" id="{512F874A-A4CE-4DDE-B156-D68CAB31B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94" name="図 393" hidden="1">
          <a:extLst>
            <a:ext uri="{FF2B5EF4-FFF2-40B4-BE49-F238E27FC236}">
              <a16:creationId xmlns:a16="http://schemas.microsoft.com/office/drawing/2014/main" id="{5B04BDB8-5759-4130-BC89-5CF5E0A22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95" name="図 39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B9FE1B6-88E8-4E8E-A35B-576FCE21D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96" name="図 395" hidden="1">
          <a:extLst>
            <a:ext uri="{FF2B5EF4-FFF2-40B4-BE49-F238E27FC236}">
              <a16:creationId xmlns:a16="http://schemas.microsoft.com/office/drawing/2014/main" id="{56FCCCEE-B4DE-4C28-BA64-F5A0DAB13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397" name="図 396" hidden="1">
          <a:extLst>
            <a:ext uri="{FF2B5EF4-FFF2-40B4-BE49-F238E27FC236}">
              <a16:creationId xmlns:a16="http://schemas.microsoft.com/office/drawing/2014/main" id="{DE1311B2-C520-4202-A9A8-83B27C2A0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398" name="図 39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A7B446B-06AE-4BD8-B17A-1863307F4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399" name="図 398" hidden="1">
          <a:extLst>
            <a:ext uri="{FF2B5EF4-FFF2-40B4-BE49-F238E27FC236}">
              <a16:creationId xmlns:a16="http://schemas.microsoft.com/office/drawing/2014/main" id="{25D31319-0464-4B6C-ACC8-EFABB63F7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400" name="図 399" hidden="1">
          <a:extLst>
            <a:ext uri="{FF2B5EF4-FFF2-40B4-BE49-F238E27FC236}">
              <a16:creationId xmlns:a16="http://schemas.microsoft.com/office/drawing/2014/main" id="{AEA7F0B2-4377-466D-B811-C92CFA49F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401" name="図 40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81BF4B0-4DA9-4E87-B875-66139CE40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402" name="図 401" hidden="1">
          <a:extLst>
            <a:ext uri="{FF2B5EF4-FFF2-40B4-BE49-F238E27FC236}">
              <a16:creationId xmlns:a16="http://schemas.microsoft.com/office/drawing/2014/main" id="{73B81D44-3C3A-4F30-B728-B7DBB460F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403" name="図 402" hidden="1">
          <a:extLst>
            <a:ext uri="{FF2B5EF4-FFF2-40B4-BE49-F238E27FC236}">
              <a16:creationId xmlns:a16="http://schemas.microsoft.com/office/drawing/2014/main" id="{255178BF-3242-4A29-A290-F64820366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404" name="図 40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6993F3C-5DF6-4998-9001-3653CC5AA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405" name="図 404" hidden="1">
          <a:extLst>
            <a:ext uri="{FF2B5EF4-FFF2-40B4-BE49-F238E27FC236}">
              <a16:creationId xmlns:a16="http://schemas.microsoft.com/office/drawing/2014/main" id="{96156FB2-D68F-409E-9326-DFA40248B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406" name="図 405" hidden="1">
          <a:extLst>
            <a:ext uri="{FF2B5EF4-FFF2-40B4-BE49-F238E27FC236}">
              <a16:creationId xmlns:a16="http://schemas.microsoft.com/office/drawing/2014/main" id="{8AA6FA54-F774-4B86-BDB3-B749D8F09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407" name="図 40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F789BD9-1614-45E7-84FC-4CDB0BD5B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408" name="図 407" hidden="1">
          <a:extLst>
            <a:ext uri="{FF2B5EF4-FFF2-40B4-BE49-F238E27FC236}">
              <a16:creationId xmlns:a16="http://schemas.microsoft.com/office/drawing/2014/main" id="{9E3E77EF-EB65-4DBD-A62C-1E573A513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409" name="図 408" hidden="1">
          <a:extLst>
            <a:ext uri="{FF2B5EF4-FFF2-40B4-BE49-F238E27FC236}">
              <a16:creationId xmlns:a16="http://schemas.microsoft.com/office/drawing/2014/main" id="{A00C1E1F-40CE-4CBD-A0CF-129EA49DC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410" name="図 40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035B956-3F97-486A-A2D9-7374D8268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411" name="図 410" hidden="1">
          <a:extLst>
            <a:ext uri="{FF2B5EF4-FFF2-40B4-BE49-F238E27FC236}">
              <a16:creationId xmlns:a16="http://schemas.microsoft.com/office/drawing/2014/main" id="{049E7ACD-02B9-4D2E-BE18-067CC7FB7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412" name="図 411" hidden="1">
          <a:extLst>
            <a:ext uri="{FF2B5EF4-FFF2-40B4-BE49-F238E27FC236}">
              <a16:creationId xmlns:a16="http://schemas.microsoft.com/office/drawing/2014/main" id="{DEAF6CC1-DDCA-479D-90D7-F2FED9930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413" name="図 41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3D8E39-7ED4-4DA2-92CE-FD304F79D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414" name="図 413" hidden="1">
          <a:extLst>
            <a:ext uri="{FF2B5EF4-FFF2-40B4-BE49-F238E27FC236}">
              <a16:creationId xmlns:a16="http://schemas.microsoft.com/office/drawing/2014/main" id="{59F4C4D7-737B-4ABE-A20A-47AF6CA4A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415" name="図 414" hidden="1">
          <a:extLst>
            <a:ext uri="{FF2B5EF4-FFF2-40B4-BE49-F238E27FC236}">
              <a16:creationId xmlns:a16="http://schemas.microsoft.com/office/drawing/2014/main" id="{CCE61763-0BB3-4E74-956B-43EA52DB3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416" name="図 41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34A94A-44A3-478A-8880-CBF16E03B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417" name="図 416" hidden="1">
          <a:extLst>
            <a:ext uri="{FF2B5EF4-FFF2-40B4-BE49-F238E27FC236}">
              <a16:creationId xmlns:a16="http://schemas.microsoft.com/office/drawing/2014/main" id="{5553B307-7A30-46AD-9E16-598017703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418" name="図 417" hidden="1">
          <a:extLst>
            <a:ext uri="{FF2B5EF4-FFF2-40B4-BE49-F238E27FC236}">
              <a16:creationId xmlns:a16="http://schemas.microsoft.com/office/drawing/2014/main" id="{79272BBD-90F3-4492-A0A4-88E4DCAAC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419" name="図 41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8661260-FFE5-4A43-9006-A8F8210BC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420" name="図 419" hidden="1">
          <a:extLst>
            <a:ext uri="{FF2B5EF4-FFF2-40B4-BE49-F238E27FC236}">
              <a16:creationId xmlns:a16="http://schemas.microsoft.com/office/drawing/2014/main" id="{D63C3C75-5740-4D44-819F-EA92672AD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421" name="図 420" hidden="1">
          <a:extLst>
            <a:ext uri="{FF2B5EF4-FFF2-40B4-BE49-F238E27FC236}">
              <a16:creationId xmlns:a16="http://schemas.microsoft.com/office/drawing/2014/main" id="{C11E3154-0BA2-42BC-BC8D-E3D4656DA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422" name="図 42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56DA071-0048-473D-93A5-35D0DFAA9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423" name="図 422" hidden="1">
          <a:extLst>
            <a:ext uri="{FF2B5EF4-FFF2-40B4-BE49-F238E27FC236}">
              <a16:creationId xmlns:a16="http://schemas.microsoft.com/office/drawing/2014/main" id="{31F5537E-2E0F-46AC-ABF7-5070F498C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424" name="図 423" hidden="1">
          <a:extLst>
            <a:ext uri="{FF2B5EF4-FFF2-40B4-BE49-F238E27FC236}">
              <a16:creationId xmlns:a16="http://schemas.microsoft.com/office/drawing/2014/main" id="{BF73CE80-D5BC-4989-BF87-F3335A077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95250"/>
    <xdr:pic>
      <xdr:nvPicPr>
        <xdr:cNvPr id="425" name="図 42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E4FBABC-1D03-4C56-A067-CB78D8ACA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42875" cy="142875"/>
    <xdr:pic>
      <xdr:nvPicPr>
        <xdr:cNvPr id="426" name="図 425" hidden="1">
          <a:extLst>
            <a:ext uri="{FF2B5EF4-FFF2-40B4-BE49-F238E27FC236}">
              <a16:creationId xmlns:a16="http://schemas.microsoft.com/office/drawing/2014/main" id="{0B11A01C-2338-4B63-BB31-4B74585C5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14300"/>
    <xdr:pic>
      <xdr:nvPicPr>
        <xdr:cNvPr id="427" name="図 426" hidden="1">
          <a:extLst>
            <a:ext uri="{FF2B5EF4-FFF2-40B4-BE49-F238E27FC236}">
              <a16:creationId xmlns:a16="http://schemas.microsoft.com/office/drawing/2014/main" id="{EB36D13C-DA32-4E8C-9B29-C7F84E194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42875" cy="95250"/>
    <xdr:pic>
      <xdr:nvPicPr>
        <xdr:cNvPr id="428" name="図 42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3CB7FEF-F851-490A-9ECB-A8805BDE4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42875" cy="142875"/>
    <xdr:pic>
      <xdr:nvPicPr>
        <xdr:cNvPr id="429" name="図 428" hidden="1">
          <a:extLst>
            <a:ext uri="{FF2B5EF4-FFF2-40B4-BE49-F238E27FC236}">
              <a16:creationId xmlns:a16="http://schemas.microsoft.com/office/drawing/2014/main" id="{6D85A6E6-2867-4408-8938-CFE21F77B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14300" cy="114300"/>
    <xdr:pic>
      <xdr:nvPicPr>
        <xdr:cNvPr id="430" name="図 429" hidden="1">
          <a:extLst>
            <a:ext uri="{FF2B5EF4-FFF2-40B4-BE49-F238E27FC236}">
              <a16:creationId xmlns:a16="http://schemas.microsoft.com/office/drawing/2014/main" id="{01D421C0-2824-4ADF-9B32-90DB76FA5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42875" cy="95250"/>
    <xdr:pic>
      <xdr:nvPicPr>
        <xdr:cNvPr id="431" name="図 43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956768A-1E25-40DF-A52D-DB4C245E1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42875" cy="142875"/>
    <xdr:pic>
      <xdr:nvPicPr>
        <xdr:cNvPr id="432" name="図 431" hidden="1">
          <a:extLst>
            <a:ext uri="{FF2B5EF4-FFF2-40B4-BE49-F238E27FC236}">
              <a16:creationId xmlns:a16="http://schemas.microsoft.com/office/drawing/2014/main" id="{D90A1DBB-F7F6-4A20-96DA-C857A7C97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14300" cy="114300"/>
    <xdr:pic>
      <xdr:nvPicPr>
        <xdr:cNvPr id="433" name="図 432" hidden="1">
          <a:extLst>
            <a:ext uri="{FF2B5EF4-FFF2-40B4-BE49-F238E27FC236}">
              <a16:creationId xmlns:a16="http://schemas.microsoft.com/office/drawing/2014/main" id="{E9BDAB9D-EDA1-4634-B381-C4F2C7DB8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42875" cy="95250"/>
    <xdr:pic>
      <xdr:nvPicPr>
        <xdr:cNvPr id="434" name="図 43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3D98789-01BB-4B4D-901D-71E978D1D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42875" cy="142875"/>
    <xdr:pic>
      <xdr:nvPicPr>
        <xdr:cNvPr id="435" name="図 434" hidden="1">
          <a:extLst>
            <a:ext uri="{FF2B5EF4-FFF2-40B4-BE49-F238E27FC236}">
              <a16:creationId xmlns:a16="http://schemas.microsoft.com/office/drawing/2014/main" id="{29CA4CB1-2E58-4381-8D56-B842FD2C3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14300" cy="114300"/>
    <xdr:pic>
      <xdr:nvPicPr>
        <xdr:cNvPr id="436" name="図 435" hidden="1">
          <a:extLst>
            <a:ext uri="{FF2B5EF4-FFF2-40B4-BE49-F238E27FC236}">
              <a16:creationId xmlns:a16="http://schemas.microsoft.com/office/drawing/2014/main" id="{F1BB239D-14E9-4950-8C03-40E7661AB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42875" cy="95250"/>
    <xdr:pic>
      <xdr:nvPicPr>
        <xdr:cNvPr id="437" name="図 43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4C6EC1E-403A-44AA-864D-CE40306BE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42875" cy="142875"/>
    <xdr:pic>
      <xdr:nvPicPr>
        <xdr:cNvPr id="438" name="図 437" hidden="1">
          <a:extLst>
            <a:ext uri="{FF2B5EF4-FFF2-40B4-BE49-F238E27FC236}">
              <a16:creationId xmlns:a16="http://schemas.microsoft.com/office/drawing/2014/main" id="{8FE649AA-8FE1-4CFD-A5FA-161D096B7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14300" cy="114300"/>
    <xdr:pic>
      <xdr:nvPicPr>
        <xdr:cNvPr id="439" name="図 438" hidden="1">
          <a:extLst>
            <a:ext uri="{FF2B5EF4-FFF2-40B4-BE49-F238E27FC236}">
              <a16:creationId xmlns:a16="http://schemas.microsoft.com/office/drawing/2014/main" id="{D9C1EEDE-2053-43B7-A15B-6EEF6316C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42875" cy="95250"/>
    <xdr:pic>
      <xdr:nvPicPr>
        <xdr:cNvPr id="440" name="図 43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0A17DB4-3A93-40B2-BABC-E84DC70EF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42875" cy="142875"/>
    <xdr:pic>
      <xdr:nvPicPr>
        <xdr:cNvPr id="441" name="図 440" hidden="1">
          <a:extLst>
            <a:ext uri="{FF2B5EF4-FFF2-40B4-BE49-F238E27FC236}">
              <a16:creationId xmlns:a16="http://schemas.microsoft.com/office/drawing/2014/main" id="{361D0602-F9FC-4B05-AC38-76DD0A7B5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14300" cy="114300"/>
    <xdr:pic>
      <xdr:nvPicPr>
        <xdr:cNvPr id="442" name="図 441" hidden="1">
          <a:extLst>
            <a:ext uri="{FF2B5EF4-FFF2-40B4-BE49-F238E27FC236}">
              <a16:creationId xmlns:a16="http://schemas.microsoft.com/office/drawing/2014/main" id="{2C69E015-595F-4840-9CCE-9DE4C76D1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42875" cy="95250"/>
    <xdr:pic>
      <xdr:nvPicPr>
        <xdr:cNvPr id="443" name="図 44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A7C4AF-FB4B-44EA-A249-6FD4A353F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42875" cy="142875"/>
    <xdr:pic>
      <xdr:nvPicPr>
        <xdr:cNvPr id="444" name="図 443" hidden="1">
          <a:extLst>
            <a:ext uri="{FF2B5EF4-FFF2-40B4-BE49-F238E27FC236}">
              <a16:creationId xmlns:a16="http://schemas.microsoft.com/office/drawing/2014/main" id="{FBE37BBF-39CA-411C-B9E3-AFE5C9737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14300" cy="114300"/>
    <xdr:pic>
      <xdr:nvPicPr>
        <xdr:cNvPr id="445" name="図 444" hidden="1">
          <a:extLst>
            <a:ext uri="{FF2B5EF4-FFF2-40B4-BE49-F238E27FC236}">
              <a16:creationId xmlns:a16="http://schemas.microsoft.com/office/drawing/2014/main" id="{CA43DDFA-D284-451A-96BD-0B7E2B580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42875" cy="95250"/>
    <xdr:pic>
      <xdr:nvPicPr>
        <xdr:cNvPr id="446" name="図 44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7E43E1B-011C-43BC-AF4C-5A6637E3B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42875" cy="142875"/>
    <xdr:pic>
      <xdr:nvPicPr>
        <xdr:cNvPr id="447" name="図 446" hidden="1">
          <a:extLst>
            <a:ext uri="{FF2B5EF4-FFF2-40B4-BE49-F238E27FC236}">
              <a16:creationId xmlns:a16="http://schemas.microsoft.com/office/drawing/2014/main" id="{21DFED5D-066E-41ED-9A53-8A82EC909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33</xdr:row>
      <xdr:rowOff>0</xdr:rowOff>
    </xdr:from>
    <xdr:ext cx="114300" cy="114300"/>
    <xdr:pic>
      <xdr:nvPicPr>
        <xdr:cNvPr id="448" name="図 447" hidden="1">
          <a:extLst>
            <a:ext uri="{FF2B5EF4-FFF2-40B4-BE49-F238E27FC236}">
              <a16:creationId xmlns:a16="http://schemas.microsoft.com/office/drawing/2014/main" id="{EB622BB7-D2C6-4D9A-B195-D81B767D3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449" name="図 44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82EB05-0414-4B77-A72B-068A9F4ED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31051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450" name="図 449" hidden="1">
          <a:extLst>
            <a:ext uri="{FF2B5EF4-FFF2-40B4-BE49-F238E27FC236}">
              <a16:creationId xmlns:a16="http://schemas.microsoft.com/office/drawing/2014/main" id="{548C679D-9FD5-42F1-9943-8267429CE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3105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451" name="図 450" hidden="1">
          <a:extLst>
            <a:ext uri="{FF2B5EF4-FFF2-40B4-BE49-F238E27FC236}">
              <a16:creationId xmlns:a16="http://schemas.microsoft.com/office/drawing/2014/main" id="{5DA8C2EB-FA5C-41DD-96D6-F9BD2D723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31051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452" name="図 45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2B50F8B-EDED-4E2C-A758-E5DCC5B0F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31051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453" name="図 452" hidden="1">
          <a:extLst>
            <a:ext uri="{FF2B5EF4-FFF2-40B4-BE49-F238E27FC236}">
              <a16:creationId xmlns:a16="http://schemas.microsoft.com/office/drawing/2014/main" id="{759342FD-ECC5-47B4-B839-5933F1A2C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3105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454" name="図 453" hidden="1">
          <a:extLst>
            <a:ext uri="{FF2B5EF4-FFF2-40B4-BE49-F238E27FC236}">
              <a16:creationId xmlns:a16="http://schemas.microsoft.com/office/drawing/2014/main" id="{37163AA1-A5E0-4714-84C3-4CD4B4458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31051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455" name="図 45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31B722D-4003-421A-AED1-812EEF106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31051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456" name="図 455" hidden="1">
          <a:extLst>
            <a:ext uri="{FF2B5EF4-FFF2-40B4-BE49-F238E27FC236}">
              <a16:creationId xmlns:a16="http://schemas.microsoft.com/office/drawing/2014/main" id="{CAF8D2DD-E631-460D-B420-98E4855D6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3105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457" name="図 456" hidden="1">
          <a:extLst>
            <a:ext uri="{FF2B5EF4-FFF2-40B4-BE49-F238E27FC236}">
              <a16:creationId xmlns:a16="http://schemas.microsoft.com/office/drawing/2014/main" id="{895F6A32-0216-473E-919F-2FAD95CA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31051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9</xdr:col>
      <xdr:colOff>0</xdr:colOff>
      <xdr:row>11</xdr:row>
      <xdr:rowOff>0</xdr:rowOff>
    </xdr:from>
    <xdr:to>
      <xdr:col>9</xdr:col>
      <xdr:colOff>142875</xdr:colOff>
      <xdr:row>11</xdr:row>
      <xdr:rowOff>95250</xdr:rowOff>
    </xdr:to>
    <xdr:pic>
      <xdr:nvPicPr>
        <xdr:cNvPr id="458" name="図 45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969045-77CA-495C-90A2-15A714D4D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142875</xdr:colOff>
      <xdr:row>11</xdr:row>
      <xdr:rowOff>142875</xdr:rowOff>
    </xdr:to>
    <xdr:pic>
      <xdr:nvPicPr>
        <xdr:cNvPr id="459" name="図 458" hidden="1">
          <a:extLst>
            <a:ext uri="{FF2B5EF4-FFF2-40B4-BE49-F238E27FC236}">
              <a16:creationId xmlns:a16="http://schemas.microsoft.com/office/drawing/2014/main" id="{2F06F1AB-C72D-4D67-9AF3-CD9E63FDA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114300</xdr:colOff>
      <xdr:row>11</xdr:row>
      <xdr:rowOff>114300</xdr:rowOff>
    </xdr:to>
    <xdr:pic>
      <xdr:nvPicPr>
        <xdr:cNvPr id="460" name="図 459" hidden="1">
          <a:extLst>
            <a:ext uri="{FF2B5EF4-FFF2-40B4-BE49-F238E27FC236}">
              <a16:creationId xmlns:a16="http://schemas.microsoft.com/office/drawing/2014/main" id="{56FE390E-E217-4161-AA0B-2B573A3DD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461" name="図 46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43A158-205E-4D08-987D-CA1833AD3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462" name="図 461" hidden="1">
          <a:extLst>
            <a:ext uri="{FF2B5EF4-FFF2-40B4-BE49-F238E27FC236}">
              <a16:creationId xmlns:a16="http://schemas.microsoft.com/office/drawing/2014/main" id="{FC305E75-0336-4A9B-87A2-4B0906D9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463" name="図 462" hidden="1">
          <a:extLst>
            <a:ext uri="{FF2B5EF4-FFF2-40B4-BE49-F238E27FC236}">
              <a16:creationId xmlns:a16="http://schemas.microsoft.com/office/drawing/2014/main" id="{70F2CB84-A75B-499A-B288-00112A5C4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464" name="図 46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78303E9-83A9-43D0-BE10-A6685FED5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465" name="図 464" hidden="1">
          <a:extLst>
            <a:ext uri="{FF2B5EF4-FFF2-40B4-BE49-F238E27FC236}">
              <a16:creationId xmlns:a16="http://schemas.microsoft.com/office/drawing/2014/main" id="{94AD2258-46EB-4FA3-98F2-F959706FE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466" name="図 465" hidden="1">
          <a:extLst>
            <a:ext uri="{FF2B5EF4-FFF2-40B4-BE49-F238E27FC236}">
              <a16:creationId xmlns:a16="http://schemas.microsoft.com/office/drawing/2014/main" id="{DB3A8737-B6B5-48F1-9A5D-421A19DD4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467" name="図 46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A199B32-CF11-490F-95F2-80A5889BE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468" name="図 467" hidden="1">
          <a:extLst>
            <a:ext uri="{FF2B5EF4-FFF2-40B4-BE49-F238E27FC236}">
              <a16:creationId xmlns:a16="http://schemas.microsoft.com/office/drawing/2014/main" id="{F0030A78-BFB5-475A-9E84-8F181A281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469" name="図 468" hidden="1">
          <a:extLst>
            <a:ext uri="{FF2B5EF4-FFF2-40B4-BE49-F238E27FC236}">
              <a16:creationId xmlns:a16="http://schemas.microsoft.com/office/drawing/2014/main" id="{E44BFE04-8DDF-4727-B720-0770E1913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470" name="図 46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33E28C0-B297-4A47-8FC5-D46D0BDE7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471" name="図 470" hidden="1">
          <a:extLst>
            <a:ext uri="{FF2B5EF4-FFF2-40B4-BE49-F238E27FC236}">
              <a16:creationId xmlns:a16="http://schemas.microsoft.com/office/drawing/2014/main" id="{159CDA99-DDCE-455D-9A30-1DC24BB0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472" name="図 471" hidden="1">
          <a:extLst>
            <a:ext uri="{FF2B5EF4-FFF2-40B4-BE49-F238E27FC236}">
              <a16:creationId xmlns:a16="http://schemas.microsoft.com/office/drawing/2014/main" id="{8EA7734F-83D4-4BCB-8D8D-6E63D5E6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473" name="図 47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7112B1-28D0-4955-A42F-D9D528970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474" name="図 473" hidden="1">
          <a:extLst>
            <a:ext uri="{FF2B5EF4-FFF2-40B4-BE49-F238E27FC236}">
              <a16:creationId xmlns:a16="http://schemas.microsoft.com/office/drawing/2014/main" id="{F83CD9C3-7A96-4DEF-B1D8-C44C400BA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475" name="図 474" hidden="1">
          <a:extLst>
            <a:ext uri="{FF2B5EF4-FFF2-40B4-BE49-F238E27FC236}">
              <a16:creationId xmlns:a16="http://schemas.microsoft.com/office/drawing/2014/main" id="{5F690D08-BA40-4BB5-8714-4B6D4A20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476" name="図 47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8FE14A3-7397-4EB5-97E2-5DD2C821C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477" name="図 476" hidden="1">
          <a:extLst>
            <a:ext uri="{FF2B5EF4-FFF2-40B4-BE49-F238E27FC236}">
              <a16:creationId xmlns:a16="http://schemas.microsoft.com/office/drawing/2014/main" id="{ACE59789-69F0-4DAA-B30A-A77761BA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478" name="図 477" hidden="1">
          <a:extLst>
            <a:ext uri="{FF2B5EF4-FFF2-40B4-BE49-F238E27FC236}">
              <a16:creationId xmlns:a16="http://schemas.microsoft.com/office/drawing/2014/main" id="{F51F145F-C1F0-4420-B2A8-5CC39271F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479" name="図 47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E042FF0-D2A6-4EEC-9B90-30429E5E1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480" name="図 479" hidden="1">
          <a:extLst>
            <a:ext uri="{FF2B5EF4-FFF2-40B4-BE49-F238E27FC236}">
              <a16:creationId xmlns:a16="http://schemas.microsoft.com/office/drawing/2014/main" id="{406A710F-67A2-4112-9BF4-D578B7665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481" name="図 480" hidden="1">
          <a:extLst>
            <a:ext uri="{FF2B5EF4-FFF2-40B4-BE49-F238E27FC236}">
              <a16:creationId xmlns:a16="http://schemas.microsoft.com/office/drawing/2014/main" id="{326B490F-599D-46B7-ADE0-BC70C9ECB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482" name="図 48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E4683A0-4D57-45C0-9870-26C523779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483" name="図 482" hidden="1">
          <a:extLst>
            <a:ext uri="{FF2B5EF4-FFF2-40B4-BE49-F238E27FC236}">
              <a16:creationId xmlns:a16="http://schemas.microsoft.com/office/drawing/2014/main" id="{F9962169-50FB-42B2-9F48-A362C162B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484" name="図 483" hidden="1">
          <a:extLst>
            <a:ext uri="{FF2B5EF4-FFF2-40B4-BE49-F238E27FC236}">
              <a16:creationId xmlns:a16="http://schemas.microsoft.com/office/drawing/2014/main" id="{D587C09F-F835-4A18-8B76-A1B926F7F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485" name="図 48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BFBAB68-538D-4378-8097-B448D9D5C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486" name="図 485" hidden="1">
          <a:extLst>
            <a:ext uri="{FF2B5EF4-FFF2-40B4-BE49-F238E27FC236}">
              <a16:creationId xmlns:a16="http://schemas.microsoft.com/office/drawing/2014/main" id="{49B573BF-1EF7-44D4-8EAB-897078573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487" name="図 486" hidden="1">
          <a:extLst>
            <a:ext uri="{FF2B5EF4-FFF2-40B4-BE49-F238E27FC236}">
              <a16:creationId xmlns:a16="http://schemas.microsoft.com/office/drawing/2014/main" id="{C2306934-F3A7-4479-888E-0DFEDBA51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488" name="図 48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FED3E12-AC9F-41F4-BADB-9F11FDD4E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489" name="図 488" hidden="1">
          <a:extLst>
            <a:ext uri="{FF2B5EF4-FFF2-40B4-BE49-F238E27FC236}">
              <a16:creationId xmlns:a16="http://schemas.microsoft.com/office/drawing/2014/main" id="{64E2DC36-5862-4542-A127-F75D4B148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490" name="図 489" hidden="1">
          <a:extLst>
            <a:ext uri="{FF2B5EF4-FFF2-40B4-BE49-F238E27FC236}">
              <a16:creationId xmlns:a16="http://schemas.microsoft.com/office/drawing/2014/main" id="{C5A8E4CA-2B4D-4B4B-A496-FDF39AC6E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491" name="図 49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589B0ED-77C6-425F-BEBE-FF1F5E953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492" name="図 491" hidden="1">
          <a:extLst>
            <a:ext uri="{FF2B5EF4-FFF2-40B4-BE49-F238E27FC236}">
              <a16:creationId xmlns:a16="http://schemas.microsoft.com/office/drawing/2014/main" id="{B0DBDA55-6A1B-434E-99E8-4B06F4746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493" name="図 492" hidden="1">
          <a:extLst>
            <a:ext uri="{FF2B5EF4-FFF2-40B4-BE49-F238E27FC236}">
              <a16:creationId xmlns:a16="http://schemas.microsoft.com/office/drawing/2014/main" id="{48B9CFB4-247A-4420-AA35-7DB067D02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494" name="図 49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0E7AC2-3FAB-4052-925D-DEED5F89F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495" name="図 494" hidden="1">
          <a:extLst>
            <a:ext uri="{FF2B5EF4-FFF2-40B4-BE49-F238E27FC236}">
              <a16:creationId xmlns:a16="http://schemas.microsoft.com/office/drawing/2014/main" id="{9F4CB9C1-5CB0-4F4D-96FC-34F8A403C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496" name="図 495" hidden="1">
          <a:extLst>
            <a:ext uri="{FF2B5EF4-FFF2-40B4-BE49-F238E27FC236}">
              <a16:creationId xmlns:a16="http://schemas.microsoft.com/office/drawing/2014/main" id="{1AD1523E-8F60-4116-B937-2B776FDAA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497" name="図 49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F85045-9E61-409E-9885-D8865DADA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498" name="図 497" hidden="1">
          <a:extLst>
            <a:ext uri="{FF2B5EF4-FFF2-40B4-BE49-F238E27FC236}">
              <a16:creationId xmlns:a16="http://schemas.microsoft.com/office/drawing/2014/main" id="{540DEABF-978F-4E51-A07B-B46A7D3DA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499" name="図 498" hidden="1">
          <a:extLst>
            <a:ext uri="{FF2B5EF4-FFF2-40B4-BE49-F238E27FC236}">
              <a16:creationId xmlns:a16="http://schemas.microsoft.com/office/drawing/2014/main" id="{54C70E63-F0CA-4A2E-A543-9BFF23D10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00" name="図 49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3A548E3-5465-495F-9D13-9D9DBA8C3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01" name="図 500" hidden="1">
          <a:extLst>
            <a:ext uri="{FF2B5EF4-FFF2-40B4-BE49-F238E27FC236}">
              <a16:creationId xmlns:a16="http://schemas.microsoft.com/office/drawing/2014/main" id="{B7D97A8F-352C-4A12-B252-FAC0F68F8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02" name="図 501" hidden="1">
          <a:extLst>
            <a:ext uri="{FF2B5EF4-FFF2-40B4-BE49-F238E27FC236}">
              <a16:creationId xmlns:a16="http://schemas.microsoft.com/office/drawing/2014/main" id="{2428F209-4899-493D-805A-BE506F3A1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03" name="図 50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A939D3A-215B-4184-BFD5-3E5B90BDE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04" name="図 503" hidden="1">
          <a:extLst>
            <a:ext uri="{FF2B5EF4-FFF2-40B4-BE49-F238E27FC236}">
              <a16:creationId xmlns:a16="http://schemas.microsoft.com/office/drawing/2014/main" id="{E8C17460-5AED-4E72-9521-5A0DA3C47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05" name="図 504" hidden="1">
          <a:extLst>
            <a:ext uri="{FF2B5EF4-FFF2-40B4-BE49-F238E27FC236}">
              <a16:creationId xmlns:a16="http://schemas.microsoft.com/office/drawing/2014/main" id="{E54659DF-B75A-4AC7-8523-A20008102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06" name="図 50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BB07F5F-8B7C-4687-9111-68B680A9B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07" name="図 506" hidden="1">
          <a:extLst>
            <a:ext uri="{FF2B5EF4-FFF2-40B4-BE49-F238E27FC236}">
              <a16:creationId xmlns:a16="http://schemas.microsoft.com/office/drawing/2014/main" id="{984335D8-AB2E-4A64-BA92-8740DA9E6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08" name="図 507" hidden="1">
          <a:extLst>
            <a:ext uri="{FF2B5EF4-FFF2-40B4-BE49-F238E27FC236}">
              <a16:creationId xmlns:a16="http://schemas.microsoft.com/office/drawing/2014/main" id="{6900DC20-CAFD-4F6A-9886-B0357B89C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09" name="図 50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49479CE-A775-4423-B336-D889E0E55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10" name="図 509" hidden="1">
          <a:extLst>
            <a:ext uri="{FF2B5EF4-FFF2-40B4-BE49-F238E27FC236}">
              <a16:creationId xmlns:a16="http://schemas.microsoft.com/office/drawing/2014/main" id="{92333323-8920-4E4E-BD56-92FD05157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11" name="図 510" hidden="1">
          <a:extLst>
            <a:ext uri="{FF2B5EF4-FFF2-40B4-BE49-F238E27FC236}">
              <a16:creationId xmlns:a16="http://schemas.microsoft.com/office/drawing/2014/main" id="{CF725B7E-56EA-4432-8CCA-271286E88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12" name="図 51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6FD2933-5943-4F95-8446-0D0BA1541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13" name="図 512" hidden="1">
          <a:extLst>
            <a:ext uri="{FF2B5EF4-FFF2-40B4-BE49-F238E27FC236}">
              <a16:creationId xmlns:a16="http://schemas.microsoft.com/office/drawing/2014/main" id="{AE1EBE74-4DEC-427C-8E37-C4558A955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14" name="図 513" hidden="1">
          <a:extLst>
            <a:ext uri="{FF2B5EF4-FFF2-40B4-BE49-F238E27FC236}">
              <a16:creationId xmlns:a16="http://schemas.microsoft.com/office/drawing/2014/main" id="{7B14AF93-1E2D-4038-829F-C37C63C57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15" name="図 51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E4D1AA-D443-4CD0-91F7-60E54D7AA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16" name="図 515" hidden="1">
          <a:extLst>
            <a:ext uri="{FF2B5EF4-FFF2-40B4-BE49-F238E27FC236}">
              <a16:creationId xmlns:a16="http://schemas.microsoft.com/office/drawing/2014/main" id="{17645317-3F67-4C31-A2E6-021173EB6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17" name="図 516" hidden="1">
          <a:extLst>
            <a:ext uri="{FF2B5EF4-FFF2-40B4-BE49-F238E27FC236}">
              <a16:creationId xmlns:a16="http://schemas.microsoft.com/office/drawing/2014/main" id="{A83E6EFD-CC14-4001-A29F-2D2BDCACD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18" name="図 51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E6EF9F-DB81-444B-9B79-A85B61E9D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19" name="図 518" hidden="1">
          <a:extLst>
            <a:ext uri="{FF2B5EF4-FFF2-40B4-BE49-F238E27FC236}">
              <a16:creationId xmlns:a16="http://schemas.microsoft.com/office/drawing/2014/main" id="{7F339FCA-0C80-49A0-B207-A4AFD06CA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20" name="図 519" hidden="1">
          <a:extLst>
            <a:ext uri="{FF2B5EF4-FFF2-40B4-BE49-F238E27FC236}">
              <a16:creationId xmlns:a16="http://schemas.microsoft.com/office/drawing/2014/main" id="{4D7C30E1-D614-497A-BC29-10A9F8E9A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21" name="図 52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FD2BF19-97A3-405D-A5DE-86A28C59F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22" name="図 521" hidden="1">
          <a:extLst>
            <a:ext uri="{FF2B5EF4-FFF2-40B4-BE49-F238E27FC236}">
              <a16:creationId xmlns:a16="http://schemas.microsoft.com/office/drawing/2014/main" id="{B7D28449-191D-4026-BD57-BF5FD337E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23" name="図 522" hidden="1">
          <a:extLst>
            <a:ext uri="{FF2B5EF4-FFF2-40B4-BE49-F238E27FC236}">
              <a16:creationId xmlns:a16="http://schemas.microsoft.com/office/drawing/2014/main" id="{0C3F7D97-EE93-44E5-B738-18840678C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24" name="図 52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2E6E69D-BAD0-4ECD-8238-4A8092B79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25" name="図 524" hidden="1">
          <a:extLst>
            <a:ext uri="{FF2B5EF4-FFF2-40B4-BE49-F238E27FC236}">
              <a16:creationId xmlns:a16="http://schemas.microsoft.com/office/drawing/2014/main" id="{122BE437-CFEE-4E4D-B2AA-15EE27A5C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26" name="図 525" hidden="1">
          <a:extLst>
            <a:ext uri="{FF2B5EF4-FFF2-40B4-BE49-F238E27FC236}">
              <a16:creationId xmlns:a16="http://schemas.microsoft.com/office/drawing/2014/main" id="{4801396E-8780-42B0-8D0C-8C812D259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27" name="図 52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305535-AF0D-4ACB-A41C-9E43B80F3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28" name="図 527" hidden="1">
          <a:extLst>
            <a:ext uri="{FF2B5EF4-FFF2-40B4-BE49-F238E27FC236}">
              <a16:creationId xmlns:a16="http://schemas.microsoft.com/office/drawing/2014/main" id="{5A0786B8-A90B-4668-89AD-033881FBD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29" name="図 528" hidden="1">
          <a:extLst>
            <a:ext uri="{FF2B5EF4-FFF2-40B4-BE49-F238E27FC236}">
              <a16:creationId xmlns:a16="http://schemas.microsoft.com/office/drawing/2014/main" id="{E20F43B6-2174-4BD0-B052-4AA300904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30" name="図 52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E4E657A-FB51-4A4D-97BF-0CDDA91C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31" name="図 530" hidden="1">
          <a:extLst>
            <a:ext uri="{FF2B5EF4-FFF2-40B4-BE49-F238E27FC236}">
              <a16:creationId xmlns:a16="http://schemas.microsoft.com/office/drawing/2014/main" id="{2EA2DFE8-4231-4B40-B785-57EEF154F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32" name="図 531" hidden="1">
          <a:extLst>
            <a:ext uri="{FF2B5EF4-FFF2-40B4-BE49-F238E27FC236}">
              <a16:creationId xmlns:a16="http://schemas.microsoft.com/office/drawing/2014/main" id="{F12F64BE-1C53-44BC-8CCD-390A3B309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33" name="図 53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38AD03A-0996-495B-AC31-B675136E8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34" name="図 533" hidden="1">
          <a:extLst>
            <a:ext uri="{FF2B5EF4-FFF2-40B4-BE49-F238E27FC236}">
              <a16:creationId xmlns:a16="http://schemas.microsoft.com/office/drawing/2014/main" id="{559BEA47-89A4-4494-8A00-C1D9BBE3D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35" name="図 534" hidden="1">
          <a:extLst>
            <a:ext uri="{FF2B5EF4-FFF2-40B4-BE49-F238E27FC236}">
              <a16:creationId xmlns:a16="http://schemas.microsoft.com/office/drawing/2014/main" id="{12ADD782-C390-44D8-A598-02BAA6194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36" name="図 53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CEFA7A9-B5DD-46A9-B6E8-D7B5ED0C6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37" name="図 536" hidden="1">
          <a:extLst>
            <a:ext uri="{FF2B5EF4-FFF2-40B4-BE49-F238E27FC236}">
              <a16:creationId xmlns:a16="http://schemas.microsoft.com/office/drawing/2014/main" id="{CD068638-DC51-4B98-AD5D-7CC721F83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38" name="図 537" hidden="1">
          <a:extLst>
            <a:ext uri="{FF2B5EF4-FFF2-40B4-BE49-F238E27FC236}">
              <a16:creationId xmlns:a16="http://schemas.microsoft.com/office/drawing/2014/main" id="{36C166F8-E96E-41FC-91AC-2BB647A97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39" name="図 53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9BEDEE3-6BDA-4751-9A8C-6FD20FB00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40" name="図 539" hidden="1">
          <a:extLst>
            <a:ext uri="{FF2B5EF4-FFF2-40B4-BE49-F238E27FC236}">
              <a16:creationId xmlns:a16="http://schemas.microsoft.com/office/drawing/2014/main" id="{70B4DDC8-DD25-4CD6-AA1D-190C16860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41" name="図 540" hidden="1">
          <a:extLst>
            <a:ext uri="{FF2B5EF4-FFF2-40B4-BE49-F238E27FC236}">
              <a16:creationId xmlns:a16="http://schemas.microsoft.com/office/drawing/2014/main" id="{CA7B5757-381E-4314-B631-DFB467375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42" name="図 54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61F8B1D-A1D0-4790-BEE8-5CF9728CB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43" name="図 542" hidden="1">
          <a:extLst>
            <a:ext uri="{FF2B5EF4-FFF2-40B4-BE49-F238E27FC236}">
              <a16:creationId xmlns:a16="http://schemas.microsoft.com/office/drawing/2014/main" id="{38578D8A-6353-4F65-82BA-6183C8648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44" name="図 543" hidden="1">
          <a:extLst>
            <a:ext uri="{FF2B5EF4-FFF2-40B4-BE49-F238E27FC236}">
              <a16:creationId xmlns:a16="http://schemas.microsoft.com/office/drawing/2014/main" id="{2ACAAA7C-E10F-4574-B29F-EF75957CF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45" name="図 54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0105ED-1623-44B8-B9C1-3C09CEA63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46" name="図 545" hidden="1">
          <a:extLst>
            <a:ext uri="{FF2B5EF4-FFF2-40B4-BE49-F238E27FC236}">
              <a16:creationId xmlns:a16="http://schemas.microsoft.com/office/drawing/2014/main" id="{207A933D-AB99-4BE6-9ED7-152D33A2E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47" name="図 546" hidden="1">
          <a:extLst>
            <a:ext uri="{FF2B5EF4-FFF2-40B4-BE49-F238E27FC236}">
              <a16:creationId xmlns:a16="http://schemas.microsoft.com/office/drawing/2014/main" id="{B718A574-94DB-40C6-99F9-EBC427CF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48" name="図 54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C5B5BFF-1459-468B-AC52-95362B73F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49" name="図 548" hidden="1">
          <a:extLst>
            <a:ext uri="{FF2B5EF4-FFF2-40B4-BE49-F238E27FC236}">
              <a16:creationId xmlns:a16="http://schemas.microsoft.com/office/drawing/2014/main" id="{B0293F72-1026-4129-9385-46003AB15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50" name="図 549" hidden="1">
          <a:extLst>
            <a:ext uri="{FF2B5EF4-FFF2-40B4-BE49-F238E27FC236}">
              <a16:creationId xmlns:a16="http://schemas.microsoft.com/office/drawing/2014/main" id="{9F2E11CC-1FBD-4BD0-803A-0D1864F48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51" name="図 55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29310D2-B29A-414C-A1C3-6DC8D1C20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52" name="図 551" hidden="1">
          <a:extLst>
            <a:ext uri="{FF2B5EF4-FFF2-40B4-BE49-F238E27FC236}">
              <a16:creationId xmlns:a16="http://schemas.microsoft.com/office/drawing/2014/main" id="{2E3A4049-2A81-4493-AAC4-BEC8E939A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53" name="図 552" hidden="1">
          <a:extLst>
            <a:ext uri="{FF2B5EF4-FFF2-40B4-BE49-F238E27FC236}">
              <a16:creationId xmlns:a16="http://schemas.microsoft.com/office/drawing/2014/main" id="{6165E0BF-8BD4-4A93-BD0C-3AFCDF042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54" name="図 55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1395022-DBBC-492C-94C5-B06723207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55" name="図 554" hidden="1">
          <a:extLst>
            <a:ext uri="{FF2B5EF4-FFF2-40B4-BE49-F238E27FC236}">
              <a16:creationId xmlns:a16="http://schemas.microsoft.com/office/drawing/2014/main" id="{9709A758-571F-4CDC-9881-FE96464AF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56" name="図 555" hidden="1">
          <a:extLst>
            <a:ext uri="{FF2B5EF4-FFF2-40B4-BE49-F238E27FC236}">
              <a16:creationId xmlns:a16="http://schemas.microsoft.com/office/drawing/2014/main" id="{4ED57F9D-900F-4CBB-AD5A-FFF17A32F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57" name="図 55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B34DD9-CEA2-4C48-8E1D-51A20C16A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58" name="図 557" hidden="1">
          <a:extLst>
            <a:ext uri="{FF2B5EF4-FFF2-40B4-BE49-F238E27FC236}">
              <a16:creationId xmlns:a16="http://schemas.microsoft.com/office/drawing/2014/main" id="{FAB59716-323B-4EF5-9B4C-3C708C5F9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59" name="図 558" hidden="1">
          <a:extLst>
            <a:ext uri="{FF2B5EF4-FFF2-40B4-BE49-F238E27FC236}">
              <a16:creationId xmlns:a16="http://schemas.microsoft.com/office/drawing/2014/main" id="{F5FAC457-5E1D-4793-AA9B-4B4504D33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60" name="図 55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CBB3DA8-3217-4102-B43F-17DDF809C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61" name="図 560" hidden="1">
          <a:extLst>
            <a:ext uri="{FF2B5EF4-FFF2-40B4-BE49-F238E27FC236}">
              <a16:creationId xmlns:a16="http://schemas.microsoft.com/office/drawing/2014/main" id="{26A3F0FD-115C-4EE2-BD2B-89D8F5BA6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62" name="図 561" hidden="1">
          <a:extLst>
            <a:ext uri="{FF2B5EF4-FFF2-40B4-BE49-F238E27FC236}">
              <a16:creationId xmlns:a16="http://schemas.microsoft.com/office/drawing/2014/main" id="{A69993E9-1DFE-47FA-9106-2D1EB6477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63" name="図 56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F976796-C3F9-4C23-B0EE-AEADE9D1D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64" name="図 563" hidden="1">
          <a:extLst>
            <a:ext uri="{FF2B5EF4-FFF2-40B4-BE49-F238E27FC236}">
              <a16:creationId xmlns:a16="http://schemas.microsoft.com/office/drawing/2014/main" id="{7E914C72-1CFB-4BB5-A3FE-09EBABD1D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65" name="図 564" hidden="1">
          <a:extLst>
            <a:ext uri="{FF2B5EF4-FFF2-40B4-BE49-F238E27FC236}">
              <a16:creationId xmlns:a16="http://schemas.microsoft.com/office/drawing/2014/main" id="{785AD7C1-A84A-45BE-B66A-CB162AA31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66" name="図 56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5DB65DE-F320-478D-BDAE-2A48EFAAE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67" name="図 566" hidden="1">
          <a:extLst>
            <a:ext uri="{FF2B5EF4-FFF2-40B4-BE49-F238E27FC236}">
              <a16:creationId xmlns:a16="http://schemas.microsoft.com/office/drawing/2014/main" id="{DB79CA5A-F5B1-4738-AE3E-67A3F1B44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68" name="図 567" hidden="1">
          <a:extLst>
            <a:ext uri="{FF2B5EF4-FFF2-40B4-BE49-F238E27FC236}">
              <a16:creationId xmlns:a16="http://schemas.microsoft.com/office/drawing/2014/main" id="{7E702B30-5E81-4F12-9026-D63DD564D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69" name="図 56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8BBE50B-E48E-40EA-889A-5930C19E7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70" name="図 569" hidden="1">
          <a:extLst>
            <a:ext uri="{FF2B5EF4-FFF2-40B4-BE49-F238E27FC236}">
              <a16:creationId xmlns:a16="http://schemas.microsoft.com/office/drawing/2014/main" id="{FAEC1B66-107B-4D93-9019-A4F6310AF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71" name="図 570" hidden="1">
          <a:extLst>
            <a:ext uri="{FF2B5EF4-FFF2-40B4-BE49-F238E27FC236}">
              <a16:creationId xmlns:a16="http://schemas.microsoft.com/office/drawing/2014/main" id="{C63E332A-F3DF-4C0F-82A0-6871B7582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572" name="図 57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EB4260-DD23-4FCF-B33F-51F13D080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573" name="図 572" hidden="1">
          <a:extLst>
            <a:ext uri="{FF2B5EF4-FFF2-40B4-BE49-F238E27FC236}">
              <a16:creationId xmlns:a16="http://schemas.microsoft.com/office/drawing/2014/main" id="{9B3C0405-640F-4A02-A479-B5E06ED07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574" name="図 573" hidden="1">
          <a:extLst>
            <a:ext uri="{FF2B5EF4-FFF2-40B4-BE49-F238E27FC236}">
              <a16:creationId xmlns:a16="http://schemas.microsoft.com/office/drawing/2014/main" id="{2652C032-1855-4D86-ADFE-AF58E671D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575" name="図 57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1A6C5CF-291C-4BC5-95E3-5CA32E428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576" name="図 575" hidden="1">
          <a:extLst>
            <a:ext uri="{FF2B5EF4-FFF2-40B4-BE49-F238E27FC236}">
              <a16:creationId xmlns:a16="http://schemas.microsoft.com/office/drawing/2014/main" id="{8E8C9B53-535A-44B3-AC81-09BBFEE30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577" name="図 576" hidden="1">
          <a:extLst>
            <a:ext uri="{FF2B5EF4-FFF2-40B4-BE49-F238E27FC236}">
              <a16:creationId xmlns:a16="http://schemas.microsoft.com/office/drawing/2014/main" id="{881A3CCE-F7C5-4879-A7C0-D1F6AC561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9</xdr:col>
      <xdr:colOff>0</xdr:colOff>
      <xdr:row>11</xdr:row>
      <xdr:rowOff>0</xdr:rowOff>
    </xdr:from>
    <xdr:to>
      <xdr:col>9</xdr:col>
      <xdr:colOff>142875</xdr:colOff>
      <xdr:row>11</xdr:row>
      <xdr:rowOff>95250</xdr:rowOff>
    </xdr:to>
    <xdr:pic>
      <xdr:nvPicPr>
        <xdr:cNvPr id="578" name="図 57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5F60E23-6B44-4827-AEBB-D906EA5FC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917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142875</xdr:colOff>
      <xdr:row>11</xdr:row>
      <xdr:rowOff>142875</xdr:rowOff>
    </xdr:to>
    <xdr:pic>
      <xdr:nvPicPr>
        <xdr:cNvPr id="579" name="図 578" hidden="1">
          <a:extLst>
            <a:ext uri="{FF2B5EF4-FFF2-40B4-BE49-F238E27FC236}">
              <a16:creationId xmlns:a16="http://schemas.microsoft.com/office/drawing/2014/main" id="{7D0A4ABD-0286-478D-BC93-5FD4B055E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917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114300</xdr:colOff>
      <xdr:row>11</xdr:row>
      <xdr:rowOff>114300</xdr:rowOff>
    </xdr:to>
    <xdr:pic>
      <xdr:nvPicPr>
        <xdr:cNvPr id="580" name="図 579" hidden="1">
          <a:extLst>
            <a:ext uri="{FF2B5EF4-FFF2-40B4-BE49-F238E27FC236}">
              <a16:creationId xmlns:a16="http://schemas.microsoft.com/office/drawing/2014/main" id="{63A0B599-CA0D-49B3-8259-61E084ADD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917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22</xdr:row>
      <xdr:rowOff>0</xdr:rowOff>
    </xdr:from>
    <xdr:ext cx="142875" cy="95250"/>
    <xdr:pic>
      <xdr:nvPicPr>
        <xdr:cNvPr id="581" name="図 58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4374B5-7DFF-439A-8876-0D1445032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42875" cy="142875"/>
    <xdr:pic>
      <xdr:nvPicPr>
        <xdr:cNvPr id="582" name="図 581" hidden="1">
          <a:extLst>
            <a:ext uri="{FF2B5EF4-FFF2-40B4-BE49-F238E27FC236}">
              <a16:creationId xmlns:a16="http://schemas.microsoft.com/office/drawing/2014/main" id="{C700045C-C6AA-4DB4-8F10-35736EEED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14300" cy="114300"/>
    <xdr:pic>
      <xdr:nvPicPr>
        <xdr:cNvPr id="583" name="図 582" hidden="1">
          <a:extLst>
            <a:ext uri="{FF2B5EF4-FFF2-40B4-BE49-F238E27FC236}">
              <a16:creationId xmlns:a16="http://schemas.microsoft.com/office/drawing/2014/main" id="{F605377E-D915-4C45-A19D-EB2BC77A9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42875" cy="95250"/>
    <xdr:pic>
      <xdr:nvPicPr>
        <xdr:cNvPr id="584" name="図 58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EBD700B-3A73-43F4-A1D1-749D00699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42875" cy="142875"/>
    <xdr:pic>
      <xdr:nvPicPr>
        <xdr:cNvPr id="585" name="図 584" hidden="1">
          <a:extLst>
            <a:ext uri="{FF2B5EF4-FFF2-40B4-BE49-F238E27FC236}">
              <a16:creationId xmlns:a16="http://schemas.microsoft.com/office/drawing/2014/main" id="{EE1A8BC8-C6EA-46A6-90DD-8A3DD2AF7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14300" cy="114300"/>
    <xdr:pic>
      <xdr:nvPicPr>
        <xdr:cNvPr id="586" name="図 585" hidden="1">
          <a:extLst>
            <a:ext uri="{FF2B5EF4-FFF2-40B4-BE49-F238E27FC236}">
              <a16:creationId xmlns:a16="http://schemas.microsoft.com/office/drawing/2014/main" id="{583D5295-D7DE-48B7-A5D2-0E79A06BD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42875" cy="95250"/>
    <xdr:pic>
      <xdr:nvPicPr>
        <xdr:cNvPr id="587" name="図 58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1D5D359-5D7B-4F8F-B015-1F094315D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42875" cy="142875"/>
    <xdr:pic>
      <xdr:nvPicPr>
        <xdr:cNvPr id="588" name="図 587" hidden="1">
          <a:extLst>
            <a:ext uri="{FF2B5EF4-FFF2-40B4-BE49-F238E27FC236}">
              <a16:creationId xmlns:a16="http://schemas.microsoft.com/office/drawing/2014/main" id="{306A2E6D-B201-47B6-A9A0-5C5AAC22E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14300" cy="114300"/>
    <xdr:pic>
      <xdr:nvPicPr>
        <xdr:cNvPr id="589" name="図 588" hidden="1">
          <a:extLst>
            <a:ext uri="{FF2B5EF4-FFF2-40B4-BE49-F238E27FC236}">
              <a16:creationId xmlns:a16="http://schemas.microsoft.com/office/drawing/2014/main" id="{26777EA4-F88B-46A9-A7FA-320CA1550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42875" cy="95250"/>
    <xdr:pic>
      <xdr:nvPicPr>
        <xdr:cNvPr id="590" name="図 58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5E52A2B-4264-4066-9584-CA76B1933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42875" cy="142875"/>
    <xdr:pic>
      <xdr:nvPicPr>
        <xdr:cNvPr id="591" name="図 590" hidden="1">
          <a:extLst>
            <a:ext uri="{FF2B5EF4-FFF2-40B4-BE49-F238E27FC236}">
              <a16:creationId xmlns:a16="http://schemas.microsoft.com/office/drawing/2014/main" id="{FA854DE3-1ECA-4AD1-9DF6-8CA33C5CF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14300" cy="114300"/>
    <xdr:pic>
      <xdr:nvPicPr>
        <xdr:cNvPr id="592" name="図 591" hidden="1">
          <a:extLst>
            <a:ext uri="{FF2B5EF4-FFF2-40B4-BE49-F238E27FC236}">
              <a16:creationId xmlns:a16="http://schemas.microsoft.com/office/drawing/2014/main" id="{EA8333D9-9C95-4E44-90A6-508039538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42875" cy="95250"/>
    <xdr:pic>
      <xdr:nvPicPr>
        <xdr:cNvPr id="593" name="図 59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E897EF-6201-49D3-8966-A7F5F20CE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42875" cy="142875"/>
    <xdr:pic>
      <xdr:nvPicPr>
        <xdr:cNvPr id="594" name="図 593" hidden="1">
          <a:extLst>
            <a:ext uri="{FF2B5EF4-FFF2-40B4-BE49-F238E27FC236}">
              <a16:creationId xmlns:a16="http://schemas.microsoft.com/office/drawing/2014/main" id="{4350E354-0860-4177-A7AE-3A040DC90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14300" cy="114300"/>
    <xdr:pic>
      <xdr:nvPicPr>
        <xdr:cNvPr id="595" name="図 594" hidden="1">
          <a:extLst>
            <a:ext uri="{FF2B5EF4-FFF2-40B4-BE49-F238E27FC236}">
              <a16:creationId xmlns:a16="http://schemas.microsoft.com/office/drawing/2014/main" id="{1266AD37-0026-4187-9A10-D176B0A0C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42875" cy="95250"/>
    <xdr:pic>
      <xdr:nvPicPr>
        <xdr:cNvPr id="596" name="図 59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19F908F-F5E3-4941-BB1F-016B7A89A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42875" cy="142875"/>
    <xdr:pic>
      <xdr:nvPicPr>
        <xdr:cNvPr id="597" name="図 596" hidden="1">
          <a:extLst>
            <a:ext uri="{FF2B5EF4-FFF2-40B4-BE49-F238E27FC236}">
              <a16:creationId xmlns:a16="http://schemas.microsoft.com/office/drawing/2014/main" id="{F3711764-BC93-49B0-9AD7-EE09A647D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14300" cy="114300"/>
    <xdr:pic>
      <xdr:nvPicPr>
        <xdr:cNvPr id="598" name="図 597" hidden="1">
          <a:extLst>
            <a:ext uri="{FF2B5EF4-FFF2-40B4-BE49-F238E27FC236}">
              <a16:creationId xmlns:a16="http://schemas.microsoft.com/office/drawing/2014/main" id="{ECC12049-CAC0-4987-8216-7F025ACE5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42875" cy="95250"/>
    <xdr:pic>
      <xdr:nvPicPr>
        <xdr:cNvPr id="599" name="図 59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CEDE99-1285-457D-B447-78F270F62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42875" cy="142875"/>
    <xdr:pic>
      <xdr:nvPicPr>
        <xdr:cNvPr id="600" name="図 599" hidden="1">
          <a:extLst>
            <a:ext uri="{FF2B5EF4-FFF2-40B4-BE49-F238E27FC236}">
              <a16:creationId xmlns:a16="http://schemas.microsoft.com/office/drawing/2014/main" id="{6A941E05-FEB0-404D-9B43-D207DCD61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114300" cy="114300"/>
    <xdr:pic>
      <xdr:nvPicPr>
        <xdr:cNvPr id="601" name="図 600" hidden="1">
          <a:extLst>
            <a:ext uri="{FF2B5EF4-FFF2-40B4-BE49-F238E27FC236}">
              <a16:creationId xmlns:a16="http://schemas.microsoft.com/office/drawing/2014/main" id="{7A0D7A1A-4512-4DEF-AF03-A668F918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602" name="図 60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D7BEAA-2667-4E04-9724-CDCD7D338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603" name="図 602" hidden="1">
          <a:extLst>
            <a:ext uri="{FF2B5EF4-FFF2-40B4-BE49-F238E27FC236}">
              <a16:creationId xmlns:a16="http://schemas.microsoft.com/office/drawing/2014/main" id="{9B316671-D738-4049-91E9-381583BFF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604" name="図 603" hidden="1">
          <a:extLst>
            <a:ext uri="{FF2B5EF4-FFF2-40B4-BE49-F238E27FC236}">
              <a16:creationId xmlns:a16="http://schemas.microsoft.com/office/drawing/2014/main" id="{909D87ED-08E2-4DF8-B6BC-E6D7040BC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605" name="図 60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92D395-5B8C-45B0-8957-92EDD5DE7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606" name="図 605" hidden="1">
          <a:extLst>
            <a:ext uri="{FF2B5EF4-FFF2-40B4-BE49-F238E27FC236}">
              <a16:creationId xmlns:a16="http://schemas.microsoft.com/office/drawing/2014/main" id="{04E90B98-9D45-46B3-A86B-A10024DF0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607" name="図 606" hidden="1">
          <a:extLst>
            <a:ext uri="{FF2B5EF4-FFF2-40B4-BE49-F238E27FC236}">
              <a16:creationId xmlns:a16="http://schemas.microsoft.com/office/drawing/2014/main" id="{12727315-C8CE-4F9F-925B-3DA52C449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9</xdr:col>
      <xdr:colOff>0</xdr:colOff>
      <xdr:row>11</xdr:row>
      <xdr:rowOff>0</xdr:rowOff>
    </xdr:from>
    <xdr:to>
      <xdr:col>9</xdr:col>
      <xdr:colOff>142875</xdr:colOff>
      <xdr:row>11</xdr:row>
      <xdr:rowOff>95250</xdr:rowOff>
    </xdr:to>
    <xdr:pic>
      <xdr:nvPicPr>
        <xdr:cNvPr id="608" name="図 60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93A1EC5-C21B-4AFE-946E-242D7D53C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917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142875</xdr:colOff>
      <xdr:row>11</xdr:row>
      <xdr:rowOff>142875</xdr:rowOff>
    </xdr:to>
    <xdr:pic>
      <xdr:nvPicPr>
        <xdr:cNvPr id="609" name="図 608" hidden="1">
          <a:extLst>
            <a:ext uri="{FF2B5EF4-FFF2-40B4-BE49-F238E27FC236}">
              <a16:creationId xmlns:a16="http://schemas.microsoft.com/office/drawing/2014/main" id="{843376B2-20D6-4A11-8883-D98AC6D41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917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114300</xdr:colOff>
      <xdr:row>11</xdr:row>
      <xdr:rowOff>114300</xdr:rowOff>
    </xdr:to>
    <xdr:pic>
      <xdr:nvPicPr>
        <xdr:cNvPr id="610" name="図 609" hidden="1">
          <a:extLst>
            <a:ext uri="{FF2B5EF4-FFF2-40B4-BE49-F238E27FC236}">
              <a16:creationId xmlns:a16="http://schemas.microsoft.com/office/drawing/2014/main" id="{636398CF-F43C-4903-BAA9-C3ECAA1DA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917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611" name="図 61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901C5F-BB1C-4766-930B-0676A7C7A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612" name="図 611" hidden="1">
          <a:extLst>
            <a:ext uri="{FF2B5EF4-FFF2-40B4-BE49-F238E27FC236}">
              <a16:creationId xmlns:a16="http://schemas.microsoft.com/office/drawing/2014/main" id="{57CF75DF-2DA1-4FE8-89BC-7BC3312B5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613" name="図 612" hidden="1">
          <a:extLst>
            <a:ext uri="{FF2B5EF4-FFF2-40B4-BE49-F238E27FC236}">
              <a16:creationId xmlns:a16="http://schemas.microsoft.com/office/drawing/2014/main" id="{186153B1-1341-4CE7-B8FE-DFBB76FC1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614" name="図 61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789A98C-DB96-46B1-8981-812CD522B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615" name="図 614" hidden="1">
          <a:extLst>
            <a:ext uri="{FF2B5EF4-FFF2-40B4-BE49-F238E27FC236}">
              <a16:creationId xmlns:a16="http://schemas.microsoft.com/office/drawing/2014/main" id="{266B18C0-D928-4523-A4AC-4598FFA7E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616" name="図 615" hidden="1">
          <a:extLst>
            <a:ext uri="{FF2B5EF4-FFF2-40B4-BE49-F238E27FC236}">
              <a16:creationId xmlns:a16="http://schemas.microsoft.com/office/drawing/2014/main" id="{9BF764E3-A1B8-4D3D-8911-31E218602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617" name="図 61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57C4C8-F445-4AC0-840D-1E89FE4BB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618" name="図 617" hidden="1">
          <a:extLst>
            <a:ext uri="{FF2B5EF4-FFF2-40B4-BE49-F238E27FC236}">
              <a16:creationId xmlns:a16="http://schemas.microsoft.com/office/drawing/2014/main" id="{DD6F13DE-6538-41D3-89F6-8E32CC61D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619" name="図 618" hidden="1">
          <a:extLst>
            <a:ext uri="{FF2B5EF4-FFF2-40B4-BE49-F238E27FC236}">
              <a16:creationId xmlns:a16="http://schemas.microsoft.com/office/drawing/2014/main" id="{C230AAB4-A7AA-47A4-8F6C-7B6C0021E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620" name="図 61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123B289-5B1C-47B9-91D2-87C3B5342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621" name="図 620" hidden="1">
          <a:extLst>
            <a:ext uri="{FF2B5EF4-FFF2-40B4-BE49-F238E27FC236}">
              <a16:creationId xmlns:a16="http://schemas.microsoft.com/office/drawing/2014/main" id="{389C2500-6597-4CE5-AAB3-C6EFCC47C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622" name="図 621" hidden="1">
          <a:extLst>
            <a:ext uri="{FF2B5EF4-FFF2-40B4-BE49-F238E27FC236}">
              <a16:creationId xmlns:a16="http://schemas.microsoft.com/office/drawing/2014/main" id="{3E0DE354-335F-4544-9C61-F5C7093F5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623" name="図 62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178720B-1BEA-4247-BF2D-0702ABB4A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624" name="図 623" hidden="1">
          <a:extLst>
            <a:ext uri="{FF2B5EF4-FFF2-40B4-BE49-F238E27FC236}">
              <a16:creationId xmlns:a16="http://schemas.microsoft.com/office/drawing/2014/main" id="{FB84CFAF-11EE-4783-BBF9-D0020264D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625" name="図 624" hidden="1">
          <a:extLst>
            <a:ext uri="{FF2B5EF4-FFF2-40B4-BE49-F238E27FC236}">
              <a16:creationId xmlns:a16="http://schemas.microsoft.com/office/drawing/2014/main" id="{580BE030-7203-4362-B04E-FE773B6E3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626" name="図 62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6BA5E51-40AB-4D8F-ACBE-7A4606FE5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627" name="図 626" hidden="1">
          <a:extLst>
            <a:ext uri="{FF2B5EF4-FFF2-40B4-BE49-F238E27FC236}">
              <a16:creationId xmlns:a16="http://schemas.microsoft.com/office/drawing/2014/main" id="{B8A30762-355F-42C1-9263-C8A19AB4C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628" name="図 627" hidden="1">
          <a:extLst>
            <a:ext uri="{FF2B5EF4-FFF2-40B4-BE49-F238E27FC236}">
              <a16:creationId xmlns:a16="http://schemas.microsoft.com/office/drawing/2014/main" id="{24099FB0-67B5-487E-A02C-ADDCE6ADB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629" name="図 62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45F2FA1-BFE5-47F4-A346-3CD897241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630" name="図 629" hidden="1">
          <a:extLst>
            <a:ext uri="{FF2B5EF4-FFF2-40B4-BE49-F238E27FC236}">
              <a16:creationId xmlns:a16="http://schemas.microsoft.com/office/drawing/2014/main" id="{5245CD6D-95AC-4D37-BBA8-838CD6521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631" name="図 630" hidden="1">
          <a:extLst>
            <a:ext uri="{FF2B5EF4-FFF2-40B4-BE49-F238E27FC236}">
              <a16:creationId xmlns:a16="http://schemas.microsoft.com/office/drawing/2014/main" id="{B343CC1F-E559-42F8-92F0-AF3064DBE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95250"/>
    <xdr:pic>
      <xdr:nvPicPr>
        <xdr:cNvPr id="632" name="図 63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3C82E0C-0132-4A89-BC6F-CF6332785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142875"/>
    <xdr:pic>
      <xdr:nvPicPr>
        <xdr:cNvPr id="633" name="図 632" hidden="1">
          <a:extLst>
            <a:ext uri="{FF2B5EF4-FFF2-40B4-BE49-F238E27FC236}">
              <a16:creationId xmlns:a16="http://schemas.microsoft.com/office/drawing/2014/main" id="{CE7E0298-D16F-498D-85CB-483412E61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14300" cy="114300"/>
    <xdr:pic>
      <xdr:nvPicPr>
        <xdr:cNvPr id="634" name="図 633" hidden="1">
          <a:extLst>
            <a:ext uri="{FF2B5EF4-FFF2-40B4-BE49-F238E27FC236}">
              <a16:creationId xmlns:a16="http://schemas.microsoft.com/office/drawing/2014/main" id="{88CC67D8-ABF2-4602-87C2-AD4A5B7F8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95250"/>
    <xdr:pic>
      <xdr:nvPicPr>
        <xdr:cNvPr id="635" name="図 63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86EFEA3-1C75-4D8A-B818-C8D645F59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142875"/>
    <xdr:pic>
      <xdr:nvPicPr>
        <xdr:cNvPr id="636" name="図 635" hidden="1">
          <a:extLst>
            <a:ext uri="{FF2B5EF4-FFF2-40B4-BE49-F238E27FC236}">
              <a16:creationId xmlns:a16="http://schemas.microsoft.com/office/drawing/2014/main" id="{A54EA68A-4926-41DB-A99E-6F5DFF275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14300" cy="114300"/>
    <xdr:pic>
      <xdr:nvPicPr>
        <xdr:cNvPr id="637" name="図 636" hidden="1">
          <a:extLst>
            <a:ext uri="{FF2B5EF4-FFF2-40B4-BE49-F238E27FC236}">
              <a16:creationId xmlns:a16="http://schemas.microsoft.com/office/drawing/2014/main" id="{70A386F7-20DF-4EDF-99EF-D4E08BB2C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95250"/>
    <xdr:pic>
      <xdr:nvPicPr>
        <xdr:cNvPr id="638" name="図 63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5A549E9-9519-496A-8873-C4F5AAF1C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142875"/>
    <xdr:pic>
      <xdr:nvPicPr>
        <xdr:cNvPr id="639" name="図 638" hidden="1">
          <a:extLst>
            <a:ext uri="{FF2B5EF4-FFF2-40B4-BE49-F238E27FC236}">
              <a16:creationId xmlns:a16="http://schemas.microsoft.com/office/drawing/2014/main" id="{90942FF8-D164-420A-BF37-23D4392D0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14300" cy="114300"/>
    <xdr:pic>
      <xdr:nvPicPr>
        <xdr:cNvPr id="640" name="図 639" hidden="1">
          <a:extLst>
            <a:ext uri="{FF2B5EF4-FFF2-40B4-BE49-F238E27FC236}">
              <a16:creationId xmlns:a16="http://schemas.microsoft.com/office/drawing/2014/main" id="{C279F121-587E-497E-B85A-8DD737C57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9</xdr:col>
      <xdr:colOff>0</xdr:colOff>
      <xdr:row>11</xdr:row>
      <xdr:rowOff>0</xdr:rowOff>
    </xdr:from>
    <xdr:to>
      <xdr:col>9</xdr:col>
      <xdr:colOff>142875</xdr:colOff>
      <xdr:row>11</xdr:row>
      <xdr:rowOff>95250</xdr:rowOff>
    </xdr:to>
    <xdr:pic>
      <xdr:nvPicPr>
        <xdr:cNvPr id="641" name="図 64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C543E2-7A43-48F9-9619-E51971C7E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917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142875</xdr:colOff>
      <xdr:row>11</xdr:row>
      <xdr:rowOff>142875</xdr:rowOff>
    </xdr:to>
    <xdr:pic>
      <xdr:nvPicPr>
        <xdr:cNvPr id="642" name="図 641" hidden="1">
          <a:extLst>
            <a:ext uri="{FF2B5EF4-FFF2-40B4-BE49-F238E27FC236}">
              <a16:creationId xmlns:a16="http://schemas.microsoft.com/office/drawing/2014/main" id="{A4CE179A-672E-47CF-8AED-2E9936006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917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114300</xdr:colOff>
      <xdr:row>11</xdr:row>
      <xdr:rowOff>114300</xdr:rowOff>
    </xdr:to>
    <xdr:pic>
      <xdr:nvPicPr>
        <xdr:cNvPr id="643" name="図 642" hidden="1">
          <a:extLst>
            <a:ext uri="{FF2B5EF4-FFF2-40B4-BE49-F238E27FC236}">
              <a16:creationId xmlns:a16="http://schemas.microsoft.com/office/drawing/2014/main" id="{11FFB2D0-880A-4272-B09A-108824D0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917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644" name="図 64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7208142-E2C4-4C25-A557-88260FFAE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645" name="図 644" hidden="1">
          <a:extLst>
            <a:ext uri="{FF2B5EF4-FFF2-40B4-BE49-F238E27FC236}">
              <a16:creationId xmlns:a16="http://schemas.microsoft.com/office/drawing/2014/main" id="{95653AA1-73B8-44ED-8C6A-1D1AB0BD9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646" name="図 645" hidden="1">
          <a:extLst>
            <a:ext uri="{FF2B5EF4-FFF2-40B4-BE49-F238E27FC236}">
              <a16:creationId xmlns:a16="http://schemas.microsoft.com/office/drawing/2014/main" id="{9F08F977-8BB5-412B-B379-7ED3ABA34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647" name="図 64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6190B93-C5A7-444B-BD68-FDF00DF16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648" name="図 647" hidden="1">
          <a:extLst>
            <a:ext uri="{FF2B5EF4-FFF2-40B4-BE49-F238E27FC236}">
              <a16:creationId xmlns:a16="http://schemas.microsoft.com/office/drawing/2014/main" id="{A9E79814-7839-4416-9720-999AB1340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649" name="図 648" hidden="1">
          <a:extLst>
            <a:ext uri="{FF2B5EF4-FFF2-40B4-BE49-F238E27FC236}">
              <a16:creationId xmlns:a16="http://schemas.microsoft.com/office/drawing/2014/main" id="{08B789BC-DBD2-42E0-B634-7D590100F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650" name="図 64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1F4068F-E581-4B14-87E7-B7BF4C86E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651" name="図 650" hidden="1">
          <a:extLst>
            <a:ext uri="{FF2B5EF4-FFF2-40B4-BE49-F238E27FC236}">
              <a16:creationId xmlns:a16="http://schemas.microsoft.com/office/drawing/2014/main" id="{39BFAE15-DAC7-45D4-AE2C-F3ACD88CC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652" name="図 651" hidden="1">
          <a:extLst>
            <a:ext uri="{FF2B5EF4-FFF2-40B4-BE49-F238E27FC236}">
              <a16:creationId xmlns:a16="http://schemas.microsoft.com/office/drawing/2014/main" id="{5E81ADE7-76C3-4C85-B91B-BBFB24269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653" name="図 65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C5F8BF5-BE5C-4CFB-8CDB-993CEF261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654" name="図 653" hidden="1">
          <a:extLst>
            <a:ext uri="{FF2B5EF4-FFF2-40B4-BE49-F238E27FC236}">
              <a16:creationId xmlns:a16="http://schemas.microsoft.com/office/drawing/2014/main" id="{3AE55E03-2AA5-414E-BD36-33770608B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655" name="図 654" hidden="1">
          <a:extLst>
            <a:ext uri="{FF2B5EF4-FFF2-40B4-BE49-F238E27FC236}">
              <a16:creationId xmlns:a16="http://schemas.microsoft.com/office/drawing/2014/main" id="{1DA845BC-899C-420A-8093-21199F27B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656" name="図 65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C5602EF-0E86-4B14-A0B2-8ACB2A809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657" name="図 656" hidden="1">
          <a:extLst>
            <a:ext uri="{FF2B5EF4-FFF2-40B4-BE49-F238E27FC236}">
              <a16:creationId xmlns:a16="http://schemas.microsoft.com/office/drawing/2014/main" id="{15867C1C-7CAE-4AD1-A31F-10901CFEB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658" name="図 657" hidden="1">
          <a:extLst>
            <a:ext uri="{FF2B5EF4-FFF2-40B4-BE49-F238E27FC236}">
              <a16:creationId xmlns:a16="http://schemas.microsoft.com/office/drawing/2014/main" id="{E97F9B06-B54C-4A74-A7E6-1CBB4B570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659" name="図 65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84CF68-DF7B-4467-8550-A89825904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660" name="図 659" hidden="1">
          <a:extLst>
            <a:ext uri="{FF2B5EF4-FFF2-40B4-BE49-F238E27FC236}">
              <a16:creationId xmlns:a16="http://schemas.microsoft.com/office/drawing/2014/main" id="{F5AADFF9-724E-4BAC-AA58-6A325D822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661" name="図 660" hidden="1">
          <a:extLst>
            <a:ext uri="{FF2B5EF4-FFF2-40B4-BE49-F238E27FC236}">
              <a16:creationId xmlns:a16="http://schemas.microsoft.com/office/drawing/2014/main" id="{180942AA-7FDC-420A-9C09-4FA8D6FAD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662" name="図 66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341EAA5-1164-46C4-97C9-1B9CACC26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663" name="図 662" hidden="1">
          <a:extLst>
            <a:ext uri="{FF2B5EF4-FFF2-40B4-BE49-F238E27FC236}">
              <a16:creationId xmlns:a16="http://schemas.microsoft.com/office/drawing/2014/main" id="{BC16568E-B318-4C0A-8582-F84705497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664" name="図 663" hidden="1">
          <a:extLst>
            <a:ext uri="{FF2B5EF4-FFF2-40B4-BE49-F238E27FC236}">
              <a16:creationId xmlns:a16="http://schemas.microsoft.com/office/drawing/2014/main" id="{296C8CFE-B742-450F-9268-DB191A6F6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38</xdr:row>
      <xdr:rowOff>0</xdr:rowOff>
    </xdr:from>
    <xdr:ext cx="142875" cy="95250"/>
    <xdr:pic>
      <xdr:nvPicPr>
        <xdr:cNvPr id="665" name="図 66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F4ECBB5-FE3B-42FC-BA81-E1583B58F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38</xdr:row>
      <xdr:rowOff>0</xdr:rowOff>
    </xdr:from>
    <xdr:ext cx="142875" cy="142875"/>
    <xdr:pic>
      <xdr:nvPicPr>
        <xdr:cNvPr id="666" name="図 665" hidden="1">
          <a:extLst>
            <a:ext uri="{FF2B5EF4-FFF2-40B4-BE49-F238E27FC236}">
              <a16:creationId xmlns:a16="http://schemas.microsoft.com/office/drawing/2014/main" id="{59B23D80-0652-4CE2-9042-985955D47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38</xdr:row>
      <xdr:rowOff>0</xdr:rowOff>
    </xdr:from>
    <xdr:ext cx="114300" cy="114300"/>
    <xdr:pic>
      <xdr:nvPicPr>
        <xdr:cNvPr id="667" name="図 666" hidden="1">
          <a:extLst>
            <a:ext uri="{FF2B5EF4-FFF2-40B4-BE49-F238E27FC236}">
              <a16:creationId xmlns:a16="http://schemas.microsoft.com/office/drawing/2014/main" id="{0BF2ADFB-A2F2-4638-A1E0-8CB7BBD4D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38</xdr:row>
      <xdr:rowOff>0</xdr:rowOff>
    </xdr:from>
    <xdr:ext cx="142875" cy="95250"/>
    <xdr:pic>
      <xdr:nvPicPr>
        <xdr:cNvPr id="668" name="図 66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9077A63-7965-499B-8671-0BA69CB81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38</xdr:row>
      <xdr:rowOff>0</xdr:rowOff>
    </xdr:from>
    <xdr:ext cx="142875" cy="142875"/>
    <xdr:pic>
      <xdr:nvPicPr>
        <xdr:cNvPr id="669" name="図 668" hidden="1">
          <a:extLst>
            <a:ext uri="{FF2B5EF4-FFF2-40B4-BE49-F238E27FC236}">
              <a16:creationId xmlns:a16="http://schemas.microsoft.com/office/drawing/2014/main" id="{B0A9D378-C82C-4495-8A96-7E93F6FEB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38</xdr:row>
      <xdr:rowOff>0</xdr:rowOff>
    </xdr:from>
    <xdr:ext cx="114300" cy="114300"/>
    <xdr:pic>
      <xdr:nvPicPr>
        <xdr:cNvPr id="670" name="図 669" hidden="1">
          <a:extLst>
            <a:ext uri="{FF2B5EF4-FFF2-40B4-BE49-F238E27FC236}">
              <a16:creationId xmlns:a16="http://schemas.microsoft.com/office/drawing/2014/main" id="{2E3217C1-C6F7-494E-8CCF-B5AF1974D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38</xdr:row>
      <xdr:rowOff>0</xdr:rowOff>
    </xdr:from>
    <xdr:ext cx="142875" cy="95250"/>
    <xdr:pic>
      <xdr:nvPicPr>
        <xdr:cNvPr id="671" name="図 67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2D63F71-0AAD-46F9-B0C0-15281EAEF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38</xdr:row>
      <xdr:rowOff>0</xdr:rowOff>
    </xdr:from>
    <xdr:ext cx="142875" cy="142875"/>
    <xdr:pic>
      <xdr:nvPicPr>
        <xdr:cNvPr id="672" name="図 671" hidden="1">
          <a:extLst>
            <a:ext uri="{FF2B5EF4-FFF2-40B4-BE49-F238E27FC236}">
              <a16:creationId xmlns:a16="http://schemas.microsoft.com/office/drawing/2014/main" id="{829DDB8F-97FE-4986-9FD5-2F213DD5B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38</xdr:row>
      <xdr:rowOff>0</xdr:rowOff>
    </xdr:from>
    <xdr:ext cx="114300" cy="114300"/>
    <xdr:pic>
      <xdr:nvPicPr>
        <xdr:cNvPr id="673" name="図 672" hidden="1">
          <a:extLst>
            <a:ext uri="{FF2B5EF4-FFF2-40B4-BE49-F238E27FC236}">
              <a16:creationId xmlns:a16="http://schemas.microsoft.com/office/drawing/2014/main" id="{BDC4BC34-E813-4F4F-B513-03956E92B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07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674" name="図 67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9A9612-BB9C-4412-9CAB-E9EE72AEB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675" name="図 674" hidden="1">
          <a:extLst>
            <a:ext uri="{FF2B5EF4-FFF2-40B4-BE49-F238E27FC236}">
              <a16:creationId xmlns:a16="http://schemas.microsoft.com/office/drawing/2014/main" id="{BB52A2C4-F337-4402-8AAA-68F8AA63A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676" name="図 675" hidden="1">
          <a:extLst>
            <a:ext uri="{FF2B5EF4-FFF2-40B4-BE49-F238E27FC236}">
              <a16:creationId xmlns:a16="http://schemas.microsoft.com/office/drawing/2014/main" id="{7A37EFAA-5D68-4700-8A4F-E0AFBE501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95250"/>
    <xdr:pic>
      <xdr:nvPicPr>
        <xdr:cNvPr id="677" name="図 67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725E3DA-6F6F-4BAF-9031-68C6AFD57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142875"/>
    <xdr:pic>
      <xdr:nvPicPr>
        <xdr:cNvPr id="678" name="図 677" hidden="1">
          <a:extLst>
            <a:ext uri="{FF2B5EF4-FFF2-40B4-BE49-F238E27FC236}">
              <a16:creationId xmlns:a16="http://schemas.microsoft.com/office/drawing/2014/main" id="{27D66874-9BDF-4448-AC6E-FA082180B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14300" cy="114300"/>
    <xdr:pic>
      <xdr:nvPicPr>
        <xdr:cNvPr id="679" name="図 678" hidden="1">
          <a:extLst>
            <a:ext uri="{FF2B5EF4-FFF2-40B4-BE49-F238E27FC236}">
              <a16:creationId xmlns:a16="http://schemas.microsoft.com/office/drawing/2014/main" id="{7329BBD0-BEE1-48F6-8AB0-F10FEA822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95250"/>
    <xdr:pic>
      <xdr:nvPicPr>
        <xdr:cNvPr id="680" name="図 67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F6D4EC7-99D8-47DD-82C1-201B877B8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142875"/>
    <xdr:pic>
      <xdr:nvPicPr>
        <xdr:cNvPr id="681" name="図 680" hidden="1">
          <a:extLst>
            <a:ext uri="{FF2B5EF4-FFF2-40B4-BE49-F238E27FC236}">
              <a16:creationId xmlns:a16="http://schemas.microsoft.com/office/drawing/2014/main" id="{3463727E-E571-40FB-8098-040C6C2A5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14300" cy="114300"/>
    <xdr:pic>
      <xdr:nvPicPr>
        <xdr:cNvPr id="682" name="図 681" hidden="1">
          <a:extLst>
            <a:ext uri="{FF2B5EF4-FFF2-40B4-BE49-F238E27FC236}">
              <a16:creationId xmlns:a16="http://schemas.microsoft.com/office/drawing/2014/main" id="{F6A95473-D2F1-452C-987A-35CBD03C1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95250"/>
    <xdr:pic>
      <xdr:nvPicPr>
        <xdr:cNvPr id="683" name="図 68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A4872A5-1EFA-42B8-9B32-E73015F12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142875"/>
    <xdr:pic>
      <xdr:nvPicPr>
        <xdr:cNvPr id="684" name="図 683" hidden="1">
          <a:extLst>
            <a:ext uri="{FF2B5EF4-FFF2-40B4-BE49-F238E27FC236}">
              <a16:creationId xmlns:a16="http://schemas.microsoft.com/office/drawing/2014/main" id="{BEA9E7B7-AB4D-449C-BB49-3177E4F66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14300" cy="114300"/>
    <xdr:pic>
      <xdr:nvPicPr>
        <xdr:cNvPr id="685" name="図 684" hidden="1">
          <a:extLst>
            <a:ext uri="{FF2B5EF4-FFF2-40B4-BE49-F238E27FC236}">
              <a16:creationId xmlns:a16="http://schemas.microsoft.com/office/drawing/2014/main" id="{0EFC54F4-12C2-4A32-A8FD-2177B7DEB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95250"/>
    <xdr:pic>
      <xdr:nvPicPr>
        <xdr:cNvPr id="686" name="図 68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936A4A4-13C5-406D-A193-E4203E4AC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142875"/>
    <xdr:pic>
      <xdr:nvPicPr>
        <xdr:cNvPr id="687" name="図 686" hidden="1">
          <a:extLst>
            <a:ext uri="{FF2B5EF4-FFF2-40B4-BE49-F238E27FC236}">
              <a16:creationId xmlns:a16="http://schemas.microsoft.com/office/drawing/2014/main" id="{5EED0B97-961B-40ED-8816-EFA76EC38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14300" cy="114300"/>
    <xdr:pic>
      <xdr:nvPicPr>
        <xdr:cNvPr id="688" name="図 687" hidden="1">
          <a:extLst>
            <a:ext uri="{FF2B5EF4-FFF2-40B4-BE49-F238E27FC236}">
              <a16:creationId xmlns:a16="http://schemas.microsoft.com/office/drawing/2014/main" id="{177175E1-6C98-4FCB-9EA0-310790CC7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95250"/>
    <xdr:pic>
      <xdr:nvPicPr>
        <xdr:cNvPr id="689" name="図 68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047E7DE-667E-4D80-86C9-8216F446F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142875"/>
    <xdr:pic>
      <xdr:nvPicPr>
        <xdr:cNvPr id="690" name="図 689" hidden="1">
          <a:extLst>
            <a:ext uri="{FF2B5EF4-FFF2-40B4-BE49-F238E27FC236}">
              <a16:creationId xmlns:a16="http://schemas.microsoft.com/office/drawing/2014/main" id="{1B620E12-5F3B-492B-A541-7225F2FE3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14300" cy="114300"/>
    <xdr:pic>
      <xdr:nvPicPr>
        <xdr:cNvPr id="691" name="図 690" hidden="1">
          <a:extLst>
            <a:ext uri="{FF2B5EF4-FFF2-40B4-BE49-F238E27FC236}">
              <a16:creationId xmlns:a16="http://schemas.microsoft.com/office/drawing/2014/main" id="{11678FB4-DFCD-4705-8BD6-2D053845B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95250"/>
    <xdr:pic>
      <xdr:nvPicPr>
        <xdr:cNvPr id="692" name="図 69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B39AF4-EFA1-4AD9-8F17-2FEFC0633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142875"/>
    <xdr:pic>
      <xdr:nvPicPr>
        <xdr:cNvPr id="693" name="図 692" hidden="1">
          <a:extLst>
            <a:ext uri="{FF2B5EF4-FFF2-40B4-BE49-F238E27FC236}">
              <a16:creationId xmlns:a16="http://schemas.microsoft.com/office/drawing/2014/main" id="{D1398F67-2ACA-4FE4-BAC3-EC8492F92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14300" cy="114300"/>
    <xdr:pic>
      <xdr:nvPicPr>
        <xdr:cNvPr id="694" name="図 693" hidden="1">
          <a:extLst>
            <a:ext uri="{FF2B5EF4-FFF2-40B4-BE49-F238E27FC236}">
              <a16:creationId xmlns:a16="http://schemas.microsoft.com/office/drawing/2014/main" id="{65AC1904-F6D6-49CD-8891-3203A6E37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95250"/>
    <xdr:pic>
      <xdr:nvPicPr>
        <xdr:cNvPr id="695" name="図 69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84BAF6A-B513-42B8-AACC-7DC4FEBF3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42875" cy="142875"/>
    <xdr:pic>
      <xdr:nvPicPr>
        <xdr:cNvPr id="696" name="図 695" hidden="1">
          <a:extLst>
            <a:ext uri="{FF2B5EF4-FFF2-40B4-BE49-F238E27FC236}">
              <a16:creationId xmlns:a16="http://schemas.microsoft.com/office/drawing/2014/main" id="{11B397F3-DEE0-4E96-AB03-A4B5A36D4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114300" cy="114300"/>
    <xdr:pic>
      <xdr:nvPicPr>
        <xdr:cNvPr id="697" name="図 696" hidden="1">
          <a:extLst>
            <a:ext uri="{FF2B5EF4-FFF2-40B4-BE49-F238E27FC236}">
              <a16:creationId xmlns:a16="http://schemas.microsoft.com/office/drawing/2014/main" id="{F200A21A-330C-4E80-BD49-F1F706C15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698" name="図 69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EBC4ED9-0486-4DCA-A673-681818B2D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699" name="図 698" hidden="1">
          <a:extLst>
            <a:ext uri="{FF2B5EF4-FFF2-40B4-BE49-F238E27FC236}">
              <a16:creationId xmlns:a16="http://schemas.microsoft.com/office/drawing/2014/main" id="{F2E42202-E2D6-4642-9D87-FF15E5FB7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700" name="図 699" hidden="1">
          <a:extLst>
            <a:ext uri="{FF2B5EF4-FFF2-40B4-BE49-F238E27FC236}">
              <a16:creationId xmlns:a16="http://schemas.microsoft.com/office/drawing/2014/main" id="{3200A5BB-9B4E-4FC5-BE49-86D35EDA1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701" name="図 70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F9601E6-8F10-4B71-B8BD-002B9DC6F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702" name="図 701" hidden="1">
          <a:extLst>
            <a:ext uri="{FF2B5EF4-FFF2-40B4-BE49-F238E27FC236}">
              <a16:creationId xmlns:a16="http://schemas.microsoft.com/office/drawing/2014/main" id="{97536EA1-72C0-406F-9A7D-55AE6F337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703" name="図 702" hidden="1">
          <a:extLst>
            <a:ext uri="{FF2B5EF4-FFF2-40B4-BE49-F238E27FC236}">
              <a16:creationId xmlns:a16="http://schemas.microsoft.com/office/drawing/2014/main" id="{A5836921-D2F6-4D06-A5DD-D63828105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704" name="図 70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D68F60A-5DE2-45D8-AEBC-E2983038C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705" name="図 704" hidden="1">
          <a:extLst>
            <a:ext uri="{FF2B5EF4-FFF2-40B4-BE49-F238E27FC236}">
              <a16:creationId xmlns:a16="http://schemas.microsoft.com/office/drawing/2014/main" id="{473D1B2B-0AC7-489F-97C0-20804C30A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706" name="図 705" hidden="1">
          <a:extLst>
            <a:ext uri="{FF2B5EF4-FFF2-40B4-BE49-F238E27FC236}">
              <a16:creationId xmlns:a16="http://schemas.microsoft.com/office/drawing/2014/main" id="{5961FF0B-D0DF-451F-AD50-9B231453D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707" name="図 70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78D8345-8E2D-4A8B-A245-40CDCB676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708" name="図 707" hidden="1">
          <a:extLst>
            <a:ext uri="{FF2B5EF4-FFF2-40B4-BE49-F238E27FC236}">
              <a16:creationId xmlns:a16="http://schemas.microsoft.com/office/drawing/2014/main" id="{B78D0CB1-1DD6-4614-819A-97299D71D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709" name="図 708" hidden="1">
          <a:extLst>
            <a:ext uri="{FF2B5EF4-FFF2-40B4-BE49-F238E27FC236}">
              <a16:creationId xmlns:a16="http://schemas.microsoft.com/office/drawing/2014/main" id="{43726031-E4C9-48D2-955D-36431F49D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710" name="図 70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B6B911-9F60-46B7-B31E-2AF595973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711" name="図 710" hidden="1">
          <a:extLst>
            <a:ext uri="{FF2B5EF4-FFF2-40B4-BE49-F238E27FC236}">
              <a16:creationId xmlns:a16="http://schemas.microsoft.com/office/drawing/2014/main" id="{C3740D7C-322B-47F2-A332-AE395548E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712" name="図 711" hidden="1">
          <a:extLst>
            <a:ext uri="{FF2B5EF4-FFF2-40B4-BE49-F238E27FC236}">
              <a16:creationId xmlns:a16="http://schemas.microsoft.com/office/drawing/2014/main" id="{5EB15A4F-811D-4737-988F-2EA0271A5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713" name="図 71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E73C26-BC0D-4AF3-94F3-BAEFECCF6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714" name="図 713" hidden="1">
          <a:extLst>
            <a:ext uri="{FF2B5EF4-FFF2-40B4-BE49-F238E27FC236}">
              <a16:creationId xmlns:a16="http://schemas.microsoft.com/office/drawing/2014/main" id="{57674BB4-882F-4460-B630-02C0577FA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715" name="図 714" hidden="1">
          <a:extLst>
            <a:ext uri="{FF2B5EF4-FFF2-40B4-BE49-F238E27FC236}">
              <a16:creationId xmlns:a16="http://schemas.microsoft.com/office/drawing/2014/main" id="{88AA8328-0375-4B37-A42B-05B8D8D37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716" name="図 71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0FE2AD6-22E9-4B15-AD66-6E71917DC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717" name="図 716" hidden="1">
          <a:extLst>
            <a:ext uri="{FF2B5EF4-FFF2-40B4-BE49-F238E27FC236}">
              <a16:creationId xmlns:a16="http://schemas.microsoft.com/office/drawing/2014/main" id="{78EDC80D-DC7F-44C6-B167-BD97AFCA5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718" name="図 717" hidden="1">
          <a:extLst>
            <a:ext uri="{FF2B5EF4-FFF2-40B4-BE49-F238E27FC236}">
              <a16:creationId xmlns:a16="http://schemas.microsoft.com/office/drawing/2014/main" id="{D5583262-765F-469B-9EE0-1D1830EB4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719" name="図 71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C0D410B-6E7F-438C-B089-A37D7B146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720" name="図 719" hidden="1">
          <a:extLst>
            <a:ext uri="{FF2B5EF4-FFF2-40B4-BE49-F238E27FC236}">
              <a16:creationId xmlns:a16="http://schemas.microsoft.com/office/drawing/2014/main" id="{275EA01A-CC54-4A89-B4A4-953D7094C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721" name="図 720" hidden="1">
          <a:extLst>
            <a:ext uri="{FF2B5EF4-FFF2-40B4-BE49-F238E27FC236}">
              <a16:creationId xmlns:a16="http://schemas.microsoft.com/office/drawing/2014/main" id="{5E1D939F-1CFA-4294-9475-6E8DC0B9D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722" name="図 72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9B048C-ADC9-42EF-83B9-FC5B87F9A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723" name="図 722" hidden="1">
          <a:extLst>
            <a:ext uri="{FF2B5EF4-FFF2-40B4-BE49-F238E27FC236}">
              <a16:creationId xmlns:a16="http://schemas.microsoft.com/office/drawing/2014/main" id="{783F6996-5B40-408A-9958-5D6791E9A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724" name="図 723" hidden="1">
          <a:extLst>
            <a:ext uri="{FF2B5EF4-FFF2-40B4-BE49-F238E27FC236}">
              <a16:creationId xmlns:a16="http://schemas.microsoft.com/office/drawing/2014/main" id="{BC6092C5-BDCC-48E2-AD99-D18A906C7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725" name="図 72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0FBFE3-F1E9-47D9-95F4-87941D94A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726" name="図 725" hidden="1">
          <a:extLst>
            <a:ext uri="{FF2B5EF4-FFF2-40B4-BE49-F238E27FC236}">
              <a16:creationId xmlns:a16="http://schemas.microsoft.com/office/drawing/2014/main" id="{D039342B-092F-47A1-90A8-BB23F6E51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727" name="図 726" hidden="1">
          <a:extLst>
            <a:ext uri="{FF2B5EF4-FFF2-40B4-BE49-F238E27FC236}">
              <a16:creationId xmlns:a16="http://schemas.microsoft.com/office/drawing/2014/main" id="{7C9BB4A2-4685-4A91-8D91-FF3AFDC9D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728" name="図 72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EC5B12D-E5C0-46F8-8AF0-8AE22FAD8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729" name="図 728" hidden="1">
          <a:extLst>
            <a:ext uri="{FF2B5EF4-FFF2-40B4-BE49-F238E27FC236}">
              <a16:creationId xmlns:a16="http://schemas.microsoft.com/office/drawing/2014/main" id="{EF796851-A4F1-413B-AF18-D20A03179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730" name="図 729" hidden="1">
          <a:extLst>
            <a:ext uri="{FF2B5EF4-FFF2-40B4-BE49-F238E27FC236}">
              <a16:creationId xmlns:a16="http://schemas.microsoft.com/office/drawing/2014/main" id="{3D4AC0B0-2F1E-4456-B3BC-3F27E20CF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731" name="図 73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7DD3017-09CC-40C0-8D7A-5157A3409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732" name="図 731" hidden="1">
          <a:extLst>
            <a:ext uri="{FF2B5EF4-FFF2-40B4-BE49-F238E27FC236}">
              <a16:creationId xmlns:a16="http://schemas.microsoft.com/office/drawing/2014/main" id="{624EF508-D842-49FD-B015-6AC2EAB7F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733" name="図 732" hidden="1">
          <a:extLst>
            <a:ext uri="{FF2B5EF4-FFF2-40B4-BE49-F238E27FC236}">
              <a16:creationId xmlns:a16="http://schemas.microsoft.com/office/drawing/2014/main" id="{E7C8D6D0-D798-4CB7-8285-208AE49C3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734" name="図 73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F96232-67C2-40CB-A93C-9C5CB8E5C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735" name="図 734" hidden="1">
          <a:extLst>
            <a:ext uri="{FF2B5EF4-FFF2-40B4-BE49-F238E27FC236}">
              <a16:creationId xmlns:a16="http://schemas.microsoft.com/office/drawing/2014/main" id="{10180315-380E-4880-A78C-D667C104D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736" name="図 735" hidden="1">
          <a:extLst>
            <a:ext uri="{FF2B5EF4-FFF2-40B4-BE49-F238E27FC236}">
              <a16:creationId xmlns:a16="http://schemas.microsoft.com/office/drawing/2014/main" id="{98158C13-FE0A-4963-B3B2-448F2BF19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737" name="図 73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6208C93-264C-434D-BEEE-DBEF1A357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738" name="図 737" hidden="1">
          <a:extLst>
            <a:ext uri="{FF2B5EF4-FFF2-40B4-BE49-F238E27FC236}">
              <a16:creationId xmlns:a16="http://schemas.microsoft.com/office/drawing/2014/main" id="{F0131EE6-5257-4C93-AC7E-E877C7CCA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739" name="図 738" hidden="1">
          <a:extLst>
            <a:ext uri="{FF2B5EF4-FFF2-40B4-BE49-F238E27FC236}">
              <a16:creationId xmlns:a16="http://schemas.microsoft.com/office/drawing/2014/main" id="{E7BA1B55-D9C1-4EDC-8585-F0DB86A8A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40" name="図 73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09EB54-3A34-496A-B296-4BA674D8E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41" name="図 740" hidden="1">
          <a:extLst>
            <a:ext uri="{FF2B5EF4-FFF2-40B4-BE49-F238E27FC236}">
              <a16:creationId xmlns:a16="http://schemas.microsoft.com/office/drawing/2014/main" id="{F799761B-6B61-44B5-9B73-3A5352F16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42" name="図 741" hidden="1">
          <a:extLst>
            <a:ext uri="{FF2B5EF4-FFF2-40B4-BE49-F238E27FC236}">
              <a16:creationId xmlns:a16="http://schemas.microsoft.com/office/drawing/2014/main" id="{F8F36EAB-D3B0-4422-827F-CCFC69B0F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43" name="図 74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E2B7942-F365-46E5-A483-30EFE5191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44" name="図 743" hidden="1">
          <a:extLst>
            <a:ext uri="{FF2B5EF4-FFF2-40B4-BE49-F238E27FC236}">
              <a16:creationId xmlns:a16="http://schemas.microsoft.com/office/drawing/2014/main" id="{0B088CED-4DE7-4C01-84F0-EF4BDD2B8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45" name="図 744" hidden="1">
          <a:extLst>
            <a:ext uri="{FF2B5EF4-FFF2-40B4-BE49-F238E27FC236}">
              <a16:creationId xmlns:a16="http://schemas.microsoft.com/office/drawing/2014/main" id="{16F4A722-E641-42FE-83BE-FB5BD0A44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46" name="図 74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224E487-4965-4E3F-9AEE-836FD3695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47" name="図 746" hidden="1">
          <a:extLst>
            <a:ext uri="{FF2B5EF4-FFF2-40B4-BE49-F238E27FC236}">
              <a16:creationId xmlns:a16="http://schemas.microsoft.com/office/drawing/2014/main" id="{58F3886F-1613-4880-BBDD-533C6A8CB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48" name="図 747" hidden="1">
          <a:extLst>
            <a:ext uri="{FF2B5EF4-FFF2-40B4-BE49-F238E27FC236}">
              <a16:creationId xmlns:a16="http://schemas.microsoft.com/office/drawing/2014/main" id="{C13E6FEE-EB06-49B4-AFA2-E016B619A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49" name="図 74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19863A0-D5A4-4D8B-90F5-0ACAE35C5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50" name="図 749" hidden="1">
          <a:extLst>
            <a:ext uri="{FF2B5EF4-FFF2-40B4-BE49-F238E27FC236}">
              <a16:creationId xmlns:a16="http://schemas.microsoft.com/office/drawing/2014/main" id="{01A86762-FC76-40C0-805D-7DA2A0491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51" name="図 750" hidden="1">
          <a:extLst>
            <a:ext uri="{FF2B5EF4-FFF2-40B4-BE49-F238E27FC236}">
              <a16:creationId xmlns:a16="http://schemas.microsoft.com/office/drawing/2014/main" id="{2D71547F-49A2-4792-9E57-9C611113B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52" name="図 75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4AF4223-98C3-4582-A11A-B9BA9EC74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53" name="図 752" hidden="1">
          <a:extLst>
            <a:ext uri="{FF2B5EF4-FFF2-40B4-BE49-F238E27FC236}">
              <a16:creationId xmlns:a16="http://schemas.microsoft.com/office/drawing/2014/main" id="{8CFD4C2A-DD89-42A4-9BD4-5FA5FB7C4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54" name="図 753" hidden="1">
          <a:extLst>
            <a:ext uri="{FF2B5EF4-FFF2-40B4-BE49-F238E27FC236}">
              <a16:creationId xmlns:a16="http://schemas.microsoft.com/office/drawing/2014/main" id="{DACD69A9-A9BE-4477-AC15-2B6E70D09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55" name="図 75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FA8F384-87CE-4F26-B593-421930673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56" name="図 755" hidden="1">
          <a:extLst>
            <a:ext uri="{FF2B5EF4-FFF2-40B4-BE49-F238E27FC236}">
              <a16:creationId xmlns:a16="http://schemas.microsoft.com/office/drawing/2014/main" id="{8617DA67-75F5-4E7A-9811-B5DC0A971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57" name="図 756" hidden="1">
          <a:extLst>
            <a:ext uri="{FF2B5EF4-FFF2-40B4-BE49-F238E27FC236}">
              <a16:creationId xmlns:a16="http://schemas.microsoft.com/office/drawing/2014/main" id="{5432B085-DDFB-48AD-8FD1-C033683B0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58" name="図 75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2FFAB9-CE65-44DC-9EE4-2E6B48040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59" name="図 758" hidden="1">
          <a:extLst>
            <a:ext uri="{FF2B5EF4-FFF2-40B4-BE49-F238E27FC236}">
              <a16:creationId xmlns:a16="http://schemas.microsoft.com/office/drawing/2014/main" id="{9BFF330D-022E-4F4B-AEE8-7B0DE2221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60" name="図 759" hidden="1">
          <a:extLst>
            <a:ext uri="{FF2B5EF4-FFF2-40B4-BE49-F238E27FC236}">
              <a16:creationId xmlns:a16="http://schemas.microsoft.com/office/drawing/2014/main" id="{A2920BFE-F2C5-4978-AA6E-6B2F17430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61" name="図 76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1894861-38F2-4404-A54B-8D7EB00F3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62" name="図 761" hidden="1">
          <a:extLst>
            <a:ext uri="{FF2B5EF4-FFF2-40B4-BE49-F238E27FC236}">
              <a16:creationId xmlns:a16="http://schemas.microsoft.com/office/drawing/2014/main" id="{94AC8A18-7C9C-47FE-B532-DCEED72D0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63" name="図 762" hidden="1">
          <a:extLst>
            <a:ext uri="{FF2B5EF4-FFF2-40B4-BE49-F238E27FC236}">
              <a16:creationId xmlns:a16="http://schemas.microsoft.com/office/drawing/2014/main" id="{EA1BCE89-5146-4688-B3BF-C4D4598B1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64" name="図 76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666F7ED-770D-4C28-A6B4-32FD052A0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65" name="図 764" hidden="1">
          <a:extLst>
            <a:ext uri="{FF2B5EF4-FFF2-40B4-BE49-F238E27FC236}">
              <a16:creationId xmlns:a16="http://schemas.microsoft.com/office/drawing/2014/main" id="{2AF7373E-014D-4B34-8FA6-2277A7022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66" name="図 765" hidden="1">
          <a:extLst>
            <a:ext uri="{FF2B5EF4-FFF2-40B4-BE49-F238E27FC236}">
              <a16:creationId xmlns:a16="http://schemas.microsoft.com/office/drawing/2014/main" id="{37A888CD-6065-49CF-A064-9047F78F0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67" name="図 76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CD98F2-CDC4-44CB-BC9D-375D8B6F5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68" name="図 767" hidden="1">
          <a:extLst>
            <a:ext uri="{FF2B5EF4-FFF2-40B4-BE49-F238E27FC236}">
              <a16:creationId xmlns:a16="http://schemas.microsoft.com/office/drawing/2014/main" id="{5097C31A-CD81-4852-A773-B7E6EC4B3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69" name="図 768" hidden="1">
          <a:extLst>
            <a:ext uri="{FF2B5EF4-FFF2-40B4-BE49-F238E27FC236}">
              <a16:creationId xmlns:a16="http://schemas.microsoft.com/office/drawing/2014/main" id="{A58C50DD-BDCE-479C-B4BB-B27075101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70" name="図 76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8DF999-015E-4235-9138-DA1B91A3B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71" name="図 770" hidden="1">
          <a:extLst>
            <a:ext uri="{FF2B5EF4-FFF2-40B4-BE49-F238E27FC236}">
              <a16:creationId xmlns:a16="http://schemas.microsoft.com/office/drawing/2014/main" id="{284D8FA3-B4A3-4CB7-A080-FEC8D8664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72" name="図 771" hidden="1">
          <a:extLst>
            <a:ext uri="{FF2B5EF4-FFF2-40B4-BE49-F238E27FC236}">
              <a16:creationId xmlns:a16="http://schemas.microsoft.com/office/drawing/2014/main" id="{49DE6E37-49C3-4A5F-8AED-29FF883F3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73" name="図 77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A305BD5-CF76-43D8-BAAA-C05ED37AE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74" name="図 773" hidden="1">
          <a:extLst>
            <a:ext uri="{FF2B5EF4-FFF2-40B4-BE49-F238E27FC236}">
              <a16:creationId xmlns:a16="http://schemas.microsoft.com/office/drawing/2014/main" id="{3928899C-EBE0-4BE1-8D36-089376219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75" name="図 774" hidden="1">
          <a:extLst>
            <a:ext uri="{FF2B5EF4-FFF2-40B4-BE49-F238E27FC236}">
              <a16:creationId xmlns:a16="http://schemas.microsoft.com/office/drawing/2014/main" id="{AE0ED54D-DDE8-4077-BCB8-07A4FC6EB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76" name="図 77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C3550D-2169-49A6-88AE-CAF70B6E8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77" name="図 776" hidden="1">
          <a:extLst>
            <a:ext uri="{FF2B5EF4-FFF2-40B4-BE49-F238E27FC236}">
              <a16:creationId xmlns:a16="http://schemas.microsoft.com/office/drawing/2014/main" id="{7E558216-9A1A-4F59-ABAB-5C9B1767A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78" name="図 777" hidden="1">
          <a:extLst>
            <a:ext uri="{FF2B5EF4-FFF2-40B4-BE49-F238E27FC236}">
              <a16:creationId xmlns:a16="http://schemas.microsoft.com/office/drawing/2014/main" id="{1C201D25-84F9-4EEE-8A62-5EA2BFC49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79" name="図 77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EAD0431-D6AE-446C-A423-E70A8C64A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80" name="図 779" hidden="1">
          <a:extLst>
            <a:ext uri="{FF2B5EF4-FFF2-40B4-BE49-F238E27FC236}">
              <a16:creationId xmlns:a16="http://schemas.microsoft.com/office/drawing/2014/main" id="{40712BB0-4ADE-4D44-82BE-9D0706E07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81" name="図 780" hidden="1">
          <a:extLst>
            <a:ext uri="{FF2B5EF4-FFF2-40B4-BE49-F238E27FC236}">
              <a16:creationId xmlns:a16="http://schemas.microsoft.com/office/drawing/2014/main" id="{FF66ED23-84E0-45A7-998F-BC459F1D2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82" name="図 78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5E617D-385C-4ED4-90EE-613E07F4F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83" name="図 782" hidden="1">
          <a:extLst>
            <a:ext uri="{FF2B5EF4-FFF2-40B4-BE49-F238E27FC236}">
              <a16:creationId xmlns:a16="http://schemas.microsoft.com/office/drawing/2014/main" id="{3108B61E-97F5-4989-A893-BA47F705B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84" name="図 783" hidden="1">
          <a:extLst>
            <a:ext uri="{FF2B5EF4-FFF2-40B4-BE49-F238E27FC236}">
              <a16:creationId xmlns:a16="http://schemas.microsoft.com/office/drawing/2014/main" id="{E7E9F953-1C37-443C-B64E-2CD4C3C8B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85" name="図 78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88DEED-3403-4769-920B-369E5C70A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86" name="図 785" hidden="1">
          <a:extLst>
            <a:ext uri="{FF2B5EF4-FFF2-40B4-BE49-F238E27FC236}">
              <a16:creationId xmlns:a16="http://schemas.microsoft.com/office/drawing/2014/main" id="{311C67D2-0445-4E74-8CB1-3AADEA522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87" name="図 786" hidden="1">
          <a:extLst>
            <a:ext uri="{FF2B5EF4-FFF2-40B4-BE49-F238E27FC236}">
              <a16:creationId xmlns:a16="http://schemas.microsoft.com/office/drawing/2014/main" id="{4F464FD9-1D89-438E-8D52-9125971EE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88" name="図 78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74AC3D-054B-4ADF-8AA7-A71826FCC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89" name="図 788" hidden="1">
          <a:extLst>
            <a:ext uri="{FF2B5EF4-FFF2-40B4-BE49-F238E27FC236}">
              <a16:creationId xmlns:a16="http://schemas.microsoft.com/office/drawing/2014/main" id="{F6C1484B-F576-478F-9A1C-DC4949E25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90" name="図 789" hidden="1">
          <a:extLst>
            <a:ext uri="{FF2B5EF4-FFF2-40B4-BE49-F238E27FC236}">
              <a16:creationId xmlns:a16="http://schemas.microsoft.com/office/drawing/2014/main" id="{D2B8865D-FD75-4F7E-8F37-0E525CD91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91" name="図 79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99E05B-CC67-4756-A8FD-C067FBCF0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92" name="図 791" hidden="1">
          <a:extLst>
            <a:ext uri="{FF2B5EF4-FFF2-40B4-BE49-F238E27FC236}">
              <a16:creationId xmlns:a16="http://schemas.microsoft.com/office/drawing/2014/main" id="{7C3E70BA-5499-44A1-9BFE-E2B137D8E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93" name="図 792" hidden="1">
          <a:extLst>
            <a:ext uri="{FF2B5EF4-FFF2-40B4-BE49-F238E27FC236}">
              <a16:creationId xmlns:a16="http://schemas.microsoft.com/office/drawing/2014/main" id="{136C2DF1-7481-4F14-A185-C09DB7F79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94" name="図 79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091BB79-2E4B-4069-9A85-F3D3AAD13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95" name="図 794" hidden="1">
          <a:extLst>
            <a:ext uri="{FF2B5EF4-FFF2-40B4-BE49-F238E27FC236}">
              <a16:creationId xmlns:a16="http://schemas.microsoft.com/office/drawing/2014/main" id="{19F529EE-FDFE-416C-A92F-F37BA7886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96" name="図 795" hidden="1">
          <a:extLst>
            <a:ext uri="{FF2B5EF4-FFF2-40B4-BE49-F238E27FC236}">
              <a16:creationId xmlns:a16="http://schemas.microsoft.com/office/drawing/2014/main" id="{F90C6FA6-3730-43A4-950A-86E4E4230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797" name="図 79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BC051C-B5B6-4203-BC5B-02494FCF9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798" name="図 797" hidden="1">
          <a:extLst>
            <a:ext uri="{FF2B5EF4-FFF2-40B4-BE49-F238E27FC236}">
              <a16:creationId xmlns:a16="http://schemas.microsoft.com/office/drawing/2014/main" id="{A94E4AD9-0195-45A3-8D6C-B8F01D41A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799" name="図 798" hidden="1">
          <a:extLst>
            <a:ext uri="{FF2B5EF4-FFF2-40B4-BE49-F238E27FC236}">
              <a16:creationId xmlns:a16="http://schemas.microsoft.com/office/drawing/2014/main" id="{35460FEB-9321-4BA3-8CA6-F96526C1D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800" name="図 79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390AB0-80E6-4807-9E10-AFECC782F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801" name="図 800" hidden="1">
          <a:extLst>
            <a:ext uri="{FF2B5EF4-FFF2-40B4-BE49-F238E27FC236}">
              <a16:creationId xmlns:a16="http://schemas.microsoft.com/office/drawing/2014/main" id="{6CE01286-1B1C-45BB-A808-9A2C82547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802" name="図 801" hidden="1">
          <a:extLst>
            <a:ext uri="{FF2B5EF4-FFF2-40B4-BE49-F238E27FC236}">
              <a16:creationId xmlns:a16="http://schemas.microsoft.com/office/drawing/2014/main" id="{497354C6-24A7-4574-B4D4-8F88A87ED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803" name="図 80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5A06B6C-717B-4880-B970-26CF119C1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804" name="図 803" hidden="1">
          <a:extLst>
            <a:ext uri="{FF2B5EF4-FFF2-40B4-BE49-F238E27FC236}">
              <a16:creationId xmlns:a16="http://schemas.microsoft.com/office/drawing/2014/main" id="{E9F4DCDF-7ACA-40A9-B4A2-B651BDA92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805" name="図 804" hidden="1">
          <a:extLst>
            <a:ext uri="{FF2B5EF4-FFF2-40B4-BE49-F238E27FC236}">
              <a16:creationId xmlns:a16="http://schemas.microsoft.com/office/drawing/2014/main" id="{3EBD0279-CDE3-4C8C-A1C8-B816C82B9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806" name="図 80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4796A1-7950-4750-80FA-97F0F61F4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807" name="図 806" hidden="1">
          <a:extLst>
            <a:ext uri="{FF2B5EF4-FFF2-40B4-BE49-F238E27FC236}">
              <a16:creationId xmlns:a16="http://schemas.microsoft.com/office/drawing/2014/main" id="{17FA7FDD-F754-425A-85C6-ABF4C430D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808" name="図 807" hidden="1">
          <a:extLst>
            <a:ext uri="{FF2B5EF4-FFF2-40B4-BE49-F238E27FC236}">
              <a16:creationId xmlns:a16="http://schemas.microsoft.com/office/drawing/2014/main" id="{2071587C-3A8A-4AB8-8D0B-B862086F3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809" name="図 80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58474D-B7BC-4168-8367-88751EFE4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810" name="図 809" hidden="1">
          <a:extLst>
            <a:ext uri="{FF2B5EF4-FFF2-40B4-BE49-F238E27FC236}">
              <a16:creationId xmlns:a16="http://schemas.microsoft.com/office/drawing/2014/main" id="{95A70268-A416-45EA-AF15-8D75BDF23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811" name="図 810" hidden="1">
          <a:extLst>
            <a:ext uri="{FF2B5EF4-FFF2-40B4-BE49-F238E27FC236}">
              <a16:creationId xmlns:a16="http://schemas.microsoft.com/office/drawing/2014/main" id="{EE82C770-8539-437B-A177-91A0C887C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812" name="図 81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BC258F-FFCC-4A61-8716-1C617D891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813" name="図 812" hidden="1">
          <a:extLst>
            <a:ext uri="{FF2B5EF4-FFF2-40B4-BE49-F238E27FC236}">
              <a16:creationId xmlns:a16="http://schemas.microsoft.com/office/drawing/2014/main" id="{C6BE236B-9C84-499A-88C4-6B36AE033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814" name="図 813" hidden="1">
          <a:extLst>
            <a:ext uri="{FF2B5EF4-FFF2-40B4-BE49-F238E27FC236}">
              <a16:creationId xmlns:a16="http://schemas.microsoft.com/office/drawing/2014/main" id="{D5404F43-6B61-4861-BF82-DCF213793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815" name="図 81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7742F6A-A86F-4D90-8288-33BA3BC35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816" name="図 815" hidden="1">
          <a:extLst>
            <a:ext uri="{FF2B5EF4-FFF2-40B4-BE49-F238E27FC236}">
              <a16:creationId xmlns:a16="http://schemas.microsoft.com/office/drawing/2014/main" id="{23EF9B14-339B-4585-A860-AD927EA3F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817" name="図 816" hidden="1">
          <a:extLst>
            <a:ext uri="{FF2B5EF4-FFF2-40B4-BE49-F238E27FC236}">
              <a16:creationId xmlns:a16="http://schemas.microsoft.com/office/drawing/2014/main" id="{4D18416B-2989-4643-8BA9-FCB1DE6F4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818" name="図 81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348D5D0-4E03-4375-8DC3-005D94F0E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819" name="図 818" hidden="1">
          <a:extLst>
            <a:ext uri="{FF2B5EF4-FFF2-40B4-BE49-F238E27FC236}">
              <a16:creationId xmlns:a16="http://schemas.microsoft.com/office/drawing/2014/main" id="{BD30BB0E-B27E-469F-ACF2-18EF4A5E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820" name="図 819" hidden="1">
          <a:extLst>
            <a:ext uri="{FF2B5EF4-FFF2-40B4-BE49-F238E27FC236}">
              <a16:creationId xmlns:a16="http://schemas.microsoft.com/office/drawing/2014/main" id="{AB87C05F-38C9-4A57-8927-CD2B1EF92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821" name="図 82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91957EA-519A-414D-9E8E-021D8BFEE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822" name="図 821" hidden="1">
          <a:extLst>
            <a:ext uri="{FF2B5EF4-FFF2-40B4-BE49-F238E27FC236}">
              <a16:creationId xmlns:a16="http://schemas.microsoft.com/office/drawing/2014/main" id="{82A26FFB-9047-4F50-828C-41CFA765F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823" name="図 822" hidden="1">
          <a:extLst>
            <a:ext uri="{FF2B5EF4-FFF2-40B4-BE49-F238E27FC236}">
              <a16:creationId xmlns:a16="http://schemas.microsoft.com/office/drawing/2014/main" id="{662F4ACC-EF35-46EE-8A98-C44C5F85E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824" name="図 82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518834E-78A4-499A-BD6D-1F6AF9DBB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825" name="図 824" hidden="1">
          <a:extLst>
            <a:ext uri="{FF2B5EF4-FFF2-40B4-BE49-F238E27FC236}">
              <a16:creationId xmlns:a16="http://schemas.microsoft.com/office/drawing/2014/main" id="{FB6F24D4-9892-4E77-9790-0E52C396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826" name="図 825" hidden="1">
          <a:extLst>
            <a:ext uri="{FF2B5EF4-FFF2-40B4-BE49-F238E27FC236}">
              <a16:creationId xmlns:a16="http://schemas.microsoft.com/office/drawing/2014/main" id="{C74AB325-BF41-4894-AB81-BCB18D7B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827" name="図 82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79C4CD-7296-4B51-AE1D-CDD656103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828" name="図 827" hidden="1">
          <a:extLst>
            <a:ext uri="{FF2B5EF4-FFF2-40B4-BE49-F238E27FC236}">
              <a16:creationId xmlns:a16="http://schemas.microsoft.com/office/drawing/2014/main" id="{3E48FF2E-43C7-49A0-A599-BC2B0BED2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829" name="図 828" hidden="1">
          <a:extLst>
            <a:ext uri="{FF2B5EF4-FFF2-40B4-BE49-F238E27FC236}">
              <a16:creationId xmlns:a16="http://schemas.microsoft.com/office/drawing/2014/main" id="{A7DEA42A-4950-43F3-A308-282355930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830" name="図 82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7A8ED83-01C8-4DD0-BE0A-1766324CB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831" name="図 830" hidden="1">
          <a:extLst>
            <a:ext uri="{FF2B5EF4-FFF2-40B4-BE49-F238E27FC236}">
              <a16:creationId xmlns:a16="http://schemas.microsoft.com/office/drawing/2014/main" id="{3DFBBB88-D859-4837-9BE0-12268C28D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832" name="図 831" hidden="1">
          <a:extLst>
            <a:ext uri="{FF2B5EF4-FFF2-40B4-BE49-F238E27FC236}">
              <a16:creationId xmlns:a16="http://schemas.microsoft.com/office/drawing/2014/main" id="{E580963B-2296-492E-B2FA-60EB07740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833" name="図 83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18F197D-DE57-4CF6-817A-F715990BD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834" name="図 833" hidden="1">
          <a:extLst>
            <a:ext uri="{FF2B5EF4-FFF2-40B4-BE49-F238E27FC236}">
              <a16:creationId xmlns:a16="http://schemas.microsoft.com/office/drawing/2014/main" id="{8697F035-7775-4CA1-A6C9-640E30A6B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835" name="図 834" hidden="1">
          <a:extLst>
            <a:ext uri="{FF2B5EF4-FFF2-40B4-BE49-F238E27FC236}">
              <a16:creationId xmlns:a16="http://schemas.microsoft.com/office/drawing/2014/main" id="{3E28DCD9-FF4C-4204-ADE8-8D9478106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836" name="図 83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51B5A06-5C57-410D-9AD0-70FA34FE8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837" name="図 836" hidden="1">
          <a:extLst>
            <a:ext uri="{FF2B5EF4-FFF2-40B4-BE49-F238E27FC236}">
              <a16:creationId xmlns:a16="http://schemas.microsoft.com/office/drawing/2014/main" id="{27BBA69C-62B0-47A6-9C91-022ECE365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838" name="図 837" hidden="1">
          <a:extLst>
            <a:ext uri="{FF2B5EF4-FFF2-40B4-BE49-F238E27FC236}">
              <a16:creationId xmlns:a16="http://schemas.microsoft.com/office/drawing/2014/main" id="{621E82CC-30D6-4B65-9FA0-5EE1D33AB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839" name="図 83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0BE158C-BACD-4748-96B8-04A13EAA2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840" name="図 839" hidden="1">
          <a:extLst>
            <a:ext uri="{FF2B5EF4-FFF2-40B4-BE49-F238E27FC236}">
              <a16:creationId xmlns:a16="http://schemas.microsoft.com/office/drawing/2014/main" id="{BEF1524F-46EA-4175-80A4-A4CD06DE3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841" name="図 840" hidden="1">
          <a:extLst>
            <a:ext uri="{FF2B5EF4-FFF2-40B4-BE49-F238E27FC236}">
              <a16:creationId xmlns:a16="http://schemas.microsoft.com/office/drawing/2014/main" id="{3D943158-E5A1-440C-BA7C-77D7DC9BF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95250"/>
    <xdr:pic>
      <xdr:nvPicPr>
        <xdr:cNvPr id="842" name="図 84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6CE7351-9D00-4AA7-B4FE-C3D9D096F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42875" cy="142875"/>
    <xdr:pic>
      <xdr:nvPicPr>
        <xdr:cNvPr id="843" name="図 842" hidden="1">
          <a:extLst>
            <a:ext uri="{FF2B5EF4-FFF2-40B4-BE49-F238E27FC236}">
              <a16:creationId xmlns:a16="http://schemas.microsoft.com/office/drawing/2014/main" id="{D5AF53FB-6175-4A97-B871-BD406E59A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0</xdr:rowOff>
    </xdr:from>
    <xdr:ext cx="114300" cy="114300"/>
    <xdr:pic>
      <xdr:nvPicPr>
        <xdr:cNvPr id="844" name="図 843" hidden="1">
          <a:extLst>
            <a:ext uri="{FF2B5EF4-FFF2-40B4-BE49-F238E27FC236}">
              <a16:creationId xmlns:a16="http://schemas.microsoft.com/office/drawing/2014/main" id="{5641316C-FFF5-45F0-BB31-B077C4383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845" name="図 84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D353EA-9ED7-4546-9804-9CFE0ABF0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846" name="図 845" hidden="1">
          <a:extLst>
            <a:ext uri="{FF2B5EF4-FFF2-40B4-BE49-F238E27FC236}">
              <a16:creationId xmlns:a16="http://schemas.microsoft.com/office/drawing/2014/main" id="{CA7130C3-83B8-488B-A0AE-39BDDF7B4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847" name="図 846" hidden="1">
          <a:extLst>
            <a:ext uri="{FF2B5EF4-FFF2-40B4-BE49-F238E27FC236}">
              <a16:creationId xmlns:a16="http://schemas.microsoft.com/office/drawing/2014/main" id="{35A25B5C-B6F5-4D7E-95DD-29A888B52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848" name="図 84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5AB3438-3FEE-490A-888E-B10B0BE10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849" name="図 848" hidden="1">
          <a:extLst>
            <a:ext uri="{FF2B5EF4-FFF2-40B4-BE49-F238E27FC236}">
              <a16:creationId xmlns:a16="http://schemas.microsoft.com/office/drawing/2014/main" id="{2F556D14-3D9E-464F-94AF-25A18C4B3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850" name="図 849" hidden="1">
          <a:extLst>
            <a:ext uri="{FF2B5EF4-FFF2-40B4-BE49-F238E27FC236}">
              <a16:creationId xmlns:a16="http://schemas.microsoft.com/office/drawing/2014/main" id="{B55E839F-871D-499E-9FF9-3A008C686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851" name="図 85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F2AAE0-A021-4D6C-8FAB-9037340C8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852" name="図 851" hidden="1">
          <a:extLst>
            <a:ext uri="{FF2B5EF4-FFF2-40B4-BE49-F238E27FC236}">
              <a16:creationId xmlns:a16="http://schemas.microsoft.com/office/drawing/2014/main" id="{EC4CF03D-2979-4F48-BD1F-8D8A71CBF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853" name="図 852" hidden="1">
          <a:extLst>
            <a:ext uri="{FF2B5EF4-FFF2-40B4-BE49-F238E27FC236}">
              <a16:creationId xmlns:a16="http://schemas.microsoft.com/office/drawing/2014/main" id="{6AE97CBA-4EEF-4C59-AC5D-2767C46F3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854" name="図 85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59CAF64-EE96-4376-AE40-CF2D1C145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855" name="図 854" hidden="1">
          <a:extLst>
            <a:ext uri="{FF2B5EF4-FFF2-40B4-BE49-F238E27FC236}">
              <a16:creationId xmlns:a16="http://schemas.microsoft.com/office/drawing/2014/main" id="{ED4629CD-89E6-4E31-91A6-01E9E9A82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856" name="図 855" hidden="1">
          <a:extLst>
            <a:ext uri="{FF2B5EF4-FFF2-40B4-BE49-F238E27FC236}">
              <a16:creationId xmlns:a16="http://schemas.microsoft.com/office/drawing/2014/main" id="{D0DD81FD-0258-46B0-86ED-7CC446215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857" name="図 85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35D7E3-5F0B-49AD-802E-E032AB2AD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858" name="図 857" hidden="1">
          <a:extLst>
            <a:ext uri="{FF2B5EF4-FFF2-40B4-BE49-F238E27FC236}">
              <a16:creationId xmlns:a16="http://schemas.microsoft.com/office/drawing/2014/main" id="{56CDAE6D-2E73-46B7-A096-A59EA199D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859" name="図 858" hidden="1">
          <a:extLst>
            <a:ext uri="{FF2B5EF4-FFF2-40B4-BE49-F238E27FC236}">
              <a16:creationId xmlns:a16="http://schemas.microsoft.com/office/drawing/2014/main" id="{49B0D3A5-2963-4869-A626-6BC5D9F46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860" name="図 85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A9EB97-A6C9-48C7-B063-B55D15019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861" name="図 860" hidden="1">
          <a:extLst>
            <a:ext uri="{FF2B5EF4-FFF2-40B4-BE49-F238E27FC236}">
              <a16:creationId xmlns:a16="http://schemas.microsoft.com/office/drawing/2014/main" id="{278637E2-AD21-4731-9B4B-61B7F65E0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862" name="図 861" hidden="1">
          <a:extLst>
            <a:ext uri="{FF2B5EF4-FFF2-40B4-BE49-F238E27FC236}">
              <a16:creationId xmlns:a16="http://schemas.microsoft.com/office/drawing/2014/main" id="{BBA88416-2321-4B39-95A7-F42018B2F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863" name="図 86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90AAE9-0AA9-40AA-A70B-86B7CCA9A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864" name="図 863" hidden="1">
          <a:extLst>
            <a:ext uri="{FF2B5EF4-FFF2-40B4-BE49-F238E27FC236}">
              <a16:creationId xmlns:a16="http://schemas.microsoft.com/office/drawing/2014/main" id="{F7087475-A13B-47DA-8A87-BC4832CC1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865" name="図 864" hidden="1">
          <a:extLst>
            <a:ext uri="{FF2B5EF4-FFF2-40B4-BE49-F238E27FC236}">
              <a16:creationId xmlns:a16="http://schemas.microsoft.com/office/drawing/2014/main" id="{2A0CFBFF-B331-4F7B-B1BE-BB156236D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866" name="図 86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AF50CAE-1001-4226-A1AD-43551A2D5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867" name="図 866" hidden="1">
          <a:extLst>
            <a:ext uri="{FF2B5EF4-FFF2-40B4-BE49-F238E27FC236}">
              <a16:creationId xmlns:a16="http://schemas.microsoft.com/office/drawing/2014/main" id="{6E74A5B0-66A2-4CD7-87AD-1549564D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868" name="図 867" hidden="1">
          <a:extLst>
            <a:ext uri="{FF2B5EF4-FFF2-40B4-BE49-F238E27FC236}">
              <a16:creationId xmlns:a16="http://schemas.microsoft.com/office/drawing/2014/main" id="{3437226A-A503-4AF7-8398-C38D1E4DE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869" name="図 86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B050F26-F6C6-47DC-A212-A26DAFE51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870" name="図 869" hidden="1">
          <a:extLst>
            <a:ext uri="{FF2B5EF4-FFF2-40B4-BE49-F238E27FC236}">
              <a16:creationId xmlns:a16="http://schemas.microsoft.com/office/drawing/2014/main" id="{5C2A24BD-6978-44C8-827D-2FB0B93EE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871" name="図 870" hidden="1">
          <a:extLst>
            <a:ext uri="{FF2B5EF4-FFF2-40B4-BE49-F238E27FC236}">
              <a16:creationId xmlns:a16="http://schemas.microsoft.com/office/drawing/2014/main" id="{5955CF80-F5AF-4603-AF2D-AC58DAFA2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872" name="図 87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6D4E335-2D95-4B3C-842B-CF227564F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873" name="図 872" hidden="1">
          <a:extLst>
            <a:ext uri="{FF2B5EF4-FFF2-40B4-BE49-F238E27FC236}">
              <a16:creationId xmlns:a16="http://schemas.microsoft.com/office/drawing/2014/main" id="{2D4CD05C-5D19-4ECA-A8F8-4284CA028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874" name="図 873" hidden="1">
          <a:extLst>
            <a:ext uri="{FF2B5EF4-FFF2-40B4-BE49-F238E27FC236}">
              <a16:creationId xmlns:a16="http://schemas.microsoft.com/office/drawing/2014/main" id="{B992D609-E804-4625-9862-630C4D47B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875" name="図 87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2557458-1BBB-4577-A471-B013122A0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876" name="図 875" hidden="1">
          <a:extLst>
            <a:ext uri="{FF2B5EF4-FFF2-40B4-BE49-F238E27FC236}">
              <a16:creationId xmlns:a16="http://schemas.microsoft.com/office/drawing/2014/main" id="{9985DEE4-545E-4A0B-A68E-B75846494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877" name="図 876" hidden="1">
          <a:extLst>
            <a:ext uri="{FF2B5EF4-FFF2-40B4-BE49-F238E27FC236}">
              <a16:creationId xmlns:a16="http://schemas.microsoft.com/office/drawing/2014/main" id="{2CBA372B-C04D-4024-9E78-ECA3FBA7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878" name="図 87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F53FD3C-1A77-4EAB-ADAC-8D3B85588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879" name="図 878" hidden="1">
          <a:extLst>
            <a:ext uri="{FF2B5EF4-FFF2-40B4-BE49-F238E27FC236}">
              <a16:creationId xmlns:a16="http://schemas.microsoft.com/office/drawing/2014/main" id="{4D4CC675-CDB6-4F27-8C9D-1D442BE34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880" name="図 879" hidden="1">
          <a:extLst>
            <a:ext uri="{FF2B5EF4-FFF2-40B4-BE49-F238E27FC236}">
              <a16:creationId xmlns:a16="http://schemas.microsoft.com/office/drawing/2014/main" id="{B2199F1B-9190-4437-B4C4-0E2611D6D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881" name="図 88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2B15B77-3B31-46FB-B259-9DA59F7E4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882" name="図 881" hidden="1">
          <a:extLst>
            <a:ext uri="{FF2B5EF4-FFF2-40B4-BE49-F238E27FC236}">
              <a16:creationId xmlns:a16="http://schemas.microsoft.com/office/drawing/2014/main" id="{484F9FB2-CDEC-457A-B7CC-DC8FEFC1C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883" name="図 882" hidden="1">
          <a:extLst>
            <a:ext uri="{FF2B5EF4-FFF2-40B4-BE49-F238E27FC236}">
              <a16:creationId xmlns:a16="http://schemas.microsoft.com/office/drawing/2014/main" id="{9D4D7A58-4DAF-42EA-BAA1-C359A7E06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884" name="図 88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715D779-8470-424F-99F7-97DD32920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885" name="図 884" hidden="1">
          <a:extLst>
            <a:ext uri="{FF2B5EF4-FFF2-40B4-BE49-F238E27FC236}">
              <a16:creationId xmlns:a16="http://schemas.microsoft.com/office/drawing/2014/main" id="{4AA9F2FF-200B-49D0-8BEC-577B8EA17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886" name="図 885" hidden="1">
          <a:extLst>
            <a:ext uri="{FF2B5EF4-FFF2-40B4-BE49-F238E27FC236}">
              <a16:creationId xmlns:a16="http://schemas.microsoft.com/office/drawing/2014/main" id="{EE69327F-4301-420D-9218-5074077F3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887" name="図 88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34C155-8AF1-4A0E-8D25-952126A4F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888" name="図 887" hidden="1">
          <a:extLst>
            <a:ext uri="{FF2B5EF4-FFF2-40B4-BE49-F238E27FC236}">
              <a16:creationId xmlns:a16="http://schemas.microsoft.com/office/drawing/2014/main" id="{4DE7F397-DA02-4928-9258-1E895BCAE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889" name="図 888" hidden="1">
          <a:extLst>
            <a:ext uri="{FF2B5EF4-FFF2-40B4-BE49-F238E27FC236}">
              <a16:creationId xmlns:a16="http://schemas.microsoft.com/office/drawing/2014/main" id="{9BB8E491-63D8-4089-9812-D2960EC67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890" name="図 88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B8E95E3-0E3B-4192-B42B-068AF3FB2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891" name="図 890" hidden="1">
          <a:extLst>
            <a:ext uri="{FF2B5EF4-FFF2-40B4-BE49-F238E27FC236}">
              <a16:creationId xmlns:a16="http://schemas.microsoft.com/office/drawing/2014/main" id="{327D34FE-E29D-4741-8AA0-D1636A784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892" name="図 891" hidden="1">
          <a:extLst>
            <a:ext uri="{FF2B5EF4-FFF2-40B4-BE49-F238E27FC236}">
              <a16:creationId xmlns:a16="http://schemas.microsoft.com/office/drawing/2014/main" id="{126D1AC5-0FC9-4001-A78B-39E723B24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893" name="図 89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B2E8A67-84D2-4537-AB84-F746AB02B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894" name="図 893" hidden="1">
          <a:extLst>
            <a:ext uri="{FF2B5EF4-FFF2-40B4-BE49-F238E27FC236}">
              <a16:creationId xmlns:a16="http://schemas.microsoft.com/office/drawing/2014/main" id="{1ADA0A12-D843-47E4-9E31-C6F5EFCF8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895" name="図 894" hidden="1">
          <a:extLst>
            <a:ext uri="{FF2B5EF4-FFF2-40B4-BE49-F238E27FC236}">
              <a16:creationId xmlns:a16="http://schemas.microsoft.com/office/drawing/2014/main" id="{DA1CDF79-E7D6-44C1-BB4F-15A662A49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896" name="図 89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092B0CB-EA9F-4A3B-979A-083D811EB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897" name="図 896" hidden="1">
          <a:extLst>
            <a:ext uri="{FF2B5EF4-FFF2-40B4-BE49-F238E27FC236}">
              <a16:creationId xmlns:a16="http://schemas.microsoft.com/office/drawing/2014/main" id="{5FC25884-BDC8-4E52-975B-55207AC2D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898" name="図 897" hidden="1">
          <a:extLst>
            <a:ext uri="{FF2B5EF4-FFF2-40B4-BE49-F238E27FC236}">
              <a16:creationId xmlns:a16="http://schemas.microsoft.com/office/drawing/2014/main" id="{70ACE990-8520-4E75-AE0D-35D3DD750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899" name="図 89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7787AFF-0673-4939-9078-968327980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00" name="図 899" hidden="1">
          <a:extLst>
            <a:ext uri="{FF2B5EF4-FFF2-40B4-BE49-F238E27FC236}">
              <a16:creationId xmlns:a16="http://schemas.microsoft.com/office/drawing/2014/main" id="{0A393719-3222-49AA-9670-864CAD523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01" name="図 900" hidden="1">
          <a:extLst>
            <a:ext uri="{FF2B5EF4-FFF2-40B4-BE49-F238E27FC236}">
              <a16:creationId xmlns:a16="http://schemas.microsoft.com/office/drawing/2014/main" id="{F28CA51A-484D-4B13-B60F-F9D2BD21D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02" name="図 90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111B7D3-1CEE-4892-96D0-0DE79E685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03" name="図 902" hidden="1">
          <a:extLst>
            <a:ext uri="{FF2B5EF4-FFF2-40B4-BE49-F238E27FC236}">
              <a16:creationId xmlns:a16="http://schemas.microsoft.com/office/drawing/2014/main" id="{0B6685F9-EE03-4445-AD1B-F5E89DBDA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04" name="図 903" hidden="1">
          <a:extLst>
            <a:ext uri="{FF2B5EF4-FFF2-40B4-BE49-F238E27FC236}">
              <a16:creationId xmlns:a16="http://schemas.microsoft.com/office/drawing/2014/main" id="{83E1CA7A-97D0-4F7D-807F-B7AF5F1AD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05" name="図 90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D53C71-99C5-4E5E-BC31-8F1A02EDA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06" name="図 905" hidden="1">
          <a:extLst>
            <a:ext uri="{FF2B5EF4-FFF2-40B4-BE49-F238E27FC236}">
              <a16:creationId xmlns:a16="http://schemas.microsoft.com/office/drawing/2014/main" id="{DF8DA6CE-DB0C-41FB-8D98-8F8BB150D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07" name="図 906" hidden="1">
          <a:extLst>
            <a:ext uri="{FF2B5EF4-FFF2-40B4-BE49-F238E27FC236}">
              <a16:creationId xmlns:a16="http://schemas.microsoft.com/office/drawing/2014/main" id="{7E9242A0-B488-4920-8F95-71B9E8B30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08" name="図 90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8B0A2B3-E355-4A85-9CE9-5E2D498A9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09" name="図 908" hidden="1">
          <a:extLst>
            <a:ext uri="{FF2B5EF4-FFF2-40B4-BE49-F238E27FC236}">
              <a16:creationId xmlns:a16="http://schemas.microsoft.com/office/drawing/2014/main" id="{D990E3B1-E1C4-4915-B32B-EDF0A134B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10" name="図 909" hidden="1">
          <a:extLst>
            <a:ext uri="{FF2B5EF4-FFF2-40B4-BE49-F238E27FC236}">
              <a16:creationId xmlns:a16="http://schemas.microsoft.com/office/drawing/2014/main" id="{6F3EBB4B-4547-44AE-9D67-A13C43E10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11" name="図 91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000244-5557-42A1-8E51-9ECFEED91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12" name="図 911" hidden="1">
          <a:extLst>
            <a:ext uri="{FF2B5EF4-FFF2-40B4-BE49-F238E27FC236}">
              <a16:creationId xmlns:a16="http://schemas.microsoft.com/office/drawing/2014/main" id="{D14EC1F3-2B94-4ACA-9734-B158B3A97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13" name="図 912" hidden="1">
          <a:extLst>
            <a:ext uri="{FF2B5EF4-FFF2-40B4-BE49-F238E27FC236}">
              <a16:creationId xmlns:a16="http://schemas.microsoft.com/office/drawing/2014/main" id="{E05C8943-F9BA-4636-9CE5-EA18B8886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14" name="図 91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A3669A1-25E6-4A3F-B696-EEA17D12E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15" name="図 914" hidden="1">
          <a:extLst>
            <a:ext uri="{FF2B5EF4-FFF2-40B4-BE49-F238E27FC236}">
              <a16:creationId xmlns:a16="http://schemas.microsoft.com/office/drawing/2014/main" id="{F36BA9F5-BF61-4B2E-9FDE-DCB036754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16" name="図 915" hidden="1">
          <a:extLst>
            <a:ext uri="{FF2B5EF4-FFF2-40B4-BE49-F238E27FC236}">
              <a16:creationId xmlns:a16="http://schemas.microsoft.com/office/drawing/2014/main" id="{4F06A635-30BC-4E2C-82EF-5B90C4917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17" name="図 91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69D69A9-8FFD-4D5C-8550-2A271FB40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18" name="図 917" hidden="1">
          <a:extLst>
            <a:ext uri="{FF2B5EF4-FFF2-40B4-BE49-F238E27FC236}">
              <a16:creationId xmlns:a16="http://schemas.microsoft.com/office/drawing/2014/main" id="{541A5133-64BB-4A4B-86C3-393DD25A0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19" name="図 918" hidden="1">
          <a:extLst>
            <a:ext uri="{FF2B5EF4-FFF2-40B4-BE49-F238E27FC236}">
              <a16:creationId xmlns:a16="http://schemas.microsoft.com/office/drawing/2014/main" id="{C0D44477-1BE4-4CAB-A5C4-9DB71095A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20" name="図 91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361398D-C5D9-4019-B620-847A06C13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21" name="図 920" hidden="1">
          <a:extLst>
            <a:ext uri="{FF2B5EF4-FFF2-40B4-BE49-F238E27FC236}">
              <a16:creationId xmlns:a16="http://schemas.microsoft.com/office/drawing/2014/main" id="{4448C0F8-6061-4942-A1CA-47368C098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22" name="図 921" hidden="1">
          <a:extLst>
            <a:ext uri="{FF2B5EF4-FFF2-40B4-BE49-F238E27FC236}">
              <a16:creationId xmlns:a16="http://schemas.microsoft.com/office/drawing/2014/main" id="{8DE15169-E39C-46EF-8151-1F2CF4852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23" name="図 92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E4108E0-7822-4A24-8ACA-77C8D1369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24" name="図 923" hidden="1">
          <a:extLst>
            <a:ext uri="{FF2B5EF4-FFF2-40B4-BE49-F238E27FC236}">
              <a16:creationId xmlns:a16="http://schemas.microsoft.com/office/drawing/2014/main" id="{1482742D-DD62-4AC1-AF1C-E1145B0EE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25" name="図 924" hidden="1">
          <a:extLst>
            <a:ext uri="{FF2B5EF4-FFF2-40B4-BE49-F238E27FC236}">
              <a16:creationId xmlns:a16="http://schemas.microsoft.com/office/drawing/2014/main" id="{3319FA30-31A8-4B51-9076-8F9CC5347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26" name="図 92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670E486-4B20-4F2E-B015-020EE2F30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27" name="図 926" hidden="1">
          <a:extLst>
            <a:ext uri="{FF2B5EF4-FFF2-40B4-BE49-F238E27FC236}">
              <a16:creationId xmlns:a16="http://schemas.microsoft.com/office/drawing/2014/main" id="{BD0C5847-315C-4489-BF68-00980D54E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28" name="図 927" hidden="1">
          <a:extLst>
            <a:ext uri="{FF2B5EF4-FFF2-40B4-BE49-F238E27FC236}">
              <a16:creationId xmlns:a16="http://schemas.microsoft.com/office/drawing/2014/main" id="{AA9B1F9B-1510-4D5E-A12C-F69A22508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29" name="図 92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908C411-E6A1-46C2-9D60-854581BBC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30" name="図 929" hidden="1">
          <a:extLst>
            <a:ext uri="{FF2B5EF4-FFF2-40B4-BE49-F238E27FC236}">
              <a16:creationId xmlns:a16="http://schemas.microsoft.com/office/drawing/2014/main" id="{23731970-D5A0-4AB0-9829-D23433A27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31" name="図 930" hidden="1">
          <a:extLst>
            <a:ext uri="{FF2B5EF4-FFF2-40B4-BE49-F238E27FC236}">
              <a16:creationId xmlns:a16="http://schemas.microsoft.com/office/drawing/2014/main" id="{31B87D2E-86A4-4543-AC47-C268C87BD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32" name="図 93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945C22-0730-4255-9A20-ABB7CB136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33" name="図 932" hidden="1">
          <a:extLst>
            <a:ext uri="{FF2B5EF4-FFF2-40B4-BE49-F238E27FC236}">
              <a16:creationId xmlns:a16="http://schemas.microsoft.com/office/drawing/2014/main" id="{8669DFEE-14F7-4F5B-9345-230906CCA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34" name="図 933" hidden="1">
          <a:extLst>
            <a:ext uri="{FF2B5EF4-FFF2-40B4-BE49-F238E27FC236}">
              <a16:creationId xmlns:a16="http://schemas.microsoft.com/office/drawing/2014/main" id="{A9ED838B-BA38-4B48-BAC5-824271274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35" name="図 93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9E703C-D042-495D-B5AA-5167114C1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36" name="図 935" hidden="1">
          <a:extLst>
            <a:ext uri="{FF2B5EF4-FFF2-40B4-BE49-F238E27FC236}">
              <a16:creationId xmlns:a16="http://schemas.microsoft.com/office/drawing/2014/main" id="{3F8B10D9-1073-4779-BCDC-76187067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37" name="図 936" hidden="1">
          <a:extLst>
            <a:ext uri="{FF2B5EF4-FFF2-40B4-BE49-F238E27FC236}">
              <a16:creationId xmlns:a16="http://schemas.microsoft.com/office/drawing/2014/main" id="{82E1E129-059D-4FF7-A61D-EAA32EC6C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38" name="図 93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462188A-7924-4580-840E-B20269F4A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39" name="図 938" hidden="1">
          <a:extLst>
            <a:ext uri="{FF2B5EF4-FFF2-40B4-BE49-F238E27FC236}">
              <a16:creationId xmlns:a16="http://schemas.microsoft.com/office/drawing/2014/main" id="{0CB90F3C-C636-42F9-B641-D7759AF08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40" name="図 939" hidden="1">
          <a:extLst>
            <a:ext uri="{FF2B5EF4-FFF2-40B4-BE49-F238E27FC236}">
              <a16:creationId xmlns:a16="http://schemas.microsoft.com/office/drawing/2014/main" id="{6B1A9A26-7DE4-4D16-9F17-CF16C47A4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41" name="図 94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22BDDD-5417-45CE-A92F-43495DC7A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42" name="図 941" hidden="1">
          <a:extLst>
            <a:ext uri="{FF2B5EF4-FFF2-40B4-BE49-F238E27FC236}">
              <a16:creationId xmlns:a16="http://schemas.microsoft.com/office/drawing/2014/main" id="{4854277E-1EC5-4D94-9CEB-8294FF964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43" name="図 942" hidden="1">
          <a:extLst>
            <a:ext uri="{FF2B5EF4-FFF2-40B4-BE49-F238E27FC236}">
              <a16:creationId xmlns:a16="http://schemas.microsoft.com/office/drawing/2014/main" id="{0FD9556A-D1F4-440F-9E0C-292111FA6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44" name="図 94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B6FA683-7D4F-4825-8314-A61C5FB0B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45" name="図 944" hidden="1">
          <a:extLst>
            <a:ext uri="{FF2B5EF4-FFF2-40B4-BE49-F238E27FC236}">
              <a16:creationId xmlns:a16="http://schemas.microsoft.com/office/drawing/2014/main" id="{30D74BEA-8D73-4FCC-A582-133DEFE45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46" name="図 945" hidden="1">
          <a:extLst>
            <a:ext uri="{FF2B5EF4-FFF2-40B4-BE49-F238E27FC236}">
              <a16:creationId xmlns:a16="http://schemas.microsoft.com/office/drawing/2014/main" id="{27E8FC58-87D8-4C05-A78F-ADCDD8015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47" name="図 94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F59B995-A383-4AC7-98DE-E7C76F15E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48" name="図 947" hidden="1">
          <a:extLst>
            <a:ext uri="{FF2B5EF4-FFF2-40B4-BE49-F238E27FC236}">
              <a16:creationId xmlns:a16="http://schemas.microsoft.com/office/drawing/2014/main" id="{9A3B58E0-6D21-453F-9D25-62C1410D3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49" name="図 948" hidden="1">
          <a:extLst>
            <a:ext uri="{FF2B5EF4-FFF2-40B4-BE49-F238E27FC236}">
              <a16:creationId xmlns:a16="http://schemas.microsoft.com/office/drawing/2014/main" id="{129BE9CA-F910-4A1C-B123-01CBDE9B3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50" name="図 94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E00BD8C-99E5-4802-B7B3-F098736DE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51" name="図 950" hidden="1">
          <a:extLst>
            <a:ext uri="{FF2B5EF4-FFF2-40B4-BE49-F238E27FC236}">
              <a16:creationId xmlns:a16="http://schemas.microsoft.com/office/drawing/2014/main" id="{3E8FF8AE-CCF6-48C8-AFB7-A05B8CDE1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52" name="図 951" hidden="1">
          <a:extLst>
            <a:ext uri="{FF2B5EF4-FFF2-40B4-BE49-F238E27FC236}">
              <a16:creationId xmlns:a16="http://schemas.microsoft.com/office/drawing/2014/main" id="{D115E587-145C-4AD7-98DF-D54D92A8C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53" name="図 95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BACDA9-62DE-4162-A84E-BAA92C8D5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54" name="図 953" hidden="1">
          <a:extLst>
            <a:ext uri="{FF2B5EF4-FFF2-40B4-BE49-F238E27FC236}">
              <a16:creationId xmlns:a16="http://schemas.microsoft.com/office/drawing/2014/main" id="{255EA540-ED2C-4DF9-A712-7A3F2B4A3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55" name="図 954" hidden="1">
          <a:extLst>
            <a:ext uri="{FF2B5EF4-FFF2-40B4-BE49-F238E27FC236}">
              <a16:creationId xmlns:a16="http://schemas.microsoft.com/office/drawing/2014/main" id="{FB7B8338-6294-4EED-8B1A-451C23E2D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56" name="図 95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5A9F1E1-9D16-4ED2-87EE-816905DE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57" name="図 956" hidden="1">
          <a:extLst>
            <a:ext uri="{FF2B5EF4-FFF2-40B4-BE49-F238E27FC236}">
              <a16:creationId xmlns:a16="http://schemas.microsoft.com/office/drawing/2014/main" id="{B275CBEE-6D54-4928-95B8-3D91ADEB8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58" name="図 957" hidden="1">
          <a:extLst>
            <a:ext uri="{FF2B5EF4-FFF2-40B4-BE49-F238E27FC236}">
              <a16:creationId xmlns:a16="http://schemas.microsoft.com/office/drawing/2014/main" id="{495F5469-0D97-4AD0-9D93-EBFE26610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59" name="図 95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FEB199-B7C0-4D49-8538-391525E0D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60" name="図 959" hidden="1">
          <a:extLst>
            <a:ext uri="{FF2B5EF4-FFF2-40B4-BE49-F238E27FC236}">
              <a16:creationId xmlns:a16="http://schemas.microsoft.com/office/drawing/2014/main" id="{D051EF47-C10C-403F-8D48-8B7942DF6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61" name="図 960" hidden="1">
          <a:extLst>
            <a:ext uri="{FF2B5EF4-FFF2-40B4-BE49-F238E27FC236}">
              <a16:creationId xmlns:a16="http://schemas.microsoft.com/office/drawing/2014/main" id="{C9BCD465-ADCE-45FF-AAD8-044CB46A2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62" name="図 96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06E832F-61EB-49E9-ADE1-28ABA18E3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63" name="図 962" hidden="1">
          <a:extLst>
            <a:ext uri="{FF2B5EF4-FFF2-40B4-BE49-F238E27FC236}">
              <a16:creationId xmlns:a16="http://schemas.microsoft.com/office/drawing/2014/main" id="{66C6688F-331F-4F82-B380-13D23F847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64" name="図 963" hidden="1">
          <a:extLst>
            <a:ext uri="{FF2B5EF4-FFF2-40B4-BE49-F238E27FC236}">
              <a16:creationId xmlns:a16="http://schemas.microsoft.com/office/drawing/2014/main" id="{20D2DDC6-B33B-442E-BE6C-3735AD01F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65" name="図 96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1E2D88-35DA-49A8-B951-2FEDAD236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66" name="図 965" hidden="1">
          <a:extLst>
            <a:ext uri="{FF2B5EF4-FFF2-40B4-BE49-F238E27FC236}">
              <a16:creationId xmlns:a16="http://schemas.microsoft.com/office/drawing/2014/main" id="{697FAEAC-796B-4C3B-A676-2CC3DEB06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67" name="図 966" hidden="1">
          <a:extLst>
            <a:ext uri="{FF2B5EF4-FFF2-40B4-BE49-F238E27FC236}">
              <a16:creationId xmlns:a16="http://schemas.microsoft.com/office/drawing/2014/main" id="{A52D4C45-5C89-470D-A993-85E51E044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95250"/>
    <xdr:pic>
      <xdr:nvPicPr>
        <xdr:cNvPr id="968" name="図 96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D365A12-BFD3-45FF-8AD0-6A5D553F0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42875" cy="142875"/>
    <xdr:pic>
      <xdr:nvPicPr>
        <xdr:cNvPr id="969" name="図 968" hidden="1">
          <a:extLst>
            <a:ext uri="{FF2B5EF4-FFF2-40B4-BE49-F238E27FC236}">
              <a16:creationId xmlns:a16="http://schemas.microsoft.com/office/drawing/2014/main" id="{3FED6A02-C045-4E68-A206-7B4E85FFF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0</xdr:rowOff>
    </xdr:from>
    <xdr:ext cx="114300" cy="114300"/>
    <xdr:pic>
      <xdr:nvPicPr>
        <xdr:cNvPr id="970" name="図 969" hidden="1">
          <a:extLst>
            <a:ext uri="{FF2B5EF4-FFF2-40B4-BE49-F238E27FC236}">
              <a16:creationId xmlns:a16="http://schemas.microsoft.com/office/drawing/2014/main" id="{7F46AEC5-A3A1-4349-8DBD-F1B6991DB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971" name="図 97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0164907-8CD0-457E-8380-CEAF9B439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972" name="図 971" hidden="1">
          <a:extLst>
            <a:ext uri="{FF2B5EF4-FFF2-40B4-BE49-F238E27FC236}">
              <a16:creationId xmlns:a16="http://schemas.microsoft.com/office/drawing/2014/main" id="{1AF2C9A9-EF21-4D8D-AD46-AAE9F35D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973" name="図 972" hidden="1">
          <a:extLst>
            <a:ext uri="{FF2B5EF4-FFF2-40B4-BE49-F238E27FC236}">
              <a16:creationId xmlns:a16="http://schemas.microsoft.com/office/drawing/2014/main" id="{D7CC68D1-21CE-4953-A2FA-4D5F4BD06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974" name="図 97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5BECA71-A0DD-4B80-AC53-30DF88642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975" name="図 974" hidden="1">
          <a:extLst>
            <a:ext uri="{FF2B5EF4-FFF2-40B4-BE49-F238E27FC236}">
              <a16:creationId xmlns:a16="http://schemas.microsoft.com/office/drawing/2014/main" id="{E27C78BA-E827-4B7D-B4DE-2141943D6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976" name="図 975" hidden="1">
          <a:extLst>
            <a:ext uri="{FF2B5EF4-FFF2-40B4-BE49-F238E27FC236}">
              <a16:creationId xmlns:a16="http://schemas.microsoft.com/office/drawing/2014/main" id="{0F3FF082-9E55-483E-98C9-1393B1AE4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977" name="図 97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3FBC975-9ED4-4F30-B98A-E948084E5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978" name="図 977" hidden="1">
          <a:extLst>
            <a:ext uri="{FF2B5EF4-FFF2-40B4-BE49-F238E27FC236}">
              <a16:creationId xmlns:a16="http://schemas.microsoft.com/office/drawing/2014/main" id="{5553A31B-E8A4-4071-A7AC-C0A6492B9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979" name="図 978" hidden="1">
          <a:extLst>
            <a:ext uri="{FF2B5EF4-FFF2-40B4-BE49-F238E27FC236}">
              <a16:creationId xmlns:a16="http://schemas.microsoft.com/office/drawing/2014/main" id="{3D878AC5-77DB-4503-B5BF-565298B4F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980" name="図 97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5BC9819-DAF4-4A12-8960-DA9A2B867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981" name="図 980" hidden="1">
          <a:extLst>
            <a:ext uri="{FF2B5EF4-FFF2-40B4-BE49-F238E27FC236}">
              <a16:creationId xmlns:a16="http://schemas.microsoft.com/office/drawing/2014/main" id="{73704503-2157-40BE-B2A9-AD3CE5A0B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982" name="図 981" hidden="1">
          <a:extLst>
            <a:ext uri="{FF2B5EF4-FFF2-40B4-BE49-F238E27FC236}">
              <a16:creationId xmlns:a16="http://schemas.microsoft.com/office/drawing/2014/main" id="{9F1D71E4-31FA-46EB-B592-512573501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983" name="図 98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24C1D24-29B7-4B20-AFA6-6311978B6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984" name="図 983" hidden="1">
          <a:extLst>
            <a:ext uri="{FF2B5EF4-FFF2-40B4-BE49-F238E27FC236}">
              <a16:creationId xmlns:a16="http://schemas.microsoft.com/office/drawing/2014/main" id="{F32F1EF5-E1AF-4AE8-95F8-A6936ACEC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985" name="図 984" hidden="1">
          <a:extLst>
            <a:ext uri="{FF2B5EF4-FFF2-40B4-BE49-F238E27FC236}">
              <a16:creationId xmlns:a16="http://schemas.microsoft.com/office/drawing/2014/main" id="{A3D52530-45CE-4D4B-B296-41EC57F3D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986" name="図 98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9E9D3A8-0F96-4AE5-A65B-4B5157E65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987" name="図 986" hidden="1">
          <a:extLst>
            <a:ext uri="{FF2B5EF4-FFF2-40B4-BE49-F238E27FC236}">
              <a16:creationId xmlns:a16="http://schemas.microsoft.com/office/drawing/2014/main" id="{DA1876EB-80D2-4F9C-9E84-3440A5995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988" name="図 987" hidden="1">
          <a:extLst>
            <a:ext uri="{FF2B5EF4-FFF2-40B4-BE49-F238E27FC236}">
              <a16:creationId xmlns:a16="http://schemas.microsoft.com/office/drawing/2014/main" id="{69F1AC22-6E3D-419C-850F-FBCE6C9E3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95250"/>
    <xdr:pic>
      <xdr:nvPicPr>
        <xdr:cNvPr id="989" name="図 98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BD30CC9-FB75-4853-8E56-BF14C53A1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142875"/>
    <xdr:pic>
      <xdr:nvPicPr>
        <xdr:cNvPr id="990" name="図 989" hidden="1">
          <a:extLst>
            <a:ext uri="{FF2B5EF4-FFF2-40B4-BE49-F238E27FC236}">
              <a16:creationId xmlns:a16="http://schemas.microsoft.com/office/drawing/2014/main" id="{C31C4EC7-7D71-4DFC-95C6-F8C1FDE86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14300" cy="114300"/>
    <xdr:pic>
      <xdr:nvPicPr>
        <xdr:cNvPr id="991" name="図 990" hidden="1">
          <a:extLst>
            <a:ext uri="{FF2B5EF4-FFF2-40B4-BE49-F238E27FC236}">
              <a16:creationId xmlns:a16="http://schemas.microsoft.com/office/drawing/2014/main" id="{B69498A5-8D29-461A-AD15-1D5577871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95250"/>
    <xdr:pic>
      <xdr:nvPicPr>
        <xdr:cNvPr id="992" name="図 99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64EE5F-E84F-442D-8758-36141D9AC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142875"/>
    <xdr:pic>
      <xdr:nvPicPr>
        <xdr:cNvPr id="993" name="図 992" hidden="1">
          <a:extLst>
            <a:ext uri="{FF2B5EF4-FFF2-40B4-BE49-F238E27FC236}">
              <a16:creationId xmlns:a16="http://schemas.microsoft.com/office/drawing/2014/main" id="{D488E320-EAA4-4DEE-9081-546DC405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14300" cy="114300"/>
    <xdr:pic>
      <xdr:nvPicPr>
        <xdr:cNvPr id="994" name="図 993" hidden="1">
          <a:extLst>
            <a:ext uri="{FF2B5EF4-FFF2-40B4-BE49-F238E27FC236}">
              <a16:creationId xmlns:a16="http://schemas.microsoft.com/office/drawing/2014/main" id="{08DF56E4-D519-479F-83DD-E72E21A7F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95250"/>
    <xdr:pic>
      <xdr:nvPicPr>
        <xdr:cNvPr id="995" name="図 99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818347-641C-41B2-BF66-17A717640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142875"/>
    <xdr:pic>
      <xdr:nvPicPr>
        <xdr:cNvPr id="996" name="図 995" hidden="1">
          <a:extLst>
            <a:ext uri="{FF2B5EF4-FFF2-40B4-BE49-F238E27FC236}">
              <a16:creationId xmlns:a16="http://schemas.microsoft.com/office/drawing/2014/main" id="{EA39968D-6AC4-488C-8B83-D68DE406A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14300" cy="114300"/>
    <xdr:pic>
      <xdr:nvPicPr>
        <xdr:cNvPr id="997" name="図 996" hidden="1">
          <a:extLst>
            <a:ext uri="{FF2B5EF4-FFF2-40B4-BE49-F238E27FC236}">
              <a16:creationId xmlns:a16="http://schemas.microsoft.com/office/drawing/2014/main" id="{98B9235A-1A51-498E-B032-4CE4C1014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95250"/>
    <xdr:pic>
      <xdr:nvPicPr>
        <xdr:cNvPr id="998" name="図 99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648B9B1-44B3-4EB3-928A-A75CE0431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142875"/>
    <xdr:pic>
      <xdr:nvPicPr>
        <xdr:cNvPr id="999" name="図 998" hidden="1">
          <a:extLst>
            <a:ext uri="{FF2B5EF4-FFF2-40B4-BE49-F238E27FC236}">
              <a16:creationId xmlns:a16="http://schemas.microsoft.com/office/drawing/2014/main" id="{C23BF31E-A184-4A5C-862C-7914521B4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14300" cy="114300"/>
    <xdr:pic>
      <xdr:nvPicPr>
        <xdr:cNvPr id="1000" name="図 999" hidden="1">
          <a:extLst>
            <a:ext uri="{FF2B5EF4-FFF2-40B4-BE49-F238E27FC236}">
              <a16:creationId xmlns:a16="http://schemas.microsoft.com/office/drawing/2014/main" id="{950AC28E-ED89-4038-B49B-3C422A0D3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95250"/>
    <xdr:pic>
      <xdr:nvPicPr>
        <xdr:cNvPr id="1001" name="図 100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F2489CD-C43E-4921-8F85-79CBBC6C2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142875"/>
    <xdr:pic>
      <xdr:nvPicPr>
        <xdr:cNvPr id="1002" name="図 1001" hidden="1">
          <a:extLst>
            <a:ext uri="{FF2B5EF4-FFF2-40B4-BE49-F238E27FC236}">
              <a16:creationId xmlns:a16="http://schemas.microsoft.com/office/drawing/2014/main" id="{020800EB-D22E-46E3-90EE-84E7C131C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14300" cy="114300"/>
    <xdr:pic>
      <xdr:nvPicPr>
        <xdr:cNvPr id="1003" name="図 1002" hidden="1">
          <a:extLst>
            <a:ext uri="{FF2B5EF4-FFF2-40B4-BE49-F238E27FC236}">
              <a16:creationId xmlns:a16="http://schemas.microsoft.com/office/drawing/2014/main" id="{FAF0714D-2201-497A-86C9-61DDD0E2E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95250"/>
    <xdr:pic>
      <xdr:nvPicPr>
        <xdr:cNvPr id="1004" name="図 100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FD4E9A8-7ECA-4AF0-9C41-24F82AAC1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142875"/>
    <xdr:pic>
      <xdr:nvPicPr>
        <xdr:cNvPr id="1005" name="図 1004" hidden="1">
          <a:extLst>
            <a:ext uri="{FF2B5EF4-FFF2-40B4-BE49-F238E27FC236}">
              <a16:creationId xmlns:a16="http://schemas.microsoft.com/office/drawing/2014/main" id="{3FF6380E-2FBF-46B7-B031-5F2391F14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14300" cy="114300"/>
    <xdr:pic>
      <xdr:nvPicPr>
        <xdr:cNvPr id="1006" name="図 1005" hidden="1">
          <a:extLst>
            <a:ext uri="{FF2B5EF4-FFF2-40B4-BE49-F238E27FC236}">
              <a16:creationId xmlns:a16="http://schemas.microsoft.com/office/drawing/2014/main" id="{385BEA14-93C9-48D8-93AC-2CBC3DE01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95250"/>
    <xdr:pic>
      <xdr:nvPicPr>
        <xdr:cNvPr id="1007" name="図 100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AA2FEDD-EC5C-49FC-9011-257BF35BF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142875"/>
    <xdr:pic>
      <xdr:nvPicPr>
        <xdr:cNvPr id="1008" name="図 1007" hidden="1">
          <a:extLst>
            <a:ext uri="{FF2B5EF4-FFF2-40B4-BE49-F238E27FC236}">
              <a16:creationId xmlns:a16="http://schemas.microsoft.com/office/drawing/2014/main" id="{48197086-6AB8-4CF6-9460-9A9F71D23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14300" cy="114300"/>
    <xdr:pic>
      <xdr:nvPicPr>
        <xdr:cNvPr id="1009" name="図 1008" hidden="1">
          <a:extLst>
            <a:ext uri="{FF2B5EF4-FFF2-40B4-BE49-F238E27FC236}">
              <a16:creationId xmlns:a16="http://schemas.microsoft.com/office/drawing/2014/main" id="{25872645-421F-4349-A41F-1499A9804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95250"/>
    <xdr:pic>
      <xdr:nvPicPr>
        <xdr:cNvPr id="1010" name="図 100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6DBE98-78DC-464D-A3D4-49307FF92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142875"/>
    <xdr:pic>
      <xdr:nvPicPr>
        <xdr:cNvPr id="1011" name="図 1010" hidden="1">
          <a:extLst>
            <a:ext uri="{FF2B5EF4-FFF2-40B4-BE49-F238E27FC236}">
              <a16:creationId xmlns:a16="http://schemas.microsoft.com/office/drawing/2014/main" id="{B02DCB93-26A2-446A-9A4D-DE53F1B7A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14300" cy="114300"/>
    <xdr:pic>
      <xdr:nvPicPr>
        <xdr:cNvPr id="1012" name="図 1011" hidden="1">
          <a:extLst>
            <a:ext uri="{FF2B5EF4-FFF2-40B4-BE49-F238E27FC236}">
              <a16:creationId xmlns:a16="http://schemas.microsoft.com/office/drawing/2014/main" id="{7B2D8530-4FAC-470F-BBFC-2BF037796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95250"/>
    <xdr:pic>
      <xdr:nvPicPr>
        <xdr:cNvPr id="1013" name="図 101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6974B0-A3A4-4501-A326-1068279A3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142875"/>
    <xdr:pic>
      <xdr:nvPicPr>
        <xdr:cNvPr id="1014" name="図 1013" hidden="1">
          <a:extLst>
            <a:ext uri="{FF2B5EF4-FFF2-40B4-BE49-F238E27FC236}">
              <a16:creationId xmlns:a16="http://schemas.microsoft.com/office/drawing/2014/main" id="{9B6CA31F-576B-4D88-BE1E-3C27DF372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14300" cy="114300"/>
    <xdr:pic>
      <xdr:nvPicPr>
        <xdr:cNvPr id="1015" name="図 1014" hidden="1">
          <a:extLst>
            <a:ext uri="{FF2B5EF4-FFF2-40B4-BE49-F238E27FC236}">
              <a16:creationId xmlns:a16="http://schemas.microsoft.com/office/drawing/2014/main" id="{3D62E916-4BEA-475F-8C11-FCC393D1C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95250"/>
    <xdr:pic>
      <xdr:nvPicPr>
        <xdr:cNvPr id="1016" name="図 101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5462637-AE59-4560-8567-B8BC35FCE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42875" cy="142875"/>
    <xdr:pic>
      <xdr:nvPicPr>
        <xdr:cNvPr id="1017" name="図 1016" hidden="1">
          <a:extLst>
            <a:ext uri="{FF2B5EF4-FFF2-40B4-BE49-F238E27FC236}">
              <a16:creationId xmlns:a16="http://schemas.microsoft.com/office/drawing/2014/main" id="{E9250644-C062-44D5-9C97-1B2C25837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14300" cy="114300"/>
    <xdr:pic>
      <xdr:nvPicPr>
        <xdr:cNvPr id="1018" name="図 1017" hidden="1">
          <a:extLst>
            <a:ext uri="{FF2B5EF4-FFF2-40B4-BE49-F238E27FC236}">
              <a16:creationId xmlns:a16="http://schemas.microsoft.com/office/drawing/2014/main" id="{8F44A150-2F62-4D4D-8604-DA1F812DB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1019" name="図 101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C32B142-4917-45F8-BDEC-E47BB8887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1020" name="図 1019" hidden="1">
          <a:extLst>
            <a:ext uri="{FF2B5EF4-FFF2-40B4-BE49-F238E27FC236}">
              <a16:creationId xmlns:a16="http://schemas.microsoft.com/office/drawing/2014/main" id="{21BF9EBE-A1F7-49C6-8674-27EBAE394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1021" name="図 1020" hidden="1">
          <a:extLst>
            <a:ext uri="{FF2B5EF4-FFF2-40B4-BE49-F238E27FC236}">
              <a16:creationId xmlns:a16="http://schemas.microsoft.com/office/drawing/2014/main" id="{574BF6A6-1DE6-4B46-9844-466665981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1022" name="図 102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26FD566-6E0F-4909-918F-CBD6F1C11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1023" name="図 1022" hidden="1">
          <a:extLst>
            <a:ext uri="{FF2B5EF4-FFF2-40B4-BE49-F238E27FC236}">
              <a16:creationId xmlns:a16="http://schemas.microsoft.com/office/drawing/2014/main" id="{9D821AF4-5BEA-4663-B648-805D91E62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1024" name="図 1023" hidden="1">
          <a:extLst>
            <a:ext uri="{FF2B5EF4-FFF2-40B4-BE49-F238E27FC236}">
              <a16:creationId xmlns:a16="http://schemas.microsoft.com/office/drawing/2014/main" id="{67832C17-B479-4E10-BAFD-9D1A84377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1025" name="図 102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55A17DA-019C-4331-B9B5-8C62F8E09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1026" name="図 1025" hidden="1">
          <a:extLst>
            <a:ext uri="{FF2B5EF4-FFF2-40B4-BE49-F238E27FC236}">
              <a16:creationId xmlns:a16="http://schemas.microsoft.com/office/drawing/2014/main" id="{6F592018-F8CE-4FFB-A96F-4E5CC70F7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1027" name="図 1026" hidden="1">
          <a:extLst>
            <a:ext uri="{FF2B5EF4-FFF2-40B4-BE49-F238E27FC236}">
              <a16:creationId xmlns:a16="http://schemas.microsoft.com/office/drawing/2014/main" id="{8285682F-8BBE-43F3-A576-64EE42E03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1028" name="図 102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E604058-6049-4139-B961-5BD63574A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1029" name="図 1028" hidden="1">
          <a:extLst>
            <a:ext uri="{FF2B5EF4-FFF2-40B4-BE49-F238E27FC236}">
              <a16:creationId xmlns:a16="http://schemas.microsoft.com/office/drawing/2014/main" id="{20B4491E-8032-4209-BEF0-3D873865B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1030" name="図 1029" hidden="1">
          <a:extLst>
            <a:ext uri="{FF2B5EF4-FFF2-40B4-BE49-F238E27FC236}">
              <a16:creationId xmlns:a16="http://schemas.microsoft.com/office/drawing/2014/main" id="{1BF8F1E1-4BBC-494A-AF6A-36791C97F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1031" name="図 103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2C4E7E9-20CC-40A9-94E7-E29781536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1032" name="図 1031" hidden="1">
          <a:extLst>
            <a:ext uri="{FF2B5EF4-FFF2-40B4-BE49-F238E27FC236}">
              <a16:creationId xmlns:a16="http://schemas.microsoft.com/office/drawing/2014/main" id="{A7F90EF8-DEAA-42ED-939E-3C80CD03B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1033" name="図 1032" hidden="1">
          <a:extLst>
            <a:ext uri="{FF2B5EF4-FFF2-40B4-BE49-F238E27FC236}">
              <a16:creationId xmlns:a16="http://schemas.microsoft.com/office/drawing/2014/main" id="{22D6CEDD-6986-4729-9C66-CA2AF6E71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95250"/>
    <xdr:pic>
      <xdr:nvPicPr>
        <xdr:cNvPr id="1034" name="図 103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F550B74-9AE0-4E84-A29F-62FDCBC91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42875" cy="142875"/>
    <xdr:pic>
      <xdr:nvPicPr>
        <xdr:cNvPr id="1035" name="図 1034" hidden="1">
          <a:extLst>
            <a:ext uri="{FF2B5EF4-FFF2-40B4-BE49-F238E27FC236}">
              <a16:creationId xmlns:a16="http://schemas.microsoft.com/office/drawing/2014/main" id="{A067C1E1-12FB-4D6E-9590-B66EC2E57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0</xdr:rowOff>
    </xdr:from>
    <xdr:ext cx="114300" cy="114300"/>
    <xdr:pic>
      <xdr:nvPicPr>
        <xdr:cNvPr id="1036" name="図 1035" hidden="1">
          <a:extLst>
            <a:ext uri="{FF2B5EF4-FFF2-40B4-BE49-F238E27FC236}">
              <a16:creationId xmlns:a16="http://schemas.microsoft.com/office/drawing/2014/main" id="{A7B31602-474D-4814-B669-D767220E4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037" name="図 103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566C59-DB17-49BD-9DE2-675C75845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038" name="図 1037" hidden="1">
          <a:extLst>
            <a:ext uri="{FF2B5EF4-FFF2-40B4-BE49-F238E27FC236}">
              <a16:creationId xmlns:a16="http://schemas.microsoft.com/office/drawing/2014/main" id="{CCF13194-B8E1-484E-810B-3D930A052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039" name="図 1038" hidden="1">
          <a:extLst>
            <a:ext uri="{FF2B5EF4-FFF2-40B4-BE49-F238E27FC236}">
              <a16:creationId xmlns:a16="http://schemas.microsoft.com/office/drawing/2014/main" id="{65878625-1EF6-4419-8B5E-2578D9825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040" name="図 103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A46B567-C0FC-4925-A17D-6C0E22914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041" name="図 1040" hidden="1">
          <a:extLst>
            <a:ext uri="{FF2B5EF4-FFF2-40B4-BE49-F238E27FC236}">
              <a16:creationId xmlns:a16="http://schemas.microsoft.com/office/drawing/2014/main" id="{4AA14088-95C6-4A49-81D0-11113D020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042" name="図 1041" hidden="1">
          <a:extLst>
            <a:ext uri="{FF2B5EF4-FFF2-40B4-BE49-F238E27FC236}">
              <a16:creationId xmlns:a16="http://schemas.microsoft.com/office/drawing/2014/main" id="{B80691E4-3FE4-471D-BD9C-70B11C1D4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043" name="図 104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3942165-F8CC-4C95-91A2-7B4F8942B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044" name="図 1043" hidden="1">
          <a:extLst>
            <a:ext uri="{FF2B5EF4-FFF2-40B4-BE49-F238E27FC236}">
              <a16:creationId xmlns:a16="http://schemas.microsoft.com/office/drawing/2014/main" id="{9A82FF12-2414-4508-AB31-ED679C20E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045" name="図 1044" hidden="1">
          <a:extLst>
            <a:ext uri="{FF2B5EF4-FFF2-40B4-BE49-F238E27FC236}">
              <a16:creationId xmlns:a16="http://schemas.microsoft.com/office/drawing/2014/main" id="{06637FC3-02A1-42B5-9E3B-8AB117C8D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046" name="図 104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CF9466-1F78-4CB7-9AEE-362FC6067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047" name="図 1046" hidden="1">
          <a:extLst>
            <a:ext uri="{FF2B5EF4-FFF2-40B4-BE49-F238E27FC236}">
              <a16:creationId xmlns:a16="http://schemas.microsoft.com/office/drawing/2014/main" id="{CEE27F21-666E-4EFD-A42E-192CA704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048" name="図 1047" hidden="1">
          <a:extLst>
            <a:ext uri="{FF2B5EF4-FFF2-40B4-BE49-F238E27FC236}">
              <a16:creationId xmlns:a16="http://schemas.microsoft.com/office/drawing/2014/main" id="{AAE0CE93-FFA3-41EC-A79C-F6AE1D21C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049" name="図 104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7F7F056-394B-4B7A-8AE3-3250E8901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050" name="図 1049" hidden="1">
          <a:extLst>
            <a:ext uri="{FF2B5EF4-FFF2-40B4-BE49-F238E27FC236}">
              <a16:creationId xmlns:a16="http://schemas.microsoft.com/office/drawing/2014/main" id="{1BD5C26C-F5F3-480F-AC9F-433708A3D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051" name="図 1050" hidden="1">
          <a:extLst>
            <a:ext uri="{FF2B5EF4-FFF2-40B4-BE49-F238E27FC236}">
              <a16:creationId xmlns:a16="http://schemas.microsoft.com/office/drawing/2014/main" id="{AD52F370-C96B-4D4E-B948-42FAFA7CA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052" name="図 105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B31540E-7D90-428F-8489-FB1EC57B6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053" name="図 1052" hidden="1">
          <a:extLst>
            <a:ext uri="{FF2B5EF4-FFF2-40B4-BE49-F238E27FC236}">
              <a16:creationId xmlns:a16="http://schemas.microsoft.com/office/drawing/2014/main" id="{39C90BB9-DC6B-4E9F-AA3C-DE6CB3524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054" name="図 1053" hidden="1">
          <a:extLst>
            <a:ext uri="{FF2B5EF4-FFF2-40B4-BE49-F238E27FC236}">
              <a16:creationId xmlns:a16="http://schemas.microsoft.com/office/drawing/2014/main" id="{F1E61B47-9F08-4A62-8B6B-64D2501F7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055" name="図 105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3BCF3EC-DDED-4128-A200-10FD3CD41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056" name="図 1055" hidden="1">
          <a:extLst>
            <a:ext uri="{FF2B5EF4-FFF2-40B4-BE49-F238E27FC236}">
              <a16:creationId xmlns:a16="http://schemas.microsoft.com/office/drawing/2014/main" id="{A2DC51D2-3071-467A-A732-DB0DF5EA8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057" name="図 1056" hidden="1">
          <a:extLst>
            <a:ext uri="{FF2B5EF4-FFF2-40B4-BE49-F238E27FC236}">
              <a16:creationId xmlns:a16="http://schemas.microsoft.com/office/drawing/2014/main" id="{6E6017CF-724A-4B26-9BC6-71ECA65BA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058" name="図 105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82C11BB-97DC-4E5B-A95E-E2EA65AA5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059" name="図 1058" hidden="1">
          <a:extLst>
            <a:ext uri="{FF2B5EF4-FFF2-40B4-BE49-F238E27FC236}">
              <a16:creationId xmlns:a16="http://schemas.microsoft.com/office/drawing/2014/main" id="{8CFA90AF-911B-4ABD-9DB0-DE62C5F06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060" name="図 1059" hidden="1">
          <a:extLst>
            <a:ext uri="{FF2B5EF4-FFF2-40B4-BE49-F238E27FC236}">
              <a16:creationId xmlns:a16="http://schemas.microsoft.com/office/drawing/2014/main" id="{5317C82D-71A8-4EA6-A4BB-C80ACD3B9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061" name="図 106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40C5C7-5D63-4D58-9AFF-D4F757994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062" name="図 1061" hidden="1">
          <a:extLst>
            <a:ext uri="{FF2B5EF4-FFF2-40B4-BE49-F238E27FC236}">
              <a16:creationId xmlns:a16="http://schemas.microsoft.com/office/drawing/2014/main" id="{3BF457B3-322C-46DF-9DCC-70F19732C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063" name="図 1062" hidden="1">
          <a:extLst>
            <a:ext uri="{FF2B5EF4-FFF2-40B4-BE49-F238E27FC236}">
              <a16:creationId xmlns:a16="http://schemas.microsoft.com/office/drawing/2014/main" id="{ACED8097-4C35-486B-9B5C-21D07BAF2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064" name="図 106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C341F0C-7237-4B19-AB2B-22F57C67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065" name="図 1064" hidden="1">
          <a:extLst>
            <a:ext uri="{FF2B5EF4-FFF2-40B4-BE49-F238E27FC236}">
              <a16:creationId xmlns:a16="http://schemas.microsoft.com/office/drawing/2014/main" id="{54901E38-4F1B-4CE3-A41F-7CC8734C2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066" name="図 1065" hidden="1">
          <a:extLst>
            <a:ext uri="{FF2B5EF4-FFF2-40B4-BE49-F238E27FC236}">
              <a16:creationId xmlns:a16="http://schemas.microsoft.com/office/drawing/2014/main" id="{717CAFA5-9E57-4015-85A9-4AE6A376C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95250"/>
    <xdr:pic>
      <xdr:nvPicPr>
        <xdr:cNvPr id="1067" name="図 106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298535E-CE08-4622-8950-1612FABF4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142875"/>
    <xdr:pic>
      <xdr:nvPicPr>
        <xdr:cNvPr id="1068" name="図 1067" hidden="1">
          <a:extLst>
            <a:ext uri="{FF2B5EF4-FFF2-40B4-BE49-F238E27FC236}">
              <a16:creationId xmlns:a16="http://schemas.microsoft.com/office/drawing/2014/main" id="{5A4A4572-872F-4786-953E-CA8F3D7A4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14300" cy="114300"/>
    <xdr:pic>
      <xdr:nvPicPr>
        <xdr:cNvPr id="1069" name="図 1068" hidden="1">
          <a:extLst>
            <a:ext uri="{FF2B5EF4-FFF2-40B4-BE49-F238E27FC236}">
              <a16:creationId xmlns:a16="http://schemas.microsoft.com/office/drawing/2014/main" id="{08908FB9-76A3-43AB-8277-CB951BF4F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95250"/>
    <xdr:pic>
      <xdr:nvPicPr>
        <xdr:cNvPr id="1070" name="図 106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F27160-7AAA-46FC-8E76-EC3FF257F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142875"/>
    <xdr:pic>
      <xdr:nvPicPr>
        <xdr:cNvPr id="1071" name="図 1070" hidden="1">
          <a:extLst>
            <a:ext uri="{FF2B5EF4-FFF2-40B4-BE49-F238E27FC236}">
              <a16:creationId xmlns:a16="http://schemas.microsoft.com/office/drawing/2014/main" id="{019714A4-CD10-41B2-A6E6-88B36AF78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14300" cy="114300"/>
    <xdr:pic>
      <xdr:nvPicPr>
        <xdr:cNvPr id="1072" name="図 1071" hidden="1">
          <a:extLst>
            <a:ext uri="{FF2B5EF4-FFF2-40B4-BE49-F238E27FC236}">
              <a16:creationId xmlns:a16="http://schemas.microsoft.com/office/drawing/2014/main" id="{3E529CF4-386F-4DA4-9E7D-49AD8637C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95250"/>
    <xdr:pic>
      <xdr:nvPicPr>
        <xdr:cNvPr id="1073" name="図 107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21C23B-F6BE-404E-B003-1E9B183C7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142875"/>
    <xdr:pic>
      <xdr:nvPicPr>
        <xdr:cNvPr id="1074" name="図 1073" hidden="1">
          <a:extLst>
            <a:ext uri="{FF2B5EF4-FFF2-40B4-BE49-F238E27FC236}">
              <a16:creationId xmlns:a16="http://schemas.microsoft.com/office/drawing/2014/main" id="{AD4EA38F-208A-404D-98C3-BF5A84646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14300" cy="114300"/>
    <xdr:pic>
      <xdr:nvPicPr>
        <xdr:cNvPr id="1075" name="図 1074" hidden="1">
          <a:extLst>
            <a:ext uri="{FF2B5EF4-FFF2-40B4-BE49-F238E27FC236}">
              <a16:creationId xmlns:a16="http://schemas.microsoft.com/office/drawing/2014/main" id="{0010E742-52EF-4FD2-88BF-1A354732E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95250"/>
    <xdr:pic>
      <xdr:nvPicPr>
        <xdr:cNvPr id="1076" name="図 107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459B39E-98FA-4692-8840-73612B377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142875"/>
    <xdr:pic>
      <xdr:nvPicPr>
        <xdr:cNvPr id="1077" name="図 1076" hidden="1">
          <a:extLst>
            <a:ext uri="{FF2B5EF4-FFF2-40B4-BE49-F238E27FC236}">
              <a16:creationId xmlns:a16="http://schemas.microsoft.com/office/drawing/2014/main" id="{88D6FAEF-E1B6-4755-9F0E-F773292A1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14300" cy="114300"/>
    <xdr:pic>
      <xdr:nvPicPr>
        <xdr:cNvPr id="1078" name="図 1077" hidden="1">
          <a:extLst>
            <a:ext uri="{FF2B5EF4-FFF2-40B4-BE49-F238E27FC236}">
              <a16:creationId xmlns:a16="http://schemas.microsoft.com/office/drawing/2014/main" id="{19FA0BB4-6506-4314-B248-02188F1AA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95250"/>
    <xdr:pic>
      <xdr:nvPicPr>
        <xdr:cNvPr id="1079" name="図 107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5D0A9AA-FCBA-4BD1-99D9-FBE20BC9C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142875"/>
    <xdr:pic>
      <xdr:nvPicPr>
        <xdr:cNvPr id="1080" name="図 1079" hidden="1">
          <a:extLst>
            <a:ext uri="{FF2B5EF4-FFF2-40B4-BE49-F238E27FC236}">
              <a16:creationId xmlns:a16="http://schemas.microsoft.com/office/drawing/2014/main" id="{9CE60CFE-13D2-4738-94BB-A2A2128B9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14300" cy="114300"/>
    <xdr:pic>
      <xdr:nvPicPr>
        <xdr:cNvPr id="1081" name="図 1080" hidden="1">
          <a:extLst>
            <a:ext uri="{FF2B5EF4-FFF2-40B4-BE49-F238E27FC236}">
              <a16:creationId xmlns:a16="http://schemas.microsoft.com/office/drawing/2014/main" id="{8FE68185-7D1D-487A-8775-053273ED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95250"/>
    <xdr:pic>
      <xdr:nvPicPr>
        <xdr:cNvPr id="1082" name="図 108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D469D7E-2197-4671-85CD-C88CA391E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142875"/>
    <xdr:pic>
      <xdr:nvPicPr>
        <xdr:cNvPr id="1083" name="図 1082" hidden="1">
          <a:extLst>
            <a:ext uri="{FF2B5EF4-FFF2-40B4-BE49-F238E27FC236}">
              <a16:creationId xmlns:a16="http://schemas.microsoft.com/office/drawing/2014/main" id="{872C9B52-E00D-4CC1-9F2B-15F9EF587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14300" cy="114300"/>
    <xdr:pic>
      <xdr:nvPicPr>
        <xdr:cNvPr id="1084" name="図 1083" hidden="1">
          <a:extLst>
            <a:ext uri="{FF2B5EF4-FFF2-40B4-BE49-F238E27FC236}">
              <a16:creationId xmlns:a16="http://schemas.microsoft.com/office/drawing/2014/main" id="{B2AC56B2-2196-485D-8993-7D80B3114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085" name="図 108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A271D98-1907-4881-BB55-872033272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086" name="図 1085" hidden="1">
          <a:extLst>
            <a:ext uri="{FF2B5EF4-FFF2-40B4-BE49-F238E27FC236}">
              <a16:creationId xmlns:a16="http://schemas.microsoft.com/office/drawing/2014/main" id="{0DF1CD20-06D0-4B7E-A655-1D5273ECB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087" name="図 1086" hidden="1">
          <a:extLst>
            <a:ext uri="{FF2B5EF4-FFF2-40B4-BE49-F238E27FC236}">
              <a16:creationId xmlns:a16="http://schemas.microsoft.com/office/drawing/2014/main" id="{BEC40699-46C1-4B93-BA33-9EC047450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088" name="図 108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D4C4C6-5804-4B9B-9183-500FD2ABF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089" name="図 1088" hidden="1">
          <a:extLst>
            <a:ext uri="{FF2B5EF4-FFF2-40B4-BE49-F238E27FC236}">
              <a16:creationId xmlns:a16="http://schemas.microsoft.com/office/drawing/2014/main" id="{FFD8E4AF-68D0-4AE5-8BEB-C228C0D6B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090" name="図 1089" hidden="1">
          <a:extLst>
            <a:ext uri="{FF2B5EF4-FFF2-40B4-BE49-F238E27FC236}">
              <a16:creationId xmlns:a16="http://schemas.microsoft.com/office/drawing/2014/main" id="{7F7BB3D0-125C-491E-B892-440EC615D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091" name="図 109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FD71B73-AC98-40BF-9E13-3ECDC60F0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092" name="図 1091" hidden="1">
          <a:extLst>
            <a:ext uri="{FF2B5EF4-FFF2-40B4-BE49-F238E27FC236}">
              <a16:creationId xmlns:a16="http://schemas.microsoft.com/office/drawing/2014/main" id="{3B0CAF56-F811-45DF-9459-FEEEE4F05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093" name="図 1092" hidden="1">
          <a:extLst>
            <a:ext uri="{FF2B5EF4-FFF2-40B4-BE49-F238E27FC236}">
              <a16:creationId xmlns:a16="http://schemas.microsoft.com/office/drawing/2014/main" id="{203778A9-E4EB-4E1E-9EB4-D15F80C22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094" name="図 109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2C9187B-CFB4-47DF-9E29-8417B2652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095" name="図 1094" hidden="1">
          <a:extLst>
            <a:ext uri="{FF2B5EF4-FFF2-40B4-BE49-F238E27FC236}">
              <a16:creationId xmlns:a16="http://schemas.microsoft.com/office/drawing/2014/main" id="{C0341351-565D-48BB-B676-A9730D73C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096" name="図 1095" hidden="1">
          <a:extLst>
            <a:ext uri="{FF2B5EF4-FFF2-40B4-BE49-F238E27FC236}">
              <a16:creationId xmlns:a16="http://schemas.microsoft.com/office/drawing/2014/main" id="{7A0F27A2-FE4D-40EE-AD53-AF3B9C0B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097" name="図 109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907121-4289-4337-9ED8-E51EBE3FD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098" name="図 1097" hidden="1">
          <a:extLst>
            <a:ext uri="{FF2B5EF4-FFF2-40B4-BE49-F238E27FC236}">
              <a16:creationId xmlns:a16="http://schemas.microsoft.com/office/drawing/2014/main" id="{E13C48C5-00BD-4F57-B69A-98D0EB6E7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099" name="図 1098" hidden="1">
          <a:extLst>
            <a:ext uri="{FF2B5EF4-FFF2-40B4-BE49-F238E27FC236}">
              <a16:creationId xmlns:a16="http://schemas.microsoft.com/office/drawing/2014/main" id="{5E70F055-3C84-4751-9717-14A3B179C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100" name="図 109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236B497-9992-443A-B2AF-C952D977E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101" name="図 1100" hidden="1">
          <a:extLst>
            <a:ext uri="{FF2B5EF4-FFF2-40B4-BE49-F238E27FC236}">
              <a16:creationId xmlns:a16="http://schemas.microsoft.com/office/drawing/2014/main" id="{D2236465-665B-4C41-977C-20EA0E760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102" name="図 1101" hidden="1">
          <a:extLst>
            <a:ext uri="{FF2B5EF4-FFF2-40B4-BE49-F238E27FC236}">
              <a16:creationId xmlns:a16="http://schemas.microsoft.com/office/drawing/2014/main" id="{F5FE56CD-57D9-4C22-97C5-05297DEFA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103" name="図 110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988F6C7-F9D2-4051-A34D-42280D50B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104" name="図 1103" hidden="1">
          <a:extLst>
            <a:ext uri="{FF2B5EF4-FFF2-40B4-BE49-F238E27FC236}">
              <a16:creationId xmlns:a16="http://schemas.microsoft.com/office/drawing/2014/main" id="{EB6ADC06-2E12-4357-A0AA-2CB540096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105" name="図 1104" hidden="1">
          <a:extLst>
            <a:ext uri="{FF2B5EF4-FFF2-40B4-BE49-F238E27FC236}">
              <a16:creationId xmlns:a16="http://schemas.microsoft.com/office/drawing/2014/main" id="{FAE2BB78-E4BA-45F7-A0E3-ABE8E3A1F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106" name="図 110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299825F-B451-49E3-B275-715AB5EFA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107" name="図 1106" hidden="1">
          <a:extLst>
            <a:ext uri="{FF2B5EF4-FFF2-40B4-BE49-F238E27FC236}">
              <a16:creationId xmlns:a16="http://schemas.microsoft.com/office/drawing/2014/main" id="{5AB4C968-35D5-41F7-9BCA-AC27CEA46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108" name="図 1107" hidden="1">
          <a:extLst>
            <a:ext uri="{FF2B5EF4-FFF2-40B4-BE49-F238E27FC236}">
              <a16:creationId xmlns:a16="http://schemas.microsoft.com/office/drawing/2014/main" id="{33DB1C67-157E-4F2B-BC07-D0887CF82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109" name="図 110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3692F5F-2306-4C31-89EB-203C76E1D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110" name="図 1109" hidden="1">
          <a:extLst>
            <a:ext uri="{FF2B5EF4-FFF2-40B4-BE49-F238E27FC236}">
              <a16:creationId xmlns:a16="http://schemas.microsoft.com/office/drawing/2014/main" id="{A80BA88F-8461-47CF-A24F-BDA90753C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111" name="図 1110" hidden="1">
          <a:extLst>
            <a:ext uri="{FF2B5EF4-FFF2-40B4-BE49-F238E27FC236}">
              <a16:creationId xmlns:a16="http://schemas.microsoft.com/office/drawing/2014/main" id="{BD69BFA0-F3F3-4764-9C3B-38ABA92F0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112" name="図 111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AA99824-A7CF-465A-A67E-F6024DC72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113" name="図 1112" hidden="1">
          <a:extLst>
            <a:ext uri="{FF2B5EF4-FFF2-40B4-BE49-F238E27FC236}">
              <a16:creationId xmlns:a16="http://schemas.microsoft.com/office/drawing/2014/main" id="{4DFEE0D3-D459-4DCD-B807-C9AEF75AF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114" name="図 1113" hidden="1">
          <a:extLst>
            <a:ext uri="{FF2B5EF4-FFF2-40B4-BE49-F238E27FC236}">
              <a16:creationId xmlns:a16="http://schemas.microsoft.com/office/drawing/2014/main" id="{8AACF176-21BE-4929-8772-0B8C24002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115" name="図 111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CD499FB-590D-4DDD-8B93-FABC84B4C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116" name="図 1115" hidden="1">
          <a:extLst>
            <a:ext uri="{FF2B5EF4-FFF2-40B4-BE49-F238E27FC236}">
              <a16:creationId xmlns:a16="http://schemas.microsoft.com/office/drawing/2014/main" id="{1CFAD4D5-E298-483F-96DD-1A76BE7C8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117" name="図 1116" hidden="1">
          <a:extLst>
            <a:ext uri="{FF2B5EF4-FFF2-40B4-BE49-F238E27FC236}">
              <a16:creationId xmlns:a16="http://schemas.microsoft.com/office/drawing/2014/main" id="{9483A67B-5288-4338-AC91-B1562C1EA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118" name="図 111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5541DEE-E1A7-4272-9F09-CEE856823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119" name="図 1118" hidden="1">
          <a:extLst>
            <a:ext uri="{FF2B5EF4-FFF2-40B4-BE49-F238E27FC236}">
              <a16:creationId xmlns:a16="http://schemas.microsoft.com/office/drawing/2014/main" id="{9EFD5646-458D-4620-8011-73492C70E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120" name="図 1119" hidden="1">
          <a:extLst>
            <a:ext uri="{FF2B5EF4-FFF2-40B4-BE49-F238E27FC236}">
              <a16:creationId xmlns:a16="http://schemas.microsoft.com/office/drawing/2014/main" id="{BEFCD51F-B99C-4011-B827-DB5FFEF1B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121" name="図 112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CE5B3C-628F-46DE-845F-A1B56CEB6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122" name="図 1121" hidden="1">
          <a:extLst>
            <a:ext uri="{FF2B5EF4-FFF2-40B4-BE49-F238E27FC236}">
              <a16:creationId xmlns:a16="http://schemas.microsoft.com/office/drawing/2014/main" id="{A9D68CDD-0CB5-4256-B051-263C6EA36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123" name="図 1122" hidden="1">
          <a:extLst>
            <a:ext uri="{FF2B5EF4-FFF2-40B4-BE49-F238E27FC236}">
              <a16:creationId xmlns:a16="http://schemas.microsoft.com/office/drawing/2014/main" id="{828C65A0-7EA9-43C7-AEAF-53CAB1218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124" name="図 112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077D109-9614-44B1-835B-2A52186E5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125" name="図 1124" hidden="1">
          <a:extLst>
            <a:ext uri="{FF2B5EF4-FFF2-40B4-BE49-F238E27FC236}">
              <a16:creationId xmlns:a16="http://schemas.microsoft.com/office/drawing/2014/main" id="{F7912A92-AA21-4089-89C2-0F1990EBA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126" name="図 1125" hidden="1">
          <a:extLst>
            <a:ext uri="{FF2B5EF4-FFF2-40B4-BE49-F238E27FC236}">
              <a16:creationId xmlns:a16="http://schemas.microsoft.com/office/drawing/2014/main" id="{4B591260-BEE5-4D2F-AEF0-2C2090EDA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127" name="図 112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C30D002-C785-4FF7-9FAF-1FE0FAB6B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128" name="図 1127" hidden="1">
          <a:extLst>
            <a:ext uri="{FF2B5EF4-FFF2-40B4-BE49-F238E27FC236}">
              <a16:creationId xmlns:a16="http://schemas.microsoft.com/office/drawing/2014/main" id="{42F6C930-97C7-49E6-B183-663E52977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129" name="図 1128" hidden="1">
          <a:extLst>
            <a:ext uri="{FF2B5EF4-FFF2-40B4-BE49-F238E27FC236}">
              <a16:creationId xmlns:a16="http://schemas.microsoft.com/office/drawing/2014/main" id="{597E3CFB-C313-47C7-B135-55834CBAF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130" name="図 112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6B53667-68D4-44A3-9EBB-04DAED177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131" name="図 1130" hidden="1">
          <a:extLst>
            <a:ext uri="{FF2B5EF4-FFF2-40B4-BE49-F238E27FC236}">
              <a16:creationId xmlns:a16="http://schemas.microsoft.com/office/drawing/2014/main" id="{9E81C4D0-84A8-4D37-A024-00F01614D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132" name="図 1131" hidden="1">
          <a:extLst>
            <a:ext uri="{FF2B5EF4-FFF2-40B4-BE49-F238E27FC236}">
              <a16:creationId xmlns:a16="http://schemas.microsoft.com/office/drawing/2014/main" id="{60A9E92F-2058-4DB1-B780-FEAA5F826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1133" name="図 113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9939EB6-ECB1-4233-9B62-CF1F3FDD1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1134" name="図 1133" hidden="1">
          <a:extLst>
            <a:ext uri="{FF2B5EF4-FFF2-40B4-BE49-F238E27FC236}">
              <a16:creationId xmlns:a16="http://schemas.microsoft.com/office/drawing/2014/main" id="{B664195B-647E-487F-8DF0-45068CDDE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1135" name="図 1134" hidden="1">
          <a:extLst>
            <a:ext uri="{FF2B5EF4-FFF2-40B4-BE49-F238E27FC236}">
              <a16:creationId xmlns:a16="http://schemas.microsoft.com/office/drawing/2014/main" id="{C2C5A967-D32B-4A8A-956C-01304494A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1136" name="図 113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229E690-D7A2-4239-BAF7-1AF95B584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1137" name="図 1136" hidden="1">
          <a:extLst>
            <a:ext uri="{FF2B5EF4-FFF2-40B4-BE49-F238E27FC236}">
              <a16:creationId xmlns:a16="http://schemas.microsoft.com/office/drawing/2014/main" id="{D8DEA2DC-18E6-4312-B5EC-5806CD72A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1138" name="図 1137" hidden="1">
          <a:extLst>
            <a:ext uri="{FF2B5EF4-FFF2-40B4-BE49-F238E27FC236}">
              <a16:creationId xmlns:a16="http://schemas.microsoft.com/office/drawing/2014/main" id="{F9233E5B-1C32-4429-B420-E2E2DD395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1139" name="図 113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C2DBC0F-F291-43E8-8655-621DDC6EF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1140" name="図 1139" hidden="1">
          <a:extLst>
            <a:ext uri="{FF2B5EF4-FFF2-40B4-BE49-F238E27FC236}">
              <a16:creationId xmlns:a16="http://schemas.microsoft.com/office/drawing/2014/main" id="{B4305D8B-50AF-443F-82EE-E873A02BF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1141" name="図 1140" hidden="1">
          <a:extLst>
            <a:ext uri="{FF2B5EF4-FFF2-40B4-BE49-F238E27FC236}">
              <a16:creationId xmlns:a16="http://schemas.microsoft.com/office/drawing/2014/main" id="{2ACE392F-4CFD-4097-911D-A25711E66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1142" name="図 114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D48FFE1-C89B-4AE7-A699-31DBE21DE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1143" name="図 1142" hidden="1">
          <a:extLst>
            <a:ext uri="{FF2B5EF4-FFF2-40B4-BE49-F238E27FC236}">
              <a16:creationId xmlns:a16="http://schemas.microsoft.com/office/drawing/2014/main" id="{F7DEFC62-7BDC-4062-9C8E-564D3E2E3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1144" name="図 1143" hidden="1">
          <a:extLst>
            <a:ext uri="{FF2B5EF4-FFF2-40B4-BE49-F238E27FC236}">
              <a16:creationId xmlns:a16="http://schemas.microsoft.com/office/drawing/2014/main" id="{FD4023E2-F892-4796-BE88-46395797C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1145" name="図 114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723E8B7-8E91-439D-A3DB-BA7753B31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1146" name="図 1145" hidden="1">
          <a:extLst>
            <a:ext uri="{FF2B5EF4-FFF2-40B4-BE49-F238E27FC236}">
              <a16:creationId xmlns:a16="http://schemas.microsoft.com/office/drawing/2014/main" id="{DBA9C96D-E4AB-4661-B78F-E17BF3A2A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1147" name="図 1146" hidden="1">
          <a:extLst>
            <a:ext uri="{FF2B5EF4-FFF2-40B4-BE49-F238E27FC236}">
              <a16:creationId xmlns:a16="http://schemas.microsoft.com/office/drawing/2014/main" id="{41AB50BC-6090-4B4F-B366-9675875E6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1148" name="図 114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50F12D6-466D-4E15-AD6D-977BF01CA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1149" name="図 1148" hidden="1">
          <a:extLst>
            <a:ext uri="{FF2B5EF4-FFF2-40B4-BE49-F238E27FC236}">
              <a16:creationId xmlns:a16="http://schemas.microsoft.com/office/drawing/2014/main" id="{B651647E-2ED5-4317-8593-D6654D63A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1150" name="図 1149" hidden="1">
          <a:extLst>
            <a:ext uri="{FF2B5EF4-FFF2-40B4-BE49-F238E27FC236}">
              <a16:creationId xmlns:a16="http://schemas.microsoft.com/office/drawing/2014/main" id="{C4A295A0-7061-400E-B613-51A6BDBC5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1151" name="図 115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A9AC78D-E772-4E99-83E3-58B688E1A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1152" name="図 1151" hidden="1">
          <a:extLst>
            <a:ext uri="{FF2B5EF4-FFF2-40B4-BE49-F238E27FC236}">
              <a16:creationId xmlns:a16="http://schemas.microsoft.com/office/drawing/2014/main" id="{0C3565B2-DD3B-4C15-AB19-B79B0596F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1153" name="図 1152" hidden="1">
          <a:extLst>
            <a:ext uri="{FF2B5EF4-FFF2-40B4-BE49-F238E27FC236}">
              <a16:creationId xmlns:a16="http://schemas.microsoft.com/office/drawing/2014/main" id="{40320C92-271E-4318-8876-AFF5DDDD4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1154" name="図 115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6707539-F899-46D1-AB46-8B699D980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1155" name="図 1154" hidden="1">
          <a:extLst>
            <a:ext uri="{FF2B5EF4-FFF2-40B4-BE49-F238E27FC236}">
              <a16:creationId xmlns:a16="http://schemas.microsoft.com/office/drawing/2014/main" id="{1797F0DC-C356-423B-86DE-588BB1FC7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1156" name="図 1155" hidden="1">
          <a:extLst>
            <a:ext uri="{FF2B5EF4-FFF2-40B4-BE49-F238E27FC236}">
              <a16:creationId xmlns:a16="http://schemas.microsoft.com/office/drawing/2014/main" id="{00E2C6B1-F140-488C-8E5B-44F2640FB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1157" name="図 115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AE9AC68-99F3-4AC8-8FC9-E5B0AB89E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1158" name="図 1157" hidden="1">
          <a:extLst>
            <a:ext uri="{FF2B5EF4-FFF2-40B4-BE49-F238E27FC236}">
              <a16:creationId xmlns:a16="http://schemas.microsoft.com/office/drawing/2014/main" id="{97097E2F-C2E2-411B-B198-B63B346E9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1159" name="図 1158" hidden="1">
          <a:extLst>
            <a:ext uri="{FF2B5EF4-FFF2-40B4-BE49-F238E27FC236}">
              <a16:creationId xmlns:a16="http://schemas.microsoft.com/office/drawing/2014/main" id="{427A4018-F8A6-4056-A6F9-9DB85CE47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95250"/>
    <xdr:pic>
      <xdr:nvPicPr>
        <xdr:cNvPr id="1160" name="図 115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990E789-A46F-4317-B3F9-04B201C7D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42875" cy="142875"/>
    <xdr:pic>
      <xdr:nvPicPr>
        <xdr:cNvPr id="1161" name="図 1160" hidden="1">
          <a:extLst>
            <a:ext uri="{FF2B5EF4-FFF2-40B4-BE49-F238E27FC236}">
              <a16:creationId xmlns:a16="http://schemas.microsoft.com/office/drawing/2014/main" id="{7335F61F-9999-4723-9784-2408DB0BF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114300" cy="114300"/>
    <xdr:pic>
      <xdr:nvPicPr>
        <xdr:cNvPr id="1162" name="図 1161" hidden="1">
          <a:extLst>
            <a:ext uri="{FF2B5EF4-FFF2-40B4-BE49-F238E27FC236}">
              <a16:creationId xmlns:a16="http://schemas.microsoft.com/office/drawing/2014/main" id="{03BCB745-9328-44C6-A740-01CB9A8B8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95250"/>
    <xdr:pic>
      <xdr:nvPicPr>
        <xdr:cNvPr id="1163" name="図 116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1413301-9FFE-4D15-8A80-591E43103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142875"/>
    <xdr:pic>
      <xdr:nvPicPr>
        <xdr:cNvPr id="1164" name="図 1163" hidden="1">
          <a:extLst>
            <a:ext uri="{FF2B5EF4-FFF2-40B4-BE49-F238E27FC236}">
              <a16:creationId xmlns:a16="http://schemas.microsoft.com/office/drawing/2014/main" id="{A608BF56-F175-464B-91E8-1D7372F4A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14300" cy="114300"/>
    <xdr:pic>
      <xdr:nvPicPr>
        <xdr:cNvPr id="1165" name="図 1164" hidden="1">
          <a:extLst>
            <a:ext uri="{FF2B5EF4-FFF2-40B4-BE49-F238E27FC236}">
              <a16:creationId xmlns:a16="http://schemas.microsoft.com/office/drawing/2014/main" id="{44B9A366-058C-4638-9742-F8B76256E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95250"/>
    <xdr:pic>
      <xdr:nvPicPr>
        <xdr:cNvPr id="1166" name="図 116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513D6A8-8F7A-460B-83B8-B539D0EB1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142875"/>
    <xdr:pic>
      <xdr:nvPicPr>
        <xdr:cNvPr id="1167" name="図 1166" hidden="1">
          <a:extLst>
            <a:ext uri="{FF2B5EF4-FFF2-40B4-BE49-F238E27FC236}">
              <a16:creationId xmlns:a16="http://schemas.microsoft.com/office/drawing/2014/main" id="{9097357A-09D4-4419-857F-908DACE6B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14300" cy="114300"/>
    <xdr:pic>
      <xdr:nvPicPr>
        <xdr:cNvPr id="1168" name="図 1167" hidden="1">
          <a:extLst>
            <a:ext uri="{FF2B5EF4-FFF2-40B4-BE49-F238E27FC236}">
              <a16:creationId xmlns:a16="http://schemas.microsoft.com/office/drawing/2014/main" id="{2FFB2414-7614-4541-9624-42204815F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95250"/>
    <xdr:pic>
      <xdr:nvPicPr>
        <xdr:cNvPr id="1169" name="図 116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D044D6-23EC-4F29-83C8-3004C923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142875"/>
    <xdr:pic>
      <xdr:nvPicPr>
        <xdr:cNvPr id="1170" name="図 1169" hidden="1">
          <a:extLst>
            <a:ext uri="{FF2B5EF4-FFF2-40B4-BE49-F238E27FC236}">
              <a16:creationId xmlns:a16="http://schemas.microsoft.com/office/drawing/2014/main" id="{3B7E3B96-E9AE-4563-B5B2-653505350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14300" cy="114300"/>
    <xdr:pic>
      <xdr:nvPicPr>
        <xdr:cNvPr id="1171" name="図 1170" hidden="1">
          <a:extLst>
            <a:ext uri="{FF2B5EF4-FFF2-40B4-BE49-F238E27FC236}">
              <a16:creationId xmlns:a16="http://schemas.microsoft.com/office/drawing/2014/main" id="{5803C836-5318-4D85-B821-C49B611FE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95250"/>
    <xdr:pic>
      <xdr:nvPicPr>
        <xdr:cNvPr id="1172" name="図 117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BA9B8AD-BF35-4105-82DA-B319137F6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142875"/>
    <xdr:pic>
      <xdr:nvPicPr>
        <xdr:cNvPr id="1173" name="図 1172" hidden="1">
          <a:extLst>
            <a:ext uri="{FF2B5EF4-FFF2-40B4-BE49-F238E27FC236}">
              <a16:creationId xmlns:a16="http://schemas.microsoft.com/office/drawing/2014/main" id="{93F5F2E9-870D-4A78-996E-5E4ED1B65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14300" cy="114300"/>
    <xdr:pic>
      <xdr:nvPicPr>
        <xdr:cNvPr id="1174" name="図 1173" hidden="1">
          <a:extLst>
            <a:ext uri="{FF2B5EF4-FFF2-40B4-BE49-F238E27FC236}">
              <a16:creationId xmlns:a16="http://schemas.microsoft.com/office/drawing/2014/main" id="{5A310145-A634-4570-9E26-CFF8E7C7A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95250"/>
    <xdr:pic>
      <xdr:nvPicPr>
        <xdr:cNvPr id="1175" name="図 117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2883AF-CB31-4853-9957-796691B8C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142875"/>
    <xdr:pic>
      <xdr:nvPicPr>
        <xdr:cNvPr id="1176" name="図 1175" hidden="1">
          <a:extLst>
            <a:ext uri="{FF2B5EF4-FFF2-40B4-BE49-F238E27FC236}">
              <a16:creationId xmlns:a16="http://schemas.microsoft.com/office/drawing/2014/main" id="{713725BB-A83E-449E-95A4-B9BA05F74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14300" cy="114300"/>
    <xdr:pic>
      <xdr:nvPicPr>
        <xdr:cNvPr id="1177" name="図 1176" hidden="1">
          <a:extLst>
            <a:ext uri="{FF2B5EF4-FFF2-40B4-BE49-F238E27FC236}">
              <a16:creationId xmlns:a16="http://schemas.microsoft.com/office/drawing/2014/main" id="{19C44577-9AE9-4781-ABEF-8826EE796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95250"/>
    <xdr:pic>
      <xdr:nvPicPr>
        <xdr:cNvPr id="1178" name="図 117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4C52335-B41A-4A89-83F5-89023736B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42875" cy="142875"/>
    <xdr:pic>
      <xdr:nvPicPr>
        <xdr:cNvPr id="1179" name="図 1178" hidden="1">
          <a:extLst>
            <a:ext uri="{FF2B5EF4-FFF2-40B4-BE49-F238E27FC236}">
              <a16:creationId xmlns:a16="http://schemas.microsoft.com/office/drawing/2014/main" id="{64E677B2-BB84-40C3-AAFE-BD31633F5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0</xdr:rowOff>
    </xdr:from>
    <xdr:ext cx="114300" cy="114300"/>
    <xdr:pic>
      <xdr:nvPicPr>
        <xdr:cNvPr id="1180" name="図 1179" hidden="1">
          <a:extLst>
            <a:ext uri="{FF2B5EF4-FFF2-40B4-BE49-F238E27FC236}">
              <a16:creationId xmlns:a16="http://schemas.microsoft.com/office/drawing/2014/main" id="{3F95A67C-22B2-492C-8B5A-6E65F9377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1181" name="図 118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B56847-0459-49DC-B97D-0178DA044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1182" name="図 1181" hidden="1">
          <a:extLst>
            <a:ext uri="{FF2B5EF4-FFF2-40B4-BE49-F238E27FC236}">
              <a16:creationId xmlns:a16="http://schemas.microsoft.com/office/drawing/2014/main" id="{773FD4C9-1743-4EB5-8834-064C280A6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1183" name="図 1182" hidden="1">
          <a:extLst>
            <a:ext uri="{FF2B5EF4-FFF2-40B4-BE49-F238E27FC236}">
              <a16:creationId xmlns:a16="http://schemas.microsoft.com/office/drawing/2014/main" id="{D24F4B78-F04D-44F0-B81E-A561643E8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1184" name="図 118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8499A0A-E25A-4DFB-9C9D-C9D29AB4B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1185" name="図 1184" hidden="1">
          <a:extLst>
            <a:ext uri="{FF2B5EF4-FFF2-40B4-BE49-F238E27FC236}">
              <a16:creationId xmlns:a16="http://schemas.microsoft.com/office/drawing/2014/main" id="{C0651B0C-B4EE-4847-B61B-6D0EE95A0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1186" name="図 1185" hidden="1">
          <a:extLst>
            <a:ext uri="{FF2B5EF4-FFF2-40B4-BE49-F238E27FC236}">
              <a16:creationId xmlns:a16="http://schemas.microsoft.com/office/drawing/2014/main" id="{87D53202-51D9-4327-B0AF-4210678B2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1187" name="図 118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5EB39C6-81B1-475D-A391-E13EC6A90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1188" name="図 1187" hidden="1">
          <a:extLst>
            <a:ext uri="{FF2B5EF4-FFF2-40B4-BE49-F238E27FC236}">
              <a16:creationId xmlns:a16="http://schemas.microsoft.com/office/drawing/2014/main" id="{8ADA619B-7C58-4E04-B20A-B69C6B0AC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1189" name="図 1188" hidden="1">
          <a:extLst>
            <a:ext uri="{FF2B5EF4-FFF2-40B4-BE49-F238E27FC236}">
              <a16:creationId xmlns:a16="http://schemas.microsoft.com/office/drawing/2014/main" id="{603C2135-F74D-4B68-AF38-A273BAB61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1190" name="図 118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12565C-0F8E-4BC5-A6FF-324417F4D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1191" name="図 1190" hidden="1">
          <a:extLst>
            <a:ext uri="{FF2B5EF4-FFF2-40B4-BE49-F238E27FC236}">
              <a16:creationId xmlns:a16="http://schemas.microsoft.com/office/drawing/2014/main" id="{DAD8DC9C-D9B5-4185-982C-D18530DD0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1192" name="図 1191" hidden="1">
          <a:extLst>
            <a:ext uri="{FF2B5EF4-FFF2-40B4-BE49-F238E27FC236}">
              <a16:creationId xmlns:a16="http://schemas.microsoft.com/office/drawing/2014/main" id="{CB692FB1-426E-4796-B0DB-ED6285C16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1193" name="図 119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6012266-6153-4639-BB5D-99F9ED8F6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1194" name="図 1193" hidden="1">
          <a:extLst>
            <a:ext uri="{FF2B5EF4-FFF2-40B4-BE49-F238E27FC236}">
              <a16:creationId xmlns:a16="http://schemas.microsoft.com/office/drawing/2014/main" id="{C8708293-8777-4C91-82C9-98494619C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1195" name="図 1194" hidden="1">
          <a:extLst>
            <a:ext uri="{FF2B5EF4-FFF2-40B4-BE49-F238E27FC236}">
              <a16:creationId xmlns:a16="http://schemas.microsoft.com/office/drawing/2014/main" id="{CA6738BE-49DD-4AF5-A7DA-EA073B253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1196" name="図 119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4AA9A70-4ED6-4C5E-8652-BD5B5183F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1197" name="図 1196" hidden="1">
          <a:extLst>
            <a:ext uri="{FF2B5EF4-FFF2-40B4-BE49-F238E27FC236}">
              <a16:creationId xmlns:a16="http://schemas.microsoft.com/office/drawing/2014/main" id="{19AEB380-0A4C-4B25-89FE-FA0AD45C4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1198" name="図 1197" hidden="1">
          <a:extLst>
            <a:ext uri="{FF2B5EF4-FFF2-40B4-BE49-F238E27FC236}">
              <a16:creationId xmlns:a16="http://schemas.microsoft.com/office/drawing/2014/main" id="{A7D9A090-FE0E-4DCE-95F0-5911FED94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1199" name="図 119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BDB0489-3288-4411-82F7-4E4E02A85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1200" name="図 1199" hidden="1">
          <a:extLst>
            <a:ext uri="{FF2B5EF4-FFF2-40B4-BE49-F238E27FC236}">
              <a16:creationId xmlns:a16="http://schemas.microsoft.com/office/drawing/2014/main" id="{6AFB45D1-3988-48B2-A6DE-1818736C2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1201" name="図 1200" hidden="1">
          <a:extLst>
            <a:ext uri="{FF2B5EF4-FFF2-40B4-BE49-F238E27FC236}">
              <a16:creationId xmlns:a16="http://schemas.microsoft.com/office/drawing/2014/main" id="{EB1689DA-C41F-40D5-8112-5314103F7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1202" name="図 120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121D8D9-4F17-4FC4-A7D6-4C1C1AE41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1203" name="図 1202" hidden="1">
          <a:extLst>
            <a:ext uri="{FF2B5EF4-FFF2-40B4-BE49-F238E27FC236}">
              <a16:creationId xmlns:a16="http://schemas.microsoft.com/office/drawing/2014/main" id="{271F9240-B9E0-46F2-98D5-A177F9419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1204" name="図 1203" hidden="1">
          <a:extLst>
            <a:ext uri="{FF2B5EF4-FFF2-40B4-BE49-F238E27FC236}">
              <a16:creationId xmlns:a16="http://schemas.microsoft.com/office/drawing/2014/main" id="{FCEB2D60-6204-4E1D-AFDD-32617963C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1205" name="図 120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D8E941-BCD4-4AE4-945F-B615762B7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1206" name="図 1205" hidden="1">
          <a:extLst>
            <a:ext uri="{FF2B5EF4-FFF2-40B4-BE49-F238E27FC236}">
              <a16:creationId xmlns:a16="http://schemas.microsoft.com/office/drawing/2014/main" id="{1160B5B1-2083-4FAB-AEAB-F5A2F0284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1207" name="図 1206" hidden="1">
          <a:extLst>
            <a:ext uri="{FF2B5EF4-FFF2-40B4-BE49-F238E27FC236}">
              <a16:creationId xmlns:a16="http://schemas.microsoft.com/office/drawing/2014/main" id="{BCCB2388-74DF-460F-89A5-208194D81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95250"/>
    <xdr:pic>
      <xdr:nvPicPr>
        <xdr:cNvPr id="1208" name="図 120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CC4403D-E03A-45E6-AEA9-EF9E7CDCD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42875" cy="142875"/>
    <xdr:pic>
      <xdr:nvPicPr>
        <xdr:cNvPr id="1209" name="図 1208" hidden="1">
          <a:extLst>
            <a:ext uri="{FF2B5EF4-FFF2-40B4-BE49-F238E27FC236}">
              <a16:creationId xmlns:a16="http://schemas.microsoft.com/office/drawing/2014/main" id="{548CF0B8-9414-41E0-BDCD-882E281F3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35</xdr:row>
      <xdr:rowOff>0</xdr:rowOff>
    </xdr:from>
    <xdr:ext cx="114300" cy="114300"/>
    <xdr:pic>
      <xdr:nvPicPr>
        <xdr:cNvPr id="1210" name="図 1209" hidden="1">
          <a:extLst>
            <a:ext uri="{FF2B5EF4-FFF2-40B4-BE49-F238E27FC236}">
              <a16:creationId xmlns:a16="http://schemas.microsoft.com/office/drawing/2014/main" id="{8D6DDE11-C2A2-4EE9-B15B-06AF0DC2A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933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211" name="図 121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BD44DC-25CD-4829-9249-0B8C18DF2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212" name="図 1211" hidden="1">
          <a:extLst>
            <a:ext uri="{FF2B5EF4-FFF2-40B4-BE49-F238E27FC236}">
              <a16:creationId xmlns:a16="http://schemas.microsoft.com/office/drawing/2014/main" id="{2E49ACE2-0EC3-4F61-AD35-3AD198320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213" name="図 1212" hidden="1">
          <a:extLst>
            <a:ext uri="{FF2B5EF4-FFF2-40B4-BE49-F238E27FC236}">
              <a16:creationId xmlns:a16="http://schemas.microsoft.com/office/drawing/2014/main" id="{0BE004DB-2575-4AE0-9557-C8C621E7A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214" name="図 121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BB6785-E940-49C0-804F-DF09F73B4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215" name="図 1214" hidden="1">
          <a:extLst>
            <a:ext uri="{FF2B5EF4-FFF2-40B4-BE49-F238E27FC236}">
              <a16:creationId xmlns:a16="http://schemas.microsoft.com/office/drawing/2014/main" id="{2D926B8F-086C-4376-BA5D-CEF46CF84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216" name="図 1215" hidden="1">
          <a:extLst>
            <a:ext uri="{FF2B5EF4-FFF2-40B4-BE49-F238E27FC236}">
              <a16:creationId xmlns:a16="http://schemas.microsoft.com/office/drawing/2014/main" id="{3268C1E9-CAC1-4D67-97E3-637D51B33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217" name="図 121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C5FA7C2-CE63-43E2-B54D-0560D631C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218" name="図 1217" hidden="1">
          <a:extLst>
            <a:ext uri="{FF2B5EF4-FFF2-40B4-BE49-F238E27FC236}">
              <a16:creationId xmlns:a16="http://schemas.microsoft.com/office/drawing/2014/main" id="{A8BBC4D2-A398-4073-9160-F6DEDA5D4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219" name="図 1218" hidden="1">
          <a:extLst>
            <a:ext uri="{FF2B5EF4-FFF2-40B4-BE49-F238E27FC236}">
              <a16:creationId xmlns:a16="http://schemas.microsoft.com/office/drawing/2014/main" id="{7B00F736-04D4-493E-9649-6013A3608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220" name="図 121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CA28EE2-FF24-4908-BAE6-EDCB86671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221" name="図 1220" hidden="1">
          <a:extLst>
            <a:ext uri="{FF2B5EF4-FFF2-40B4-BE49-F238E27FC236}">
              <a16:creationId xmlns:a16="http://schemas.microsoft.com/office/drawing/2014/main" id="{7CB3C4C4-7F1C-4FE7-A849-D8CBCE838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222" name="図 1221" hidden="1">
          <a:extLst>
            <a:ext uri="{FF2B5EF4-FFF2-40B4-BE49-F238E27FC236}">
              <a16:creationId xmlns:a16="http://schemas.microsoft.com/office/drawing/2014/main" id="{3C2843EE-304A-457A-A8E8-0ACFF9341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223" name="図 122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F7A6DA0-F51F-469E-9003-D7250B800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224" name="図 1223" hidden="1">
          <a:extLst>
            <a:ext uri="{FF2B5EF4-FFF2-40B4-BE49-F238E27FC236}">
              <a16:creationId xmlns:a16="http://schemas.microsoft.com/office/drawing/2014/main" id="{D2623A89-FA99-4248-B3A1-967790FE0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225" name="図 1224" hidden="1">
          <a:extLst>
            <a:ext uri="{FF2B5EF4-FFF2-40B4-BE49-F238E27FC236}">
              <a16:creationId xmlns:a16="http://schemas.microsoft.com/office/drawing/2014/main" id="{AD3E4C6D-FDBF-4FA8-96B2-68164A687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226" name="図 122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87E253-C5FA-4F8B-B2E0-9EAA94F67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227" name="図 1226" hidden="1">
          <a:extLst>
            <a:ext uri="{FF2B5EF4-FFF2-40B4-BE49-F238E27FC236}">
              <a16:creationId xmlns:a16="http://schemas.microsoft.com/office/drawing/2014/main" id="{3A839DDE-8DE8-4271-A4AE-35EAD1658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228" name="図 1227" hidden="1">
          <a:extLst>
            <a:ext uri="{FF2B5EF4-FFF2-40B4-BE49-F238E27FC236}">
              <a16:creationId xmlns:a16="http://schemas.microsoft.com/office/drawing/2014/main" id="{E3A6F2C7-EC1F-4718-932D-3BD93763D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95250"/>
    <xdr:pic>
      <xdr:nvPicPr>
        <xdr:cNvPr id="1229" name="図 122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F15DDBE-FE43-45E7-93FC-B8A826123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42875" cy="142875"/>
    <xdr:pic>
      <xdr:nvPicPr>
        <xdr:cNvPr id="1230" name="図 1229" hidden="1">
          <a:extLst>
            <a:ext uri="{FF2B5EF4-FFF2-40B4-BE49-F238E27FC236}">
              <a16:creationId xmlns:a16="http://schemas.microsoft.com/office/drawing/2014/main" id="{7368985E-64FA-434D-A976-3A50F3BB6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0</xdr:rowOff>
    </xdr:from>
    <xdr:ext cx="114300" cy="114300"/>
    <xdr:pic>
      <xdr:nvPicPr>
        <xdr:cNvPr id="1231" name="図 1230" hidden="1">
          <a:extLst>
            <a:ext uri="{FF2B5EF4-FFF2-40B4-BE49-F238E27FC236}">
              <a16:creationId xmlns:a16="http://schemas.microsoft.com/office/drawing/2014/main" id="{2DD3DA14-5EAE-46E1-AD75-DA5C0ED74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32" name="図 123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160C5A5-922E-4C77-8B61-08187E5A9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33" name="図 1232" hidden="1">
          <a:extLst>
            <a:ext uri="{FF2B5EF4-FFF2-40B4-BE49-F238E27FC236}">
              <a16:creationId xmlns:a16="http://schemas.microsoft.com/office/drawing/2014/main" id="{5D8E7ED5-E0BE-4C0B-9CF8-74F79F64E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34" name="図 1233" hidden="1">
          <a:extLst>
            <a:ext uri="{FF2B5EF4-FFF2-40B4-BE49-F238E27FC236}">
              <a16:creationId xmlns:a16="http://schemas.microsoft.com/office/drawing/2014/main" id="{20F447B6-B74E-4C59-95F2-C3A3A9D15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35" name="図 123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05FCA1-521B-430C-903E-72C3B4E6E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36" name="図 1235" hidden="1">
          <a:extLst>
            <a:ext uri="{FF2B5EF4-FFF2-40B4-BE49-F238E27FC236}">
              <a16:creationId xmlns:a16="http://schemas.microsoft.com/office/drawing/2014/main" id="{E982CFE1-4AFF-4F69-A721-972CBEC71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37" name="図 1236" hidden="1">
          <a:extLst>
            <a:ext uri="{FF2B5EF4-FFF2-40B4-BE49-F238E27FC236}">
              <a16:creationId xmlns:a16="http://schemas.microsoft.com/office/drawing/2014/main" id="{EB729E1C-F2CF-4B1E-9E19-3367ABEA8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38" name="図 123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6FF5104-4D2B-4C58-B3CA-5EBDB6F44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39" name="図 1238" hidden="1">
          <a:extLst>
            <a:ext uri="{FF2B5EF4-FFF2-40B4-BE49-F238E27FC236}">
              <a16:creationId xmlns:a16="http://schemas.microsoft.com/office/drawing/2014/main" id="{4F24E78A-459F-4E01-8535-6C5F3887F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40" name="図 1239" hidden="1">
          <a:extLst>
            <a:ext uri="{FF2B5EF4-FFF2-40B4-BE49-F238E27FC236}">
              <a16:creationId xmlns:a16="http://schemas.microsoft.com/office/drawing/2014/main" id="{4EB37921-EB2F-4CC7-BBD2-19686E33D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41" name="図 124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FE28F59-E915-418E-96B0-961656B57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42" name="図 1241" hidden="1">
          <a:extLst>
            <a:ext uri="{FF2B5EF4-FFF2-40B4-BE49-F238E27FC236}">
              <a16:creationId xmlns:a16="http://schemas.microsoft.com/office/drawing/2014/main" id="{A71C26D9-6ED7-4A77-8BB0-B05DBA184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43" name="図 1242" hidden="1">
          <a:extLst>
            <a:ext uri="{FF2B5EF4-FFF2-40B4-BE49-F238E27FC236}">
              <a16:creationId xmlns:a16="http://schemas.microsoft.com/office/drawing/2014/main" id="{57160383-5D28-40E6-8EDB-DBD71F9BD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44" name="図 124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730CEAE-AE40-441B-A179-8E5739B5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45" name="図 1244" hidden="1">
          <a:extLst>
            <a:ext uri="{FF2B5EF4-FFF2-40B4-BE49-F238E27FC236}">
              <a16:creationId xmlns:a16="http://schemas.microsoft.com/office/drawing/2014/main" id="{B69DE1D0-B92D-477B-B98C-8A4E69784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46" name="図 1245" hidden="1">
          <a:extLst>
            <a:ext uri="{FF2B5EF4-FFF2-40B4-BE49-F238E27FC236}">
              <a16:creationId xmlns:a16="http://schemas.microsoft.com/office/drawing/2014/main" id="{1981E16F-3AC6-4EBC-9062-B68305B5C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47" name="図 124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BBCB806-AE05-4EC2-A0BA-99C0B7D99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48" name="図 1247" hidden="1">
          <a:extLst>
            <a:ext uri="{FF2B5EF4-FFF2-40B4-BE49-F238E27FC236}">
              <a16:creationId xmlns:a16="http://schemas.microsoft.com/office/drawing/2014/main" id="{31230063-6B21-454D-9E5A-1B723D3DB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49" name="図 1248" hidden="1">
          <a:extLst>
            <a:ext uri="{FF2B5EF4-FFF2-40B4-BE49-F238E27FC236}">
              <a16:creationId xmlns:a16="http://schemas.microsoft.com/office/drawing/2014/main" id="{38BB2B14-BC5E-4E45-9CC1-5593F1D4B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50" name="図 124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F9E2BA7-0B0F-4EE6-B324-D6D9891BC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51" name="図 1250" hidden="1">
          <a:extLst>
            <a:ext uri="{FF2B5EF4-FFF2-40B4-BE49-F238E27FC236}">
              <a16:creationId xmlns:a16="http://schemas.microsoft.com/office/drawing/2014/main" id="{9B83979B-6092-4F89-B65C-E560010F7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52" name="図 1251" hidden="1">
          <a:extLst>
            <a:ext uri="{FF2B5EF4-FFF2-40B4-BE49-F238E27FC236}">
              <a16:creationId xmlns:a16="http://schemas.microsoft.com/office/drawing/2014/main" id="{51AE60E3-C879-4FC0-BAC3-4F5BFA27C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53" name="図 125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EF5E0E3-8394-404F-A83B-44FE33E1C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54" name="図 1253" hidden="1">
          <a:extLst>
            <a:ext uri="{FF2B5EF4-FFF2-40B4-BE49-F238E27FC236}">
              <a16:creationId xmlns:a16="http://schemas.microsoft.com/office/drawing/2014/main" id="{DE87DD70-D798-495C-910B-3B5DB0C43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55" name="図 1254" hidden="1">
          <a:extLst>
            <a:ext uri="{FF2B5EF4-FFF2-40B4-BE49-F238E27FC236}">
              <a16:creationId xmlns:a16="http://schemas.microsoft.com/office/drawing/2014/main" id="{40BE767A-8822-47DC-9A87-DB7E66C52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56" name="図 125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40E94FE-B769-42C3-88FD-06A95A2A3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57" name="図 1256" hidden="1">
          <a:extLst>
            <a:ext uri="{FF2B5EF4-FFF2-40B4-BE49-F238E27FC236}">
              <a16:creationId xmlns:a16="http://schemas.microsoft.com/office/drawing/2014/main" id="{DC5BC3F5-5D25-4192-A18F-B18E94502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58" name="図 1257" hidden="1">
          <a:extLst>
            <a:ext uri="{FF2B5EF4-FFF2-40B4-BE49-F238E27FC236}">
              <a16:creationId xmlns:a16="http://schemas.microsoft.com/office/drawing/2014/main" id="{F2AD844B-AB06-444A-B11F-5A7E57DB2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59" name="図 125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D9B48F6-76E9-4C3F-B017-B11B81856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60" name="図 1259" hidden="1">
          <a:extLst>
            <a:ext uri="{FF2B5EF4-FFF2-40B4-BE49-F238E27FC236}">
              <a16:creationId xmlns:a16="http://schemas.microsoft.com/office/drawing/2014/main" id="{C8F92FB8-E5F4-4475-821D-36458E699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61" name="図 1260" hidden="1">
          <a:extLst>
            <a:ext uri="{FF2B5EF4-FFF2-40B4-BE49-F238E27FC236}">
              <a16:creationId xmlns:a16="http://schemas.microsoft.com/office/drawing/2014/main" id="{17D4BEFF-C753-48AE-A1B2-4009BFA55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62" name="図 126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59CE41-E82C-4101-BDDA-65B445CEC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63" name="図 1262" hidden="1">
          <a:extLst>
            <a:ext uri="{FF2B5EF4-FFF2-40B4-BE49-F238E27FC236}">
              <a16:creationId xmlns:a16="http://schemas.microsoft.com/office/drawing/2014/main" id="{1C14EFCA-1753-4952-8571-84B86D009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64" name="図 1263" hidden="1">
          <a:extLst>
            <a:ext uri="{FF2B5EF4-FFF2-40B4-BE49-F238E27FC236}">
              <a16:creationId xmlns:a16="http://schemas.microsoft.com/office/drawing/2014/main" id="{09FDFE05-383C-4403-AA9D-838524A57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65" name="図 126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FDBBC84-198B-41D2-97A9-A2D7746CF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66" name="図 1265" hidden="1">
          <a:extLst>
            <a:ext uri="{FF2B5EF4-FFF2-40B4-BE49-F238E27FC236}">
              <a16:creationId xmlns:a16="http://schemas.microsoft.com/office/drawing/2014/main" id="{9F1EE7BC-85F9-40D7-8F39-422420A6D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67" name="図 1266" hidden="1">
          <a:extLst>
            <a:ext uri="{FF2B5EF4-FFF2-40B4-BE49-F238E27FC236}">
              <a16:creationId xmlns:a16="http://schemas.microsoft.com/office/drawing/2014/main" id="{D73E1D9F-272C-4380-BA2C-D305EDFDF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68" name="図 126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10F9415-A029-4044-8C71-C7B611445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69" name="図 1268" hidden="1">
          <a:extLst>
            <a:ext uri="{FF2B5EF4-FFF2-40B4-BE49-F238E27FC236}">
              <a16:creationId xmlns:a16="http://schemas.microsoft.com/office/drawing/2014/main" id="{D8C9A62B-52B5-40E5-82A8-FA3D22634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70" name="図 1269" hidden="1">
          <a:extLst>
            <a:ext uri="{FF2B5EF4-FFF2-40B4-BE49-F238E27FC236}">
              <a16:creationId xmlns:a16="http://schemas.microsoft.com/office/drawing/2014/main" id="{B148C5AF-69F6-461A-9401-92EBBB355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71" name="図 127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406F412-5682-491A-B49D-AD6BC9574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72" name="図 1271" hidden="1">
          <a:extLst>
            <a:ext uri="{FF2B5EF4-FFF2-40B4-BE49-F238E27FC236}">
              <a16:creationId xmlns:a16="http://schemas.microsoft.com/office/drawing/2014/main" id="{93148EFB-E958-4DD3-A539-164DE0FED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73" name="図 1272" hidden="1">
          <a:extLst>
            <a:ext uri="{FF2B5EF4-FFF2-40B4-BE49-F238E27FC236}">
              <a16:creationId xmlns:a16="http://schemas.microsoft.com/office/drawing/2014/main" id="{2749ABF8-9ED8-41E1-B406-227447D69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74" name="図 127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BCF64E8-9E1A-46EF-BDD6-C26B6CF7F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75" name="図 1274" hidden="1">
          <a:extLst>
            <a:ext uri="{FF2B5EF4-FFF2-40B4-BE49-F238E27FC236}">
              <a16:creationId xmlns:a16="http://schemas.microsoft.com/office/drawing/2014/main" id="{51704D54-05D8-479B-B663-A43E3C1FC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76" name="図 1275" hidden="1">
          <a:extLst>
            <a:ext uri="{FF2B5EF4-FFF2-40B4-BE49-F238E27FC236}">
              <a16:creationId xmlns:a16="http://schemas.microsoft.com/office/drawing/2014/main" id="{DC2594C2-3C0B-4785-9BB4-2F9D986CF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77" name="図 127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A8EB52B-05CB-4DBB-A419-DA3BA125D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78" name="図 1277" hidden="1">
          <a:extLst>
            <a:ext uri="{FF2B5EF4-FFF2-40B4-BE49-F238E27FC236}">
              <a16:creationId xmlns:a16="http://schemas.microsoft.com/office/drawing/2014/main" id="{9455FB03-DE8C-42DF-A1D5-30EC7D635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79" name="図 1278" hidden="1">
          <a:extLst>
            <a:ext uri="{FF2B5EF4-FFF2-40B4-BE49-F238E27FC236}">
              <a16:creationId xmlns:a16="http://schemas.microsoft.com/office/drawing/2014/main" id="{108B8A8F-0BF2-4020-8D76-FACBB1E3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80" name="図 127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281862C-5088-4513-B2E0-79D85348D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81" name="図 1280" hidden="1">
          <a:extLst>
            <a:ext uri="{FF2B5EF4-FFF2-40B4-BE49-F238E27FC236}">
              <a16:creationId xmlns:a16="http://schemas.microsoft.com/office/drawing/2014/main" id="{D234B5EC-D539-4C6C-9621-E01DA7128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82" name="図 1281" hidden="1">
          <a:extLst>
            <a:ext uri="{FF2B5EF4-FFF2-40B4-BE49-F238E27FC236}">
              <a16:creationId xmlns:a16="http://schemas.microsoft.com/office/drawing/2014/main" id="{09EFD15E-DDDB-45C2-A48A-473EC2067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83" name="図 128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7A2E44-2FBF-49D0-8B42-889994967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84" name="図 1283" hidden="1">
          <a:extLst>
            <a:ext uri="{FF2B5EF4-FFF2-40B4-BE49-F238E27FC236}">
              <a16:creationId xmlns:a16="http://schemas.microsoft.com/office/drawing/2014/main" id="{47BF7B54-196B-4620-832E-1C5527452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85" name="図 1284" hidden="1">
          <a:extLst>
            <a:ext uri="{FF2B5EF4-FFF2-40B4-BE49-F238E27FC236}">
              <a16:creationId xmlns:a16="http://schemas.microsoft.com/office/drawing/2014/main" id="{43D1F2C2-5991-48EC-B31C-EE6818F93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86" name="図 128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8BB147A-BFBF-45C1-8F60-A7789B276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87" name="図 1286" hidden="1">
          <a:extLst>
            <a:ext uri="{FF2B5EF4-FFF2-40B4-BE49-F238E27FC236}">
              <a16:creationId xmlns:a16="http://schemas.microsoft.com/office/drawing/2014/main" id="{858E68EF-30F0-456F-B5C8-5A6A2611A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88" name="図 1287" hidden="1">
          <a:extLst>
            <a:ext uri="{FF2B5EF4-FFF2-40B4-BE49-F238E27FC236}">
              <a16:creationId xmlns:a16="http://schemas.microsoft.com/office/drawing/2014/main" id="{2F5F471D-29E8-4F3E-85F4-5ADAF54AD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89" name="図 128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7964AF2-32D0-4A0D-965A-215C49A88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90" name="図 1289" hidden="1">
          <a:extLst>
            <a:ext uri="{FF2B5EF4-FFF2-40B4-BE49-F238E27FC236}">
              <a16:creationId xmlns:a16="http://schemas.microsoft.com/office/drawing/2014/main" id="{14D49752-18C0-4C64-BBEE-B8B6D7075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91" name="図 1290" hidden="1">
          <a:extLst>
            <a:ext uri="{FF2B5EF4-FFF2-40B4-BE49-F238E27FC236}">
              <a16:creationId xmlns:a16="http://schemas.microsoft.com/office/drawing/2014/main" id="{7595D605-88DB-4AFE-ABFA-6985C185D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92" name="図 129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3BE6EDC-DC22-4C40-AC34-2D27C487E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93" name="図 1292" hidden="1">
          <a:extLst>
            <a:ext uri="{FF2B5EF4-FFF2-40B4-BE49-F238E27FC236}">
              <a16:creationId xmlns:a16="http://schemas.microsoft.com/office/drawing/2014/main" id="{847E129F-499B-4458-A099-0DCB8D9D9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94" name="図 1293" hidden="1">
          <a:extLst>
            <a:ext uri="{FF2B5EF4-FFF2-40B4-BE49-F238E27FC236}">
              <a16:creationId xmlns:a16="http://schemas.microsoft.com/office/drawing/2014/main" id="{42E2E0E2-300C-4AB8-A993-EFEECB303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95" name="図 129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4143DB4-2CB7-49C3-917A-771093A72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96" name="図 1295" hidden="1">
          <a:extLst>
            <a:ext uri="{FF2B5EF4-FFF2-40B4-BE49-F238E27FC236}">
              <a16:creationId xmlns:a16="http://schemas.microsoft.com/office/drawing/2014/main" id="{FC20DAC8-BF10-49FF-A2EF-9CF01CBFD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297" name="図 1296" hidden="1">
          <a:extLst>
            <a:ext uri="{FF2B5EF4-FFF2-40B4-BE49-F238E27FC236}">
              <a16:creationId xmlns:a16="http://schemas.microsoft.com/office/drawing/2014/main" id="{09C66AC4-764B-45F7-B8E3-C7903186C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298" name="図 129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CCB0965-1D6B-483C-86D8-BD8BE79CF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299" name="図 1298" hidden="1">
          <a:extLst>
            <a:ext uri="{FF2B5EF4-FFF2-40B4-BE49-F238E27FC236}">
              <a16:creationId xmlns:a16="http://schemas.microsoft.com/office/drawing/2014/main" id="{6E53375E-9B0D-4C6B-84EB-B94810137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300" name="図 1299" hidden="1">
          <a:extLst>
            <a:ext uri="{FF2B5EF4-FFF2-40B4-BE49-F238E27FC236}">
              <a16:creationId xmlns:a16="http://schemas.microsoft.com/office/drawing/2014/main" id="{0DA51B21-EEEC-48E3-A765-751E652E7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301" name="図 130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BC0020F-8DC8-41C8-91AF-49D481A52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302" name="図 1301" hidden="1">
          <a:extLst>
            <a:ext uri="{FF2B5EF4-FFF2-40B4-BE49-F238E27FC236}">
              <a16:creationId xmlns:a16="http://schemas.microsoft.com/office/drawing/2014/main" id="{2EA81A5A-6B61-44EE-AF38-A1231D82C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303" name="図 1302" hidden="1">
          <a:extLst>
            <a:ext uri="{FF2B5EF4-FFF2-40B4-BE49-F238E27FC236}">
              <a16:creationId xmlns:a16="http://schemas.microsoft.com/office/drawing/2014/main" id="{D2476BBD-354D-49CD-9251-72AA391BE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304" name="図 130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0B681AB-FECD-42C1-85FC-39D2B1AE0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305" name="図 1304" hidden="1">
          <a:extLst>
            <a:ext uri="{FF2B5EF4-FFF2-40B4-BE49-F238E27FC236}">
              <a16:creationId xmlns:a16="http://schemas.microsoft.com/office/drawing/2014/main" id="{396749B6-F31C-4CB3-B287-3DB0F4358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306" name="図 1305" hidden="1">
          <a:extLst>
            <a:ext uri="{FF2B5EF4-FFF2-40B4-BE49-F238E27FC236}">
              <a16:creationId xmlns:a16="http://schemas.microsoft.com/office/drawing/2014/main" id="{29A137EA-296E-416B-B0BA-B02817215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307" name="図 130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E0D5B5-E2BB-40BE-80C8-00056072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308" name="図 1307" hidden="1">
          <a:extLst>
            <a:ext uri="{FF2B5EF4-FFF2-40B4-BE49-F238E27FC236}">
              <a16:creationId xmlns:a16="http://schemas.microsoft.com/office/drawing/2014/main" id="{163F68DB-A483-4E93-AE35-F563D71E0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309" name="図 1308" hidden="1">
          <a:extLst>
            <a:ext uri="{FF2B5EF4-FFF2-40B4-BE49-F238E27FC236}">
              <a16:creationId xmlns:a16="http://schemas.microsoft.com/office/drawing/2014/main" id="{5236FBDC-C3B8-49A1-9435-F1ADF3DF4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310" name="図 130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20C9458-EDC7-44AC-803C-28AEC5793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311" name="図 1310" hidden="1">
          <a:extLst>
            <a:ext uri="{FF2B5EF4-FFF2-40B4-BE49-F238E27FC236}">
              <a16:creationId xmlns:a16="http://schemas.microsoft.com/office/drawing/2014/main" id="{DFA9F3A2-8A65-45C9-B4C9-07C72225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312" name="図 1311" hidden="1">
          <a:extLst>
            <a:ext uri="{FF2B5EF4-FFF2-40B4-BE49-F238E27FC236}">
              <a16:creationId xmlns:a16="http://schemas.microsoft.com/office/drawing/2014/main" id="{AB57254F-679B-4A67-8A38-CF3427B4A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313" name="図 131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299A4C7-9327-4806-A8B9-D7ACB3EA6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314" name="図 1313" hidden="1">
          <a:extLst>
            <a:ext uri="{FF2B5EF4-FFF2-40B4-BE49-F238E27FC236}">
              <a16:creationId xmlns:a16="http://schemas.microsoft.com/office/drawing/2014/main" id="{A5F8891A-7EBE-4FDF-882B-33933D229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315" name="図 1314" hidden="1">
          <a:extLst>
            <a:ext uri="{FF2B5EF4-FFF2-40B4-BE49-F238E27FC236}">
              <a16:creationId xmlns:a16="http://schemas.microsoft.com/office/drawing/2014/main" id="{BEA4864D-161B-429D-B25B-8E153EAB5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316" name="図 131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562FBC0-9767-4A03-9C46-6B21A943B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317" name="図 1316" hidden="1">
          <a:extLst>
            <a:ext uri="{FF2B5EF4-FFF2-40B4-BE49-F238E27FC236}">
              <a16:creationId xmlns:a16="http://schemas.microsoft.com/office/drawing/2014/main" id="{DA01B26F-84F4-44B9-9A25-FBFE5E148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318" name="図 1317" hidden="1">
          <a:extLst>
            <a:ext uri="{FF2B5EF4-FFF2-40B4-BE49-F238E27FC236}">
              <a16:creationId xmlns:a16="http://schemas.microsoft.com/office/drawing/2014/main" id="{B70F8AE0-72C3-4359-B530-23CB4596A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319" name="図 131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9B2E0D-080A-4D87-8B7D-5B69BC502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320" name="図 1319" hidden="1">
          <a:extLst>
            <a:ext uri="{FF2B5EF4-FFF2-40B4-BE49-F238E27FC236}">
              <a16:creationId xmlns:a16="http://schemas.microsoft.com/office/drawing/2014/main" id="{A71857CA-FB8A-4CC3-AC6C-442738319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321" name="図 1320" hidden="1">
          <a:extLst>
            <a:ext uri="{FF2B5EF4-FFF2-40B4-BE49-F238E27FC236}">
              <a16:creationId xmlns:a16="http://schemas.microsoft.com/office/drawing/2014/main" id="{1DBF7E44-D38F-4162-B400-C680CDD20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322" name="図 132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85F5AF0-13B5-4523-8E4B-BAC81D1F0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323" name="図 1322" hidden="1">
          <a:extLst>
            <a:ext uri="{FF2B5EF4-FFF2-40B4-BE49-F238E27FC236}">
              <a16:creationId xmlns:a16="http://schemas.microsoft.com/office/drawing/2014/main" id="{923818C6-7FE4-44CD-8115-1FE2761BC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324" name="図 1323" hidden="1">
          <a:extLst>
            <a:ext uri="{FF2B5EF4-FFF2-40B4-BE49-F238E27FC236}">
              <a16:creationId xmlns:a16="http://schemas.microsoft.com/office/drawing/2014/main" id="{6426A39E-0D85-492C-A059-5CAA7C77C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325" name="図 132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DFE373B-E849-4A66-B9ED-FB3C34D58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326" name="図 1325" hidden="1">
          <a:extLst>
            <a:ext uri="{FF2B5EF4-FFF2-40B4-BE49-F238E27FC236}">
              <a16:creationId xmlns:a16="http://schemas.microsoft.com/office/drawing/2014/main" id="{08CE0D9A-D96C-42A3-A19E-5B5402649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327" name="図 1326" hidden="1">
          <a:extLst>
            <a:ext uri="{FF2B5EF4-FFF2-40B4-BE49-F238E27FC236}">
              <a16:creationId xmlns:a16="http://schemas.microsoft.com/office/drawing/2014/main" id="{A282B8A7-EE1F-4A6F-B679-0DC849C5C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328" name="図 132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40419C-7443-4C44-93CF-410F00BE2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329" name="図 1328" hidden="1">
          <a:extLst>
            <a:ext uri="{FF2B5EF4-FFF2-40B4-BE49-F238E27FC236}">
              <a16:creationId xmlns:a16="http://schemas.microsoft.com/office/drawing/2014/main" id="{07E65091-4248-48E6-8FD2-DD2B7F3F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330" name="図 1329" hidden="1">
          <a:extLst>
            <a:ext uri="{FF2B5EF4-FFF2-40B4-BE49-F238E27FC236}">
              <a16:creationId xmlns:a16="http://schemas.microsoft.com/office/drawing/2014/main" id="{8860E1F8-2161-4EE3-B0F1-20954F5D0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331" name="図 133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1087805-C1E6-4E92-B01E-A4745EB51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332" name="図 1331" hidden="1">
          <a:extLst>
            <a:ext uri="{FF2B5EF4-FFF2-40B4-BE49-F238E27FC236}">
              <a16:creationId xmlns:a16="http://schemas.microsoft.com/office/drawing/2014/main" id="{7EF1FC49-33D3-4341-AA3C-35DBC7D8D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333" name="図 1332" hidden="1">
          <a:extLst>
            <a:ext uri="{FF2B5EF4-FFF2-40B4-BE49-F238E27FC236}">
              <a16:creationId xmlns:a16="http://schemas.microsoft.com/office/drawing/2014/main" id="{57781765-088E-4B41-B7A6-B3149093C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95250"/>
    <xdr:pic>
      <xdr:nvPicPr>
        <xdr:cNvPr id="1334" name="図 133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743984-3B09-4E9E-AAEC-1B9D6EF2A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42875" cy="142875"/>
    <xdr:pic>
      <xdr:nvPicPr>
        <xdr:cNvPr id="1335" name="図 1334" hidden="1">
          <a:extLst>
            <a:ext uri="{FF2B5EF4-FFF2-40B4-BE49-F238E27FC236}">
              <a16:creationId xmlns:a16="http://schemas.microsoft.com/office/drawing/2014/main" id="{C98F6684-68B1-424F-AEBB-6020FDD21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26</xdr:row>
      <xdr:rowOff>0</xdr:rowOff>
    </xdr:from>
    <xdr:ext cx="114300" cy="114300"/>
    <xdr:pic>
      <xdr:nvPicPr>
        <xdr:cNvPr id="1336" name="図 1335" hidden="1">
          <a:extLst>
            <a:ext uri="{FF2B5EF4-FFF2-40B4-BE49-F238E27FC236}">
              <a16:creationId xmlns:a16="http://schemas.microsoft.com/office/drawing/2014/main" id="{7C0B047D-C1B7-4C46-A8EC-7BA295EEE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337" name="図 133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CFF113-8A9F-4D52-852F-8CA2F0452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338" name="図 1337" hidden="1">
          <a:extLst>
            <a:ext uri="{FF2B5EF4-FFF2-40B4-BE49-F238E27FC236}">
              <a16:creationId xmlns:a16="http://schemas.microsoft.com/office/drawing/2014/main" id="{B07F88D8-2455-4F0D-AE24-CD8FD231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339" name="図 1338" hidden="1">
          <a:extLst>
            <a:ext uri="{FF2B5EF4-FFF2-40B4-BE49-F238E27FC236}">
              <a16:creationId xmlns:a16="http://schemas.microsoft.com/office/drawing/2014/main" id="{6556032F-3EEE-4269-BADC-81B9C6D93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340" name="図 133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7D731C6-BF1F-4F41-86A2-4516B4EA6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341" name="図 1340" hidden="1">
          <a:extLst>
            <a:ext uri="{FF2B5EF4-FFF2-40B4-BE49-F238E27FC236}">
              <a16:creationId xmlns:a16="http://schemas.microsoft.com/office/drawing/2014/main" id="{F2A76FA7-E920-4090-BFEC-9B6613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342" name="図 1341" hidden="1">
          <a:extLst>
            <a:ext uri="{FF2B5EF4-FFF2-40B4-BE49-F238E27FC236}">
              <a16:creationId xmlns:a16="http://schemas.microsoft.com/office/drawing/2014/main" id="{323D0209-451E-4CF7-AD5D-6DB371222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343" name="図 134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8BF137A-AFD3-4DF7-9AFB-9E5ECAD1E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344" name="図 1343" hidden="1">
          <a:extLst>
            <a:ext uri="{FF2B5EF4-FFF2-40B4-BE49-F238E27FC236}">
              <a16:creationId xmlns:a16="http://schemas.microsoft.com/office/drawing/2014/main" id="{04B71A20-8754-4191-83A6-FEF29414E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345" name="図 1344" hidden="1">
          <a:extLst>
            <a:ext uri="{FF2B5EF4-FFF2-40B4-BE49-F238E27FC236}">
              <a16:creationId xmlns:a16="http://schemas.microsoft.com/office/drawing/2014/main" id="{EB3AE151-F7FA-46EC-9A39-DA5624C80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346" name="図 134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CC073BD-5C2C-4ADC-8AA9-191C1E59B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347" name="図 1346" hidden="1">
          <a:extLst>
            <a:ext uri="{FF2B5EF4-FFF2-40B4-BE49-F238E27FC236}">
              <a16:creationId xmlns:a16="http://schemas.microsoft.com/office/drawing/2014/main" id="{8B890694-AA12-492A-89AD-EAB88589C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348" name="図 1347" hidden="1">
          <a:extLst>
            <a:ext uri="{FF2B5EF4-FFF2-40B4-BE49-F238E27FC236}">
              <a16:creationId xmlns:a16="http://schemas.microsoft.com/office/drawing/2014/main" id="{ADA4F758-805F-4BBE-A846-782FDAAA6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349" name="図 134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BE2A406-611A-44E8-8AE7-8D6101EB4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350" name="図 1349" hidden="1">
          <a:extLst>
            <a:ext uri="{FF2B5EF4-FFF2-40B4-BE49-F238E27FC236}">
              <a16:creationId xmlns:a16="http://schemas.microsoft.com/office/drawing/2014/main" id="{3EC60B27-90ED-4ACC-BD36-1DF495BE0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351" name="図 1350" hidden="1">
          <a:extLst>
            <a:ext uri="{FF2B5EF4-FFF2-40B4-BE49-F238E27FC236}">
              <a16:creationId xmlns:a16="http://schemas.microsoft.com/office/drawing/2014/main" id="{37992ACD-4ECD-4892-8FCB-D31EB5A43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352" name="図 135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8AA4B4D-3456-45DF-86D2-B39580986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353" name="図 1352" hidden="1">
          <a:extLst>
            <a:ext uri="{FF2B5EF4-FFF2-40B4-BE49-F238E27FC236}">
              <a16:creationId xmlns:a16="http://schemas.microsoft.com/office/drawing/2014/main" id="{ABC21126-79AD-4855-8BED-1873408DC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354" name="図 1353" hidden="1">
          <a:extLst>
            <a:ext uri="{FF2B5EF4-FFF2-40B4-BE49-F238E27FC236}">
              <a16:creationId xmlns:a16="http://schemas.microsoft.com/office/drawing/2014/main" id="{82A26916-BFE5-4D25-A7E6-9E233B8FF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95250"/>
    <xdr:pic>
      <xdr:nvPicPr>
        <xdr:cNvPr id="1355" name="図 135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BDAB8B-7B9D-4DAC-93D7-E03C52CFA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42875" cy="142875"/>
    <xdr:pic>
      <xdr:nvPicPr>
        <xdr:cNvPr id="1356" name="図 1355" hidden="1">
          <a:extLst>
            <a:ext uri="{FF2B5EF4-FFF2-40B4-BE49-F238E27FC236}">
              <a16:creationId xmlns:a16="http://schemas.microsoft.com/office/drawing/2014/main" id="{5EADC6FC-33C2-4F4E-8E87-2AC1AE340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114300" cy="114300"/>
    <xdr:pic>
      <xdr:nvPicPr>
        <xdr:cNvPr id="1357" name="図 1356" hidden="1">
          <a:extLst>
            <a:ext uri="{FF2B5EF4-FFF2-40B4-BE49-F238E27FC236}">
              <a16:creationId xmlns:a16="http://schemas.microsoft.com/office/drawing/2014/main" id="{5B8FC783-5A28-4FC5-881D-7F0290B14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358" name="図 135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17EDFA4-6C5D-4B71-BD03-7415F23F5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359" name="図 1358" hidden="1">
          <a:extLst>
            <a:ext uri="{FF2B5EF4-FFF2-40B4-BE49-F238E27FC236}">
              <a16:creationId xmlns:a16="http://schemas.microsoft.com/office/drawing/2014/main" id="{003FBDD1-9DBF-4549-903A-2A97F886D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360" name="図 1359" hidden="1">
          <a:extLst>
            <a:ext uri="{FF2B5EF4-FFF2-40B4-BE49-F238E27FC236}">
              <a16:creationId xmlns:a16="http://schemas.microsoft.com/office/drawing/2014/main" id="{796DDBD6-461A-4B00-8561-3630F97AD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361" name="図 136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45EF379-A93D-4636-A6B3-8744815B2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362" name="図 1361" hidden="1">
          <a:extLst>
            <a:ext uri="{FF2B5EF4-FFF2-40B4-BE49-F238E27FC236}">
              <a16:creationId xmlns:a16="http://schemas.microsoft.com/office/drawing/2014/main" id="{E72C1B8B-C18D-466E-AEA4-5EEBDC000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363" name="図 1362" hidden="1">
          <a:extLst>
            <a:ext uri="{FF2B5EF4-FFF2-40B4-BE49-F238E27FC236}">
              <a16:creationId xmlns:a16="http://schemas.microsoft.com/office/drawing/2014/main" id="{45D83238-5754-4D86-9B9E-18E94D6E7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364" name="図 136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F533E85-16AB-400E-96BC-88B751341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365" name="図 1364" hidden="1">
          <a:extLst>
            <a:ext uri="{FF2B5EF4-FFF2-40B4-BE49-F238E27FC236}">
              <a16:creationId xmlns:a16="http://schemas.microsoft.com/office/drawing/2014/main" id="{098CE85B-A1A1-46D1-91C7-B6E54024B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366" name="図 1365" hidden="1">
          <a:extLst>
            <a:ext uri="{FF2B5EF4-FFF2-40B4-BE49-F238E27FC236}">
              <a16:creationId xmlns:a16="http://schemas.microsoft.com/office/drawing/2014/main" id="{7CFAD382-CAB4-447F-B2C8-6DEB37554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367" name="図 136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76260F-A17F-4312-AE5B-4431D695A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368" name="図 1367" hidden="1">
          <a:extLst>
            <a:ext uri="{FF2B5EF4-FFF2-40B4-BE49-F238E27FC236}">
              <a16:creationId xmlns:a16="http://schemas.microsoft.com/office/drawing/2014/main" id="{087AE785-A71F-4657-9A9E-BD1CE5080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369" name="図 1368" hidden="1">
          <a:extLst>
            <a:ext uri="{FF2B5EF4-FFF2-40B4-BE49-F238E27FC236}">
              <a16:creationId xmlns:a16="http://schemas.microsoft.com/office/drawing/2014/main" id="{A19B2488-E38F-4F11-9697-D5232FC13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370" name="図 136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0E4084B-373C-4FA1-A0EF-277E75398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371" name="図 1370" hidden="1">
          <a:extLst>
            <a:ext uri="{FF2B5EF4-FFF2-40B4-BE49-F238E27FC236}">
              <a16:creationId xmlns:a16="http://schemas.microsoft.com/office/drawing/2014/main" id="{7B654F82-B9A1-4980-B63B-2C8AE6699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372" name="図 1371" hidden="1">
          <a:extLst>
            <a:ext uri="{FF2B5EF4-FFF2-40B4-BE49-F238E27FC236}">
              <a16:creationId xmlns:a16="http://schemas.microsoft.com/office/drawing/2014/main" id="{3127171A-08D8-4820-9AC9-1B9C3A5B6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373" name="図 137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DC4CA9A-8284-4800-A357-3B95C19CD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374" name="図 1373" hidden="1">
          <a:extLst>
            <a:ext uri="{FF2B5EF4-FFF2-40B4-BE49-F238E27FC236}">
              <a16:creationId xmlns:a16="http://schemas.microsoft.com/office/drawing/2014/main" id="{E69A49A5-C6DB-46DF-BF9A-1BA0674CB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375" name="図 1374" hidden="1">
          <a:extLst>
            <a:ext uri="{FF2B5EF4-FFF2-40B4-BE49-F238E27FC236}">
              <a16:creationId xmlns:a16="http://schemas.microsoft.com/office/drawing/2014/main" id="{140A95E4-25E2-4FED-8D19-8E9CF2E34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376" name="図 137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7094247-3651-4A81-8C25-936E414DF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377" name="図 1376" hidden="1">
          <a:extLst>
            <a:ext uri="{FF2B5EF4-FFF2-40B4-BE49-F238E27FC236}">
              <a16:creationId xmlns:a16="http://schemas.microsoft.com/office/drawing/2014/main" id="{7AEB8BD7-5D2A-40F7-B4BD-A96BD4F7C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378" name="図 1377" hidden="1">
          <a:extLst>
            <a:ext uri="{FF2B5EF4-FFF2-40B4-BE49-F238E27FC236}">
              <a16:creationId xmlns:a16="http://schemas.microsoft.com/office/drawing/2014/main" id="{6DF6ECDD-1AA5-4678-A4D1-1D958E719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379" name="図 137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D16C681-948A-482C-82DD-8322A563B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380" name="図 1379" hidden="1">
          <a:extLst>
            <a:ext uri="{FF2B5EF4-FFF2-40B4-BE49-F238E27FC236}">
              <a16:creationId xmlns:a16="http://schemas.microsoft.com/office/drawing/2014/main" id="{7F8676B9-86D3-4E10-9050-4F7383CA5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381" name="図 1380" hidden="1">
          <a:extLst>
            <a:ext uri="{FF2B5EF4-FFF2-40B4-BE49-F238E27FC236}">
              <a16:creationId xmlns:a16="http://schemas.microsoft.com/office/drawing/2014/main" id="{97400C7E-DC5D-480F-A730-FCBCA3A0E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382" name="図 138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01A06CC-0858-4226-9089-E162D1EC8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383" name="図 1382" hidden="1">
          <a:extLst>
            <a:ext uri="{FF2B5EF4-FFF2-40B4-BE49-F238E27FC236}">
              <a16:creationId xmlns:a16="http://schemas.microsoft.com/office/drawing/2014/main" id="{1DBE80B7-51AA-44DF-BD00-C7FFCC453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384" name="図 1383" hidden="1">
          <a:extLst>
            <a:ext uri="{FF2B5EF4-FFF2-40B4-BE49-F238E27FC236}">
              <a16:creationId xmlns:a16="http://schemas.microsoft.com/office/drawing/2014/main" id="{84CE0779-BFE0-4258-8F3F-032014301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385" name="図 138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6BFC189-F4F7-49E9-88D4-C67B24AB7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386" name="図 1385" hidden="1">
          <a:extLst>
            <a:ext uri="{FF2B5EF4-FFF2-40B4-BE49-F238E27FC236}">
              <a16:creationId xmlns:a16="http://schemas.microsoft.com/office/drawing/2014/main" id="{058C1281-F060-488C-99A6-16D453A79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387" name="図 1386" hidden="1">
          <a:extLst>
            <a:ext uri="{FF2B5EF4-FFF2-40B4-BE49-F238E27FC236}">
              <a16:creationId xmlns:a16="http://schemas.microsoft.com/office/drawing/2014/main" id="{711AA197-C093-4F68-BB7A-D5BAF1F27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388" name="図 138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C57FFB6-0CAE-4071-8DCA-7AB0F4AA9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389" name="図 1388" hidden="1">
          <a:extLst>
            <a:ext uri="{FF2B5EF4-FFF2-40B4-BE49-F238E27FC236}">
              <a16:creationId xmlns:a16="http://schemas.microsoft.com/office/drawing/2014/main" id="{AA94CD89-B9E3-442A-BEEC-986732DD4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390" name="図 1389" hidden="1">
          <a:extLst>
            <a:ext uri="{FF2B5EF4-FFF2-40B4-BE49-F238E27FC236}">
              <a16:creationId xmlns:a16="http://schemas.microsoft.com/office/drawing/2014/main" id="{D54CC429-CE75-43B4-A8FB-03B649E2F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391" name="図 139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0FB09E0-9536-4CD2-8B96-F0AE76FDC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392" name="図 1391" hidden="1">
          <a:extLst>
            <a:ext uri="{FF2B5EF4-FFF2-40B4-BE49-F238E27FC236}">
              <a16:creationId xmlns:a16="http://schemas.microsoft.com/office/drawing/2014/main" id="{3D880C5A-CF03-4C10-B3A0-A8D2E2942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393" name="図 1392" hidden="1">
          <a:extLst>
            <a:ext uri="{FF2B5EF4-FFF2-40B4-BE49-F238E27FC236}">
              <a16:creationId xmlns:a16="http://schemas.microsoft.com/office/drawing/2014/main" id="{5AD3CA35-8626-4C8E-BE81-B13602777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394" name="図 139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006F3FE-2DF1-492B-A884-8799B7BB5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395" name="図 1394" hidden="1">
          <a:extLst>
            <a:ext uri="{FF2B5EF4-FFF2-40B4-BE49-F238E27FC236}">
              <a16:creationId xmlns:a16="http://schemas.microsoft.com/office/drawing/2014/main" id="{FADC631F-56AA-49C7-B8E9-3038E4690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396" name="図 1395" hidden="1">
          <a:extLst>
            <a:ext uri="{FF2B5EF4-FFF2-40B4-BE49-F238E27FC236}">
              <a16:creationId xmlns:a16="http://schemas.microsoft.com/office/drawing/2014/main" id="{97133DA7-8B38-4BBB-AA70-B099C0C73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397" name="図 139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7BC943-D547-497B-B9E3-ADDFC8EC1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398" name="図 1397" hidden="1">
          <a:extLst>
            <a:ext uri="{FF2B5EF4-FFF2-40B4-BE49-F238E27FC236}">
              <a16:creationId xmlns:a16="http://schemas.microsoft.com/office/drawing/2014/main" id="{12CF21B3-0AFF-475A-B940-A57626225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399" name="図 1398" hidden="1">
          <a:extLst>
            <a:ext uri="{FF2B5EF4-FFF2-40B4-BE49-F238E27FC236}">
              <a16:creationId xmlns:a16="http://schemas.microsoft.com/office/drawing/2014/main" id="{8E7F7E95-8210-4BE7-B3B8-3A5C96562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00" name="図 139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8DF54F3-1E92-4090-B74B-D06F15BDF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01" name="図 1400" hidden="1">
          <a:extLst>
            <a:ext uri="{FF2B5EF4-FFF2-40B4-BE49-F238E27FC236}">
              <a16:creationId xmlns:a16="http://schemas.microsoft.com/office/drawing/2014/main" id="{385D335C-CA49-448B-8DE0-A35E9F030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02" name="図 1401" hidden="1">
          <a:extLst>
            <a:ext uri="{FF2B5EF4-FFF2-40B4-BE49-F238E27FC236}">
              <a16:creationId xmlns:a16="http://schemas.microsoft.com/office/drawing/2014/main" id="{7884C76A-85F6-4859-97CB-346FAE5EE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03" name="図 140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7EC9CD3-574B-4975-A268-A8D9129D8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04" name="図 1403" hidden="1">
          <a:extLst>
            <a:ext uri="{FF2B5EF4-FFF2-40B4-BE49-F238E27FC236}">
              <a16:creationId xmlns:a16="http://schemas.microsoft.com/office/drawing/2014/main" id="{61AE0617-2E22-40B3-8131-D1F076292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05" name="図 1404" hidden="1">
          <a:extLst>
            <a:ext uri="{FF2B5EF4-FFF2-40B4-BE49-F238E27FC236}">
              <a16:creationId xmlns:a16="http://schemas.microsoft.com/office/drawing/2014/main" id="{B6C0F641-D57A-46A7-AA5A-1C5B0104F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06" name="図 140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EB2277E-CEAA-4E98-BE6D-09180F136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07" name="図 1406" hidden="1">
          <a:extLst>
            <a:ext uri="{FF2B5EF4-FFF2-40B4-BE49-F238E27FC236}">
              <a16:creationId xmlns:a16="http://schemas.microsoft.com/office/drawing/2014/main" id="{134CD0B1-BC40-41A9-A084-11184425F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08" name="図 1407" hidden="1">
          <a:extLst>
            <a:ext uri="{FF2B5EF4-FFF2-40B4-BE49-F238E27FC236}">
              <a16:creationId xmlns:a16="http://schemas.microsoft.com/office/drawing/2014/main" id="{9CC361CD-8E16-4CF4-9899-63F45506B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09" name="図 140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F00606D-E0DB-429F-87F3-F828B6CC6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10" name="図 1409" hidden="1">
          <a:extLst>
            <a:ext uri="{FF2B5EF4-FFF2-40B4-BE49-F238E27FC236}">
              <a16:creationId xmlns:a16="http://schemas.microsoft.com/office/drawing/2014/main" id="{E9DA8E33-75C6-4263-AE99-8140FDFFB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11" name="図 1410" hidden="1">
          <a:extLst>
            <a:ext uri="{FF2B5EF4-FFF2-40B4-BE49-F238E27FC236}">
              <a16:creationId xmlns:a16="http://schemas.microsoft.com/office/drawing/2014/main" id="{A7B27F03-BC79-41F4-9CAF-4686473ED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12" name="図 141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F08B9E-AF06-42AA-BBF0-CFAB2B14E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13" name="図 1412" hidden="1">
          <a:extLst>
            <a:ext uri="{FF2B5EF4-FFF2-40B4-BE49-F238E27FC236}">
              <a16:creationId xmlns:a16="http://schemas.microsoft.com/office/drawing/2014/main" id="{03DD86CB-6DC6-421B-8D21-B39CA4060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14" name="図 1413" hidden="1">
          <a:extLst>
            <a:ext uri="{FF2B5EF4-FFF2-40B4-BE49-F238E27FC236}">
              <a16:creationId xmlns:a16="http://schemas.microsoft.com/office/drawing/2014/main" id="{BA79D78D-41E9-4F4D-AABA-569886FD8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15" name="図 141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3BD98B7-DB26-4CEE-8DC9-1D5D375C7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16" name="図 1415" hidden="1">
          <a:extLst>
            <a:ext uri="{FF2B5EF4-FFF2-40B4-BE49-F238E27FC236}">
              <a16:creationId xmlns:a16="http://schemas.microsoft.com/office/drawing/2014/main" id="{CBD06615-20C4-4051-8E64-5B11C05C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17" name="図 1416" hidden="1">
          <a:extLst>
            <a:ext uri="{FF2B5EF4-FFF2-40B4-BE49-F238E27FC236}">
              <a16:creationId xmlns:a16="http://schemas.microsoft.com/office/drawing/2014/main" id="{0F431180-EAAF-4B7D-9E19-9B46A2E34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18" name="図 141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28ACD61-A51D-4E55-9C44-4E3B794D3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19" name="図 1418" hidden="1">
          <a:extLst>
            <a:ext uri="{FF2B5EF4-FFF2-40B4-BE49-F238E27FC236}">
              <a16:creationId xmlns:a16="http://schemas.microsoft.com/office/drawing/2014/main" id="{0DEED820-2D1C-4425-A19A-48D7227EC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20" name="図 1419" hidden="1">
          <a:extLst>
            <a:ext uri="{FF2B5EF4-FFF2-40B4-BE49-F238E27FC236}">
              <a16:creationId xmlns:a16="http://schemas.microsoft.com/office/drawing/2014/main" id="{DCAD4D12-6FB7-46EB-BFA1-5DE2A6651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21" name="図 142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DA62340-DC50-439D-887A-60F4816E6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22" name="図 1421" hidden="1">
          <a:extLst>
            <a:ext uri="{FF2B5EF4-FFF2-40B4-BE49-F238E27FC236}">
              <a16:creationId xmlns:a16="http://schemas.microsoft.com/office/drawing/2014/main" id="{A7925915-978A-4AF2-B0C3-C2D77928A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23" name="図 1422" hidden="1">
          <a:extLst>
            <a:ext uri="{FF2B5EF4-FFF2-40B4-BE49-F238E27FC236}">
              <a16:creationId xmlns:a16="http://schemas.microsoft.com/office/drawing/2014/main" id="{62F451FC-B958-4379-A5F2-968B8A1F7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24" name="図 142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C4AB427-5D6D-429C-80B5-10A4DFB58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25" name="図 1424" hidden="1">
          <a:extLst>
            <a:ext uri="{FF2B5EF4-FFF2-40B4-BE49-F238E27FC236}">
              <a16:creationId xmlns:a16="http://schemas.microsoft.com/office/drawing/2014/main" id="{F033D07A-76F5-49D7-BF79-257CFECD8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26" name="図 1425" hidden="1">
          <a:extLst>
            <a:ext uri="{FF2B5EF4-FFF2-40B4-BE49-F238E27FC236}">
              <a16:creationId xmlns:a16="http://schemas.microsoft.com/office/drawing/2014/main" id="{A63CBE4D-19A2-4DB5-82D0-B37C0B1F1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27" name="図 142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FB0DD3E-D1E2-4683-99CC-73920AF8E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28" name="図 1427" hidden="1">
          <a:extLst>
            <a:ext uri="{FF2B5EF4-FFF2-40B4-BE49-F238E27FC236}">
              <a16:creationId xmlns:a16="http://schemas.microsoft.com/office/drawing/2014/main" id="{7D088FB4-C0F9-415C-AC6D-B41051451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29" name="図 1428" hidden="1">
          <a:extLst>
            <a:ext uri="{FF2B5EF4-FFF2-40B4-BE49-F238E27FC236}">
              <a16:creationId xmlns:a16="http://schemas.microsoft.com/office/drawing/2014/main" id="{01545A89-3F42-475C-B20D-E98997380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30" name="図 142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05FBCEB-B981-447D-9804-CDBA082D7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31" name="図 1430" hidden="1">
          <a:extLst>
            <a:ext uri="{FF2B5EF4-FFF2-40B4-BE49-F238E27FC236}">
              <a16:creationId xmlns:a16="http://schemas.microsoft.com/office/drawing/2014/main" id="{106318B6-9875-488E-9E8D-D13B8398A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32" name="図 1431" hidden="1">
          <a:extLst>
            <a:ext uri="{FF2B5EF4-FFF2-40B4-BE49-F238E27FC236}">
              <a16:creationId xmlns:a16="http://schemas.microsoft.com/office/drawing/2014/main" id="{0AA8A2F1-A461-42C6-8D5B-557D59676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33" name="図 143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13A643A-3D50-4F4D-B769-9850ABE98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34" name="図 1433" hidden="1">
          <a:extLst>
            <a:ext uri="{FF2B5EF4-FFF2-40B4-BE49-F238E27FC236}">
              <a16:creationId xmlns:a16="http://schemas.microsoft.com/office/drawing/2014/main" id="{F3CDCCF6-18BF-4CDD-A11D-B020F648D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35" name="図 1434" hidden="1">
          <a:extLst>
            <a:ext uri="{FF2B5EF4-FFF2-40B4-BE49-F238E27FC236}">
              <a16:creationId xmlns:a16="http://schemas.microsoft.com/office/drawing/2014/main" id="{24DE849C-C69A-44C8-BFBA-9840118CF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36" name="図 143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76AC8F0-4E77-4EBE-81B1-4AC68275E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37" name="図 1436" hidden="1">
          <a:extLst>
            <a:ext uri="{FF2B5EF4-FFF2-40B4-BE49-F238E27FC236}">
              <a16:creationId xmlns:a16="http://schemas.microsoft.com/office/drawing/2014/main" id="{FE03257D-C874-4B84-8F6A-88BE3D454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38" name="図 1437" hidden="1">
          <a:extLst>
            <a:ext uri="{FF2B5EF4-FFF2-40B4-BE49-F238E27FC236}">
              <a16:creationId xmlns:a16="http://schemas.microsoft.com/office/drawing/2014/main" id="{285BD407-1856-4C54-A0FA-5FCD88C4B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39" name="図 143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856A1FB-FA3F-47CA-A9D6-8C0F731DB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40" name="図 1439" hidden="1">
          <a:extLst>
            <a:ext uri="{FF2B5EF4-FFF2-40B4-BE49-F238E27FC236}">
              <a16:creationId xmlns:a16="http://schemas.microsoft.com/office/drawing/2014/main" id="{6003F7AD-E15C-43D4-B24A-059FCBCEC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41" name="図 1440" hidden="1">
          <a:extLst>
            <a:ext uri="{FF2B5EF4-FFF2-40B4-BE49-F238E27FC236}">
              <a16:creationId xmlns:a16="http://schemas.microsoft.com/office/drawing/2014/main" id="{A125A754-1C65-433B-8D42-4C3EC2881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42" name="図 144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F5EE6CD-4859-40BD-B320-48C72FD13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43" name="図 1442" hidden="1">
          <a:extLst>
            <a:ext uri="{FF2B5EF4-FFF2-40B4-BE49-F238E27FC236}">
              <a16:creationId xmlns:a16="http://schemas.microsoft.com/office/drawing/2014/main" id="{0C7DD1CC-3078-469F-B9B8-282BE9B94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44" name="図 1443" hidden="1">
          <a:extLst>
            <a:ext uri="{FF2B5EF4-FFF2-40B4-BE49-F238E27FC236}">
              <a16:creationId xmlns:a16="http://schemas.microsoft.com/office/drawing/2014/main" id="{91E96BE4-2F7A-4997-A26E-4993509FD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45" name="図 144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EB0DCDB-AABE-4050-B340-4D935537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46" name="図 1445" hidden="1">
          <a:extLst>
            <a:ext uri="{FF2B5EF4-FFF2-40B4-BE49-F238E27FC236}">
              <a16:creationId xmlns:a16="http://schemas.microsoft.com/office/drawing/2014/main" id="{82B6FBB1-05E9-4EFD-A0B9-F08AC68D1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47" name="図 1446" hidden="1">
          <a:extLst>
            <a:ext uri="{FF2B5EF4-FFF2-40B4-BE49-F238E27FC236}">
              <a16:creationId xmlns:a16="http://schemas.microsoft.com/office/drawing/2014/main" id="{5094335A-A540-49E9-BC59-6EC5E994F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48" name="図 144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E69BDDD-A100-4F12-B673-1E99E3C81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49" name="図 1448" hidden="1">
          <a:extLst>
            <a:ext uri="{FF2B5EF4-FFF2-40B4-BE49-F238E27FC236}">
              <a16:creationId xmlns:a16="http://schemas.microsoft.com/office/drawing/2014/main" id="{06E5DC10-DAF9-4294-ADC3-55106F520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50" name="図 1449" hidden="1">
          <a:extLst>
            <a:ext uri="{FF2B5EF4-FFF2-40B4-BE49-F238E27FC236}">
              <a16:creationId xmlns:a16="http://schemas.microsoft.com/office/drawing/2014/main" id="{1865C108-DFBE-4FDB-81C0-54EB18464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51" name="図 145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565B2B2-F44D-475E-9DC1-64EA4FDA2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52" name="図 1451" hidden="1">
          <a:extLst>
            <a:ext uri="{FF2B5EF4-FFF2-40B4-BE49-F238E27FC236}">
              <a16:creationId xmlns:a16="http://schemas.microsoft.com/office/drawing/2014/main" id="{32E62365-5D0D-4334-BD12-0C727EEAC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53" name="図 1452" hidden="1">
          <a:extLst>
            <a:ext uri="{FF2B5EF4-FFF2-40B4-BE49-F238E27FC236}">
              <a16:creationId xmlns:a16="http://schemas.microsoft.com/office/drawing/2014/main" id="{477401E2-AFE3-42E1-B7B6-5C2B1E6D1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54" name="図 145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8B8F48-EB21-448A-B627-119757EA9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55" name="図 1454" hidden="1">
          <a:extLst>
            <a:ext uri="{FF2B5EF4-FFF2-40B4-BE49-F238E27FC236}">
              <a16:creationId xmlns:a16="http://schemas.microsoft.com/office/drawing/2014/main" id="{FF2EA9BB-3436-426B-A47E-5DFFCD9D5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56" name="図 1455" hidden="1">
          <a:extLst>
            <a:ext uri="{FF2B5EF4-FFF2-40B4-BE49-F238E27FC236}">
              <a16:creationId xmlns:a16="http://schemas.microsoft.com/office/drawing/2014/main" id="{06C713E1-08FE-4E9F-BFE0-CFB9DE960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57" name="図 145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A7C40C9-8CD9-49E7-9982-5DFF561F3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58" name="図 1457" hidden="1">
          <a:extLst>
            <a:ext uri="{FF2B5EF4-FFF2-40B4-BE49-F238E27FC236}">
              <a16:creationId xmlns:a16="http://schemas.microsoft.com/office/drawing/2014/main" id="{E1FBAB9C-D1E2-40E1-AA6E-4357C2AA2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59" name="図 1458" hidden="1">
          <a:extLst>
            <a:ext uri="{FF2B5EF4-FFF2-40B4-BE49-F238E27FC236}">
              <a16:creationId xmlns:a16="http://schemas.microsoft.com/office/drawing/2014/main" id="{4551C833-62A6-4937-8BF0-8D13960C5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95250"/>
    <xdr:pic>
      <xdr:nvPicPr>
        <xdr:cNvPr id="1460" name="図 145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902A0F-F569-4F86-A01A-BDA439347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42875" cy="142875"/>
    <xdr:pic>
      <xdr:nvPicPr>
        <xdr:cNvPr id="1461" name="図 1460" hidden="1">
          <a:extLst>
            <a:ext uri="{FF2B5EF4-FFF2-40B4-BE49-F238E27FC236}">
              <a16:creationId xmlns:a16="http://schemas.microsoft.com/office/drawing/2014/main" id="{61082B76-C959-492C-8310-25BE75481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30</xdr:row>
      <xdr:rowOff>0</xdr:rowOff>
    </xdr:from>
    <xdr:ext cx="114300" cy="114300"/>
    <xdr:pic>
      <xdr:nvPicPr>
        <xdr:cNvPr id="1462" name="図 1461" hidden="1">
          <a:extLst>
            <a:ext uri="{FF2B5EF4-FFF2-40B4-BE49-F238E27FC236}">
              <a16:creationId xmlns:a16="http://schemas.microsoft.com/office/drawing/2014/main" id="{E7BC57A6-6E5A-4089-870E-FA55517F9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42875" cy="95250"/>
    <xdr:pic>
      <xdr:nvPicPr>
        <xdr:cNvPr id="1463" name="図 146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22A69E-7C4A-4510-840F-29A3DF678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42875" cy="142875"/>
    <xdr:pic>
      <xdr:nvPicPr>
        <xdr:cNvPr id="1464" name="図 1463" hidden="1">
          <a:extLst>
            <a:ext uri="{FF2B5EF4-FFF2-40B4-BE49-F238E27FC236}">
              <a16:creationId xmlns:a16="http://schemas.microsoft.com/office/drawing/2014/main" id="{960703EA-E96D-467C-886B-5CD838AD0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14300" cy="114300"/>
    <xdr:pic>
      <xdr:nvPicPr>
        <xdr:cNvPr id="1465" name="図 1464" hidden="1">
          <a:extLst>
            <a:ext uri="{FF2B5EF4-FFF2-40B4-BE49-F238E27FC236}">
              <a16:creationId xmlns:a16="http://schemas.microsoft.com/office/drawing/2014/main" id="{024B8BF5-8061-4E19-B793-5C741F18C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42875" cy="95250"/>
    <xdr:pic>
      <xdr:nvPicPr>
        <xdr:cNvPr id="1466" name="図 146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1C422CF-5AA3-400E-A908-DA1FE22DB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42875" cy="142875"/>
    <xdr:pic>
      <xdr:nvPicPr>
        <xdr:cNvPr id="1467" name="図 1466" hidden="1">
          <a:extLst>
            <a:ext uri="{FF2B5EF4-FFF2-40B4-BE49-F238E27FC236}">
              <a16:creationId xmlns:a16="http://schemas.microsoft.com/office/drawing/2014/main" id="{1C781EE9-577B-4534-800D-A22EC2053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14300" cy="114300"/>
    <xdr:pic>
      <xdr:nvPicPr>
        <xdr:cNvPr id="1468" name="図 1467" hidden="1">
          <a:extLst>
            <a:ext uri="{FF2B5EF4-FFF2-40B4-BE49-F238E27FC236}">
              <a16:creationId xmlns:a16="http://schemas.microsoft.com/office/drawing/2014/main" id="{5C28A28E-77C0-4038-97F8-25F4CCFB1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42875" cy="95250"/>
    <xdr:pic>
      <xdr:nvPicPr>
        <xdr:cNvPr id="1469" name="図 146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F6F7030-C09E-42D9-B76E-DA93CA32C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42875" cy="142875"/>
    <xdr:pic>
      <xdr:nvPicPr>
        <xdr:cNvPr id="1470" name="図 1469" hidden="1">
          <a:extLst>
            <a:ext uri="{FF2B5EF4-FFF2-40B4-BE49-F238E27FC236}">
              <a16:creationId xmlns:a16="http://schemas.microsoft.com/office/drawing/2014/main" id="{0CB40C93-9FAF-4B98-BB3A-46CA97A1C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14300" cy="114300"/>
    <xdr:pic>
      <xdr:nvPicPr>
        <xdr:cNvPr id="1471" name="図 1470" hidden="1">
          <a:extLst>
            <a:ext uri="{FF2B5EF4-FFF2-40B4-BE49-F238E27FC236}">
              <a16:creationId xmlns:a16="http://schemas.microsoft.com/office/drawing/2014/main" id="{41F29B05-8A7A-4076-A42F-D59ED9F2E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42875" cy="95250"/>
    <xdr:pic>
      <xdr:nvPicPr>
        <xdr:cNvPr id="1472" name="図 147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5466C78-C75D-4B66-BB59-A7196340E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42875" cy="142875"/>
    <xdr:pic>
      <xdr:nvPicPr>
        <xdr:cNvPr id="1473" name="図 1472" hidden="1">
          <a:extLst>
            <a:ext uri="{FF2B5EF4-FFF2-40B4-BE49-F238E27FC236}">
              <a16:creationId xmlns:a16="http://schemas.microsoft.com/office/drawing/2014/main" id="{47297438-FE2F-4BB4-93F7-5C6A8D8F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14300" cy="114300"/>
    <xdr:pic>
      <xdr:nvPicPr>
        <xdr:cNvPr id="1474" name="図 1473" hidden="1">
          <a:extLst>
            <a:ext uri="{FF2B5EF4-FFF2-40B4-BE49-F238E27FC236}">
              <a16:creationId xmlns:a16="http://schemas.microsoft.com/office/drawing/2014/main" id="{9532E0F2-5406-4F6B-958C-50A38A9F4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42875" cy="95250"/>
    <xdr:pic>
      <xdr:nvPicPr>
        <xdr:cNvPr id="1475" name="図 147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28CF432-BCCC-4E0B-8D1B-86A711F91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42875" cy="142875"/>
    <xdr:pic>
      <xdr:nvPicPr>
        <xdr:cNvPr id="1476" name="図 1475" hidden="1">
          <a:extLst>
            <a:ext uri="{FF2B5EF4-FFF2-40B4-BE49-F238E27FC236}">
              <a16:creationId xmlns:a16="http://schemas.microsoft.com/office/drawing/2014/main" id="{4E631E19-63B5-4171-BEB9-4D7C5089F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14300" cy="114300"/>
    <xdr:pic>
      <xdr:nvPicPr>
        <xdr:cNvPr id="1477" name="図 1476" hidden="1">
          <a:extLst>
            <a:ext uri="{FF2B5EF4-FFF2-40B4-BE49-F238E27FC236}">
              <a16:creationId xmlns:a16="http://schemas.microsoft.com/office/drawing/2014/main" id="{A448AE25-AF11-495E-A12F-78D2EF247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42875" cy="95250"/>
    <xdr:pic>
      <xdr:nvPicPr>
        <xdr:cNvPr id="1478" name="図 147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032C0E5-5661-4F45-9A3F-723C5CF94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42875" cy="142875"/>
    <xdr:pic>
      <xdr:nvPicPr>
        <xdr:cNvPr id="1479" name="図 1478" hidden="1">
          <a:extLst>
            <a:ext uri="{FF2B5EF4-FFF2-40B4-BE49-F238E27FC236}">
              <a16:creationId xmlns:a16="http://schemas.microsoft.com/office/drawing/2014/main" id="{64D96D1E-5E94-424F-80BF-FD36A430C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14300" cy="114300"/>
    <xdr:pic>
      <xdr:nvPicPr>
        <xdr:cNvPr id="1480" name="図 1479" hidden="1">
          <a:extLst>
            <a:ext uri="{FF2B5EF4-FFF2-40B4-BE49-F238E27FC236}">
              <a16:creationId xmlns:a16="http://schemas.microsoft.com/office/drawing/2014/main" id="{42A9261B-503E-4814-AD4B-5318006D8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42875" cy="95250"/>
    <xdr:pic>
      <xdr:nvPicPr>
        <xdr:cNvPr id="1481" name="図 148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8B841E9-D5C7-4060-AEB0-3231AF450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42875" cy="142875"/>
    <xdr:pic>
      <xdr:nvPicPr>
        <xdr:cNvPr id="1482" name="図 1481" hidden="1">
          <a:extLst>
            <a:ext uri="{FF2B5EF4-FFF2-40B4-BE49-F238E27FC236}">
              <a16:creationId xmlns:a16="http://schemas.microsoft.com/office/drawing/2014/main" id="{89A551CF-6038-4482-8D41-C5E20996C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114300" cy="114300"/>
    <xdr:pic>
      <xdr:nvPicPr>
        <xdr:cNvPr id="1483" name="図 1482" hidden="1">
          <a:extLst>
            <a:ext uri="{FF2B5EF4-FFF2-40B4-BE49-F238E27FC236}">
              <a16:creationId xmlns:a16="http://schemas.microsoft.com/office/drawing/2014/main" id="{8A4B47F6-5C7D-494F-B21C-379F163DE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484" name="図 148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B143EB-A7A8-4D9B-ADB9-86A9383EB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485" name="図 1484" hidden="1">
          <a:extLst>
            <a:ext uri="{FF2B5EF4-FFF2-40B4-BE49-F238E27FC236}">
              <a16:creationId xmlns:a16="http://schemas.microsoft.com/office/drawing/2014/main" id="{6D5B4771-D16C-4CB4-B1FE-FE4BF7FEF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486" name="図 1485" hidden="1">
          <a:extLst>
            <a:ext uri="{FF2B5EF4-FFF2-40B4-BE49-F238E27FC236}">
              <a16:creationId xmlns:a16="http://schemas.microsoft.com/office/drawing/2014/main" id="{A1B27CFB-6A54-46AC-AF5E-73DA63FF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487" name="図 148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B3B3075-475F-496C-833C-E077D5EB3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488" name="図 1487" hidden="1">
          <a:extLst>
            <a:ext uri="{FF2B5EF4-FFF2-40B4-BE49-F238E27FC236}">
              <a16:creationId xmlns:a16="http://schemas.microsoft.com/office/drawing/2014/main" id="{5938E9AA-D002-499C-9BB5-7C1A47AF4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489" name="図 1488" hidden="1">
          <a:extLst>
            <a:ext uri="{FF2B5EF4-FFF2-40B4-BE49-F238E27FC236}">
              <a16:creationId xmlns:a16="http://schemas.microsoft.com/office/drawing/2014/main" id="{57476D87-DE98-4EAE-A470-BEEC20116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490" name="図 148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38D79D4-1157-4115-8FDC-4168DA9D6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491" name="図 1490" hidden="1">
          <a:extLst>
            <a:ext uri="{FF2B5EF4-FFF2-40B4-BE49-F238E27FC236}">
              <a16:creationId xmlns:a16="http://schemas.microsoft.com/office/drawing/2014/main" id="{0FF148E7-8744-4BFE-BF95-8ED5F5353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492" name="図 1491" hidden="1">
          <a:extLst>
            <a:ext uri="{FF2B5EF4-FFF2-40B4-BE49-F238E27FC236}">
              <a16:creationId xmlns:a16="http://schemas.microsoft.com/office/drawing/2014/main" id="{935F37E5-7104-4520-A748-4F4C88DEB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493" name="図 149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44DC82-66F0-448B-A282-6FC36A607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494" name="図 1493" hidden="1">
          <a:extLst>
            <a:ext uri="{FF2B5EF4-FFF2-40B4-BE49-F238E27FC236}">
              <a16:creationId xmlns:a16="http://schemas.microsoft.com/office/drawing/2014/main" id="{ABB3FF70-ECE3-412F-9179-62DB0ED4F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495" name="図 1494" hidden="1">
          <a:extLst>
            <a:ext uri="{FF2B5EF4-FFF2-40B4-BE49-F238E27FC236}">
              <a16:creationId xmlns:a16="http://schemas.microsoft.com/office/drawing/2014/main" id="{18CF2FC7-CED3-4438-867D-9988CC2ED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496" name="図 149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1351463-C749-433B-B18B-0FBED2EDB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497" name="図 1496" hidden="1">
          <a:extLst>
            <a:ext uri="{FF2B5EF4-FFF2-40B4-BE49-F238E27FC236}">
              <a16:creationId xmlns:a16="http://schemas.microsoft.com/office/drawing/2014/main" id="{26137CAA-8D72-416E-B703-C5215673F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498" name="図 1497" hidden="1">
          <a:extLst>
            <a:ext uri="{FF2B5EF4-FFF2-40B4-BE49-F238E27FC236}">
              <a16:creationId xmlns:a16="http://schemas.microsoft.com/office/drawing/2014/main" id="{DB59918F-62D6-4CEE-B5B3-8529E4738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499" name="図 149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E4782B-F6D0-4902-8127-D33F7624A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00" name="図 1499" hidden="1">
          <a:extLst>
            <a:ext uri="{FF2B5EF4-FFF2-40B4-BE49-F238E27FC236}">
              <a16:creationId xmlns:a16="http://schemas.microsoft.com/office/drawing/2014/main" id="{4542E5FC-CFF0-4EB2-8225-EE23F2F2D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01" name="図 1500" hidden="1">
          <a:extLst>
            <a:ext uri="{FF2B5EF4-FFF2-40B4-BE49-F238E27FC236}">
              <a16:creationId xmlns:a16="http://schemas.microsoft.com/office/drawing/2014/main" id="{4930BD57-D76D-48C7-AD06-546CA441B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02" name="図 150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B05465-A70A-42B6-A041-847CA9791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03" name="図 1502" hidden="1">
          <a:extLst>
            <a:ext uri="{FF2B5EF4-FFF2-40B4-BE49-F238E27FC236}">
              <a16:creationId xmlns:a16="http://schemas.microsoft.com/office/drawing/2014/main" id="{5DA47EB9-99A6-41F1-B109-CFD27E49E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04" name="図 1503" hidden="1">
          <a:extLst>
            <a:ext uri="{FF2B5EF4-FFF2-40B4-BE49-F238E27FC236}">
              <a16:creationId xmlns:a16="http://schemas.microsoft.com/office/drawing/2014/main" id="{8A19F2B9-7C8C-46E9-80C2-CCCF8B019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05" name="図 150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8A4230-B540-494F-9E27-C296062AD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06" name="図 1505" hidden="1">
          <a:extLst>
            <a:ext uri="{FF2B5EF4-FFF2-40B4-BE49-F238E27FC236}">
              <a16:creationId xmlns:a16="http://schemas.microsoft.com/office/drawing/2014/main" id="{EFAD6634-2F55-4081-B241-E7536C610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07" name="図 1506" hidden="1">
          <a:extLst>
            <a:ext uri="{FF2B5EF4-FFF2-40B4-BE49-F238E27FC236}">
              <a16:creationId xmlns:a16="http://schemas.microsoft.com/office/drawing/2014/main" id="{A1DBDE77-8AF5-450D-BA99-20BCDD799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08" name="図 150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CFEE5E-1449-44D7-8ABC-064559585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09" name="図 1508" hidden="1">
          <a:extLst>
            <a:ext uri="{FF2B5EF4-FFF2-40B4-BE49-F238E27FC236}">
              <a16:creationId xmlns:a16="http://schemas.microsoft.com/office/drawing/2014/main" id="{ED607B8C-3F51-4EC7-AFEB-89722DA4E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10" name="図 1509" hidden="1">
          <a:extLst>
            <a:ext uri="{FF2B5EF4-FFF2-40B4-BE49-F238E27FC236}">
              <a16:creationId xmlns:a16="http://schemas.microsoft.com/office/drawing/2014/main" id="{F757D8A3-6BC5-477B-A3D2-785F2B00C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11" name="図 151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CFE60D-547F-4ECF-9B7D-E869BBF01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12" name="図 1511" hidden="1">
          <a:extLst>
            <a:ext uri="{FF2B5EF4-FFF2-40B4-BE49-F238E27FC236}">
              <a16:creationId xmlns:a16="http://schemas.microsoft.com/office/drawing/2014/main" id="{5EFA4546-4C16-41B5-9A0C-E54B7FD78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13" name="図 1512" hidden="1">
          <a:extLst>
            <a:ext uri="{FF2B5EF4-FFF2-40B4-BE49-F238E27FC236}">
              <a16:creationId xmlns:a16="http://schemas.microsoft.com/office/drawing/2014/main" id="{5281ADF9-E558-425F-BA5D-6298B7E2F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14" name="図 151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DC895EB-DA1A-4448-B633-9D6748A1B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15" name="図 1514" hidden="1">
          <a:extLst>
            <a:ext uri="{FF2B5EF4-FFF2-40B4-BE49-F238E27FC236}">
              <a16:creationId xmlns:a16="http://schemas.microsoft.com/office/drawing/2014/main" id="{AEC7DD1F-FF28-4617-9940-B01F58827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16" name="図 1515" hidden="1">
          <a:extLst>
            <a:ext uri="{FF2B5EF4-FFF2-40B4-BE49-F238E27FC236}">
              <a16:creationId xmlns:a16="http://schemas.microsoft.com/office/drawing/2014/main" id="{D8E0EEE5-8821-4D79-BDEE-1520839BE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17" name="図 151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1417342-4BD4-468C-A14B-B724040AC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18" name="図 1517" hidden="1">
          <a:extLst>
            <a:ext uri="{FF2B5EF4-FFF2-40B4-BE49-F238E27FC236}">
              <a16:creationId xmlns:a16="http://schemas.microsoft.com/office/drawing/2014/main" id="{EA9791F2-4B3C-4B05-8748-E6BDEE4F2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19" name="図 1518" hidden="1">
          <a:extLst>
            <a:ext uri="{FF2B5EF4-FFF2-40B4-BE49-F238E27FC236}">
              <a16:creationId xmlns:a16="http://schemas.microsoft.com/office/drawing/2014/main" id="{7E63A0B8-10F6-4DF3-A3A4-14BE1A3F6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20" name="図 151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4F5303-F285-4714-8F0C-7BE6C11F7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21" name="図 1520" hidden="1">
          <a:extLst>
            <a:ext uri="{FF2B5EF4-FFF2-40B4-BE49-F238E27FC236}">
              <a16:creationId xmlns:a16="http://schemas.microsoft.com/office/drawing/2014/main" id="{8EA6383C-5785-452C-A944-30F010E64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22" name="図 1521" hidden="1">
          <a:extLst>
            <a:ext uri="{FF2B5EF4-FFF2-40B4-BE49-F238E27FC236}">
              <a16:creationId xmlns:a16="http://schemas.microsoft.com/office/drawing/2014/main" id="{FC05D1BE-9E3D-4DF2-8DEA-041529451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23" name="図 152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C28C526-246E-448D-A8F8-23D89589C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24" name="図 1523" hidden="1">
          <a:extLst>
            <a:ext uri="{FF2B5EF4-FFF2-40B4-BE49-F238E27FC236}">
              <a16:creationId xmlns:a16="http://schemas.microsoft.com/office/drawing/2014/main" id="{3614664C-7824-4DD8-A61C-B15556268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25" name="図 1524" hidden="1">
          <a:extLst>
            <a:ext uri="{FF2B5EF4-FFF2-40B4-BE49-F238E27FC236}">
              <a16:creationId xmlns:a16="http://schemas.microsoft.com/office/drawing/2014/main" id="{DDD766E5-9350-4902-A2E1-C455A8152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26" name="図 152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4203D66-9AC3-4CEA-99E9-4DCE37CB7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27" name="図 1526" hidden="1">
          <a:extLst>
            <a:ext uri="{FF2B5EF4-FFF2-40B4-BE49-F238E27FC236}">
              <a16:creationId xmlns:a16="http://schemas.microsoft.com/office/drawing/2014/main" id="{BFBF0F24-592A-4930-871C-4AEAF56A8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28" name="図 1527" hidden="1">
          <a:extLst>
            <a:ext uri="{FF2B5EF4-FFF2-40B4-BE49-F238E27FC236}">
              <a16:creationId xmlns:a16="http://schemas.microsoft.com/office/drawing/2014/main" id="{DB80BF5A-8C84-480F-BBAA-DE24A5A25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29" name="図 152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16468C-DABE-4355-A643-0A2B18461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30" name="図 1529" hidden="1">
          <a:extLst>
            <a:ext uri="{FF2B5EF4-FFF2-40B4-BE49-F238E27FC236}">
              <a16:creationId xmlns:a16="http://schemas.microsoft.com/office/drawing/2014/main" id="{7D3925A7-B18B-462C-B65D-80CE6DD67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31" name="図 1530" hidden="1">
          <a:extLst>
            <a:ext uri="{FF2B5EF4-FFF2-40B4-BE49-F238E27FC236}">
              <a16:creationId xmlns:a16="http://schemas.microsoft.com/office/drawing/2014/main" id="{9767CF63-D773-4EF7-8846-2AE90C1EE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32" name="図 153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87CA45-2011-465D-BF0A-63E52C5E4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33" name="図 1532" hidden="1">
          <a:extLst>
            <a:ext uri="{FF2B5EF4-FFF2-40B4-BE49-F238E27FC236}">
              <a16:creationId xmlns:a16="http://schemas.microsoft.com/office/drawing/2014/main" id="{6DBBADA6-600A-4609-B259-A49014C52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34" name="図 1533" hidden="1">
          <a:extLst>
            <a:ext uri="{FF2B5EF4-FFF2-40B4-BE49-F238E27FC236}">
              <a16:creationId xmlns:a16="http://schemas.microsoft.com/office/drawing/2014/main" id="{E6D6088D-3004-4BA7-8365-D868BB182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35" name="図 153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0876C3-6A24-428B-9BFC-8C7013996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36" name="図 1535" hidden="1">
          <a:extLst>
            <a:ext uri="{FF2B5EF4-FFF2-40B4-BE49-F238E27FC236}">
              <a16:creationId xmlns:a16="http://schemas.microsoft.com/office/drawing/2014/main" id="{72732341-8014-4636-8DA1-F6B2FFC0F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37" name="図 1536" hidden="1">
          <a:extLst>
            <a:ext uri="{FF2B5EF4-FFF2-40B4-BE49-F238E27FC236}">
              <a16:creationId xmlns:a16="http://schemas.microsoft.com/office/drawing/2014/main" id="{E7E17B10-E47A-4AED-AD90-77C3F7BD9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38" name="図 153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8966C2-3F85-4CC2-8D5D-1C4D46063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39" name="図 1538" hidden="1">
          <a:extLst>
            <a:ext uri="{FF2B5EF4-FFF2-40B4-BE49-F238E27FC236}">
              <a16:creationId xmlns:a16="http://schemas.microsoft.com/office/drawing/2014/main" id="{0E6FF1CD-6930-49E2-B647-AF809D75C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40" name="図 1539" hidden="1">
          <a:extLst>
            <a:ext uri="{FF2B5EF4-FFF2-40B4-BE49-F238E27FC236}">
              <a16:creationId xmlns:a16="http://schemas.microsoft.com/office/drawing/2014/main" id="{33DE3E59-76FE-4CD8-9D47-2F4A75044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41" name="図 154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9228B64-8DFB-45CD-BA9C-8D54DF7EA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42" name="図 1541" hidden="1">
          <a:extLst>
            <a:ext uri="{FF2B5EF4-FFF2-40B4-BE49-F238E27FC236}">
              <a16:creationId xmlns:a16="http://schemas.microsoft.com/office/drawing/2014/main" id="{865F7F4C-DA8C-4D25-813F-04270DDE8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43" name="図 1542" hidden="1">
          <a:extLst>
            <a:ext uri="{FF2B5EF4-FFF2-40B4-BE49-F238E27FC236}">
              <a16:creationId xmlns:a16="http://schemas.microsoft.com/office/drawing/2014/main" id="{EF5826E7-9E0E-4E11-81DD-8E23BF9B6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44" name="図 154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DE2F58E-9C75-455D-B9A8-C479AE884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45" name="図 1544" hidden="1">
          <a:extLst>
            <a:ext uri="{FF2B5EF4-FFF2-40B4-BE49-F238E27FC236}">
              <a16:creationId xmlns:a16="http://schemas.microsoft.com/office/drawing/2014/main" id="{CB47E7F4-E199-4472-BDA3-9E25DF636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46" name="図 1545" hidden="1">
          <a:extLst>
            <a:ext uri="{FF2B5EF4-FFF2-40B4-BE49-F238E27FC236}">
              <a16:creationId xmlns:a16="http://schemas.microsoft.com/office/drawing/2014/main" id="{1717AA18-3174-43C5-AE84-51AB6660F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47" name="図 154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E386609-B8B6-4F37-93C3-DA6BC0088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48" name="図 1547" hidden="1">
          <a:extLst>
            <a:ext uri="{FF2B5EF4-FFF2-40B4-BE49-F238E27FC236}">
              <a16:creationId xmlns:a16="http://schemas.microsoft.com/office/drawing/2014/main" id="{8454B863-1AB5-4679-8AA6-0799DFF03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49" name="図 1548" hidden="1">
          <a:extLst>
            <a:ext uri="{FF2B5EF4-FFF2-40B4-BE49-F238E27FC236}">
              <a16:creationId xmlns:a16="http://schemas.microsoft.com/office/drawing/2014/main" id="{AB413A9F-F909-413E-BBE8-2C2B93E61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50" name="図 154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686F7C-0ECD-42E2-A04A-62FA77B99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51" name="図 1550" hidden="1">
          <a:extLst>
            <a:ext uri="{FF2B5EF4-FFF2-40B4-BE49-F238E27FC236}">
              <a16:creationId xmlns:a16="http://schemas.microsoft.com/office/drawing/2014/main" id="{093A6F67-45E6-40C5-8735-950CAF58B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52" name="図 1551" hidden="1">
          <a:extLst>
            <a:ext uri="{FF2B5EF4-FFF2-40B4-BE49-F238E27FC236}">
              <a16:creationId xmlns:a16="http://schemas.microsoft.com/office/drawing/2014/main" id="{BC64568D-4972-44C0-82D4-14973A9B3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53" name="図 155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86BE901-C6F5-450F-A152-50994462C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54" name="図 1553" hidden="1">
          <a:extLst>
            <a:ext uri="{FF2B5EF4-FFF2-40B4-BE49-F238E27FC236}">
              <a16:creationId xmlns:a16="http://schemas.microsoft.com/office/drawing/2014/main" id="{4C6A116F-4900-4276-82B3-6CFD7B21D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55" name="図 1554" hidden="1">
          <a:extLst>
            <a:ext uri="{FF2B5EF4-FFF2-40B4-BE49-F238E27FC236}">
              <a16:creationId xmlns:a16="http://schemas.microsoft.com/office/drawing/2014/main" id="{21B2D48F-39F5-4EB8-9834-04C70CEBD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56" name="図 155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0B015F2-FA89-40E7-8A03-5A75D63E6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57" name="図 1556" hidden="1">
          <a:extLst>
            <a:ext uri="{FF2B5EF4-FFF2-40B4-BE49-F238E27FC236}">
              <a16:creationId xmlns:a16="http://schemas.microsoft.com/office/drawing/2014/main" id="{FFD18341-27F6-46B8-89BE-4D4635ACE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58" name="図 1557" hidden="1">
          <a:extLst>
            <a:ext uri="{FF2B5EF4-FFF2-40B4-BE49-F238E27FC236}">
              <a16:creationId xmlns:a16="http://schemas.microsoft.com/office/drawing/2014/main" id="{BF326497-EDD6-4D59-BF32-18C9A6F56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59" name="図 155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D22611-9FAC-4605-902D-EC5E4F230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60" name="図 1559" hidden="1">
          <a:extLst>
            <a:ext uri="{FF2B5EF4-FFF2-40B4-BE49-F238E27FC236}">
              <a16:creationId xmlns:a16="http://schemas.microsoft.com/office/drawing/2014/main" id="{DB31C061-E508-47BC-8EC5-121F80E7A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61" name="図 1560" hidden="1">
          <a:extLst>
            <a:ext uri="{FF2B5EF4-FFF2-40B4-BE49-F238E27FC236}">
              <a16:creationId xmlns:a16="http://schemas.microsoft.com/office/drawing/2014/main" id="{B37E91D0-123C-4895-95DD-B65C4D70D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62" name="図 156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84CBBEB-F9A9-4124-97EF-BF59C82A8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63" name="図 1562" hidden="1">
          <a:extLst>
            <a:ext uri="{FF2B5EF4-FFF2-40B4-BE49-F238E27FC236}">
              <a16:creationId xmlns:a16="http://schemas.microsoft.com/office/drawing/2014/main" id="{96A1F294-89A9-4FED-8AC4-96E92337D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64" name="図 1563" hidden="1">
          <a:extLst>
            <a:ext uri="{FF2B5EF4-FFF2-40B4-BE49-F238E27FC236}">
              <a16:creationId xmlns:a16="http://schemas.microsoft.com/office/drawing/2014/main" id="{66CEFFA9-D2F2-4644-B1BA-2D2640316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65" name="図 156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6912805-667E-4E0C-B3CC-BEF733C79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66" name="図 1565" hidden="1">
          <a:extLst>
            <a:ext uri="{FF2B5EF4-FFF2-40B4-BE49-F238E27FC236}">
              <a16:creationId xmlns:a16="http://schemas.microsoft.com/office/drawing/2014/main" id="{51EEC5FE-A115-42BC-9ECC-7D3C13F71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67" name="図 1566" hidden="1">
          <a:extLst>
            <a:ext uri="{FF2B5EF4-FFF2-40B4-BE49-F238E27FC236}">
              <a16:creationId xmlns:a16="http://schemas.microsoft.com/office/drawing/2014/main" id="{01188D5C-AEE8-401B-8F37-F8E02EA4F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68" name="図 156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9E9F8FD-7272-46DB-9E6F-E15EDB9D2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69" name="図 1568" hidden="1">
          <a:extLst>
            <a:ext uri="{FF2B5EF4-FFF2-40B4-BE49-F238E27FC236}">
              <a16:creationId xmlns:a16="http://schemas.microsoft.com/office/drawing/2014/main" id="{464B55EF-E8F3-4ABB-A451-1564C88DD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70" name="図 1569" hidden="1">
          <a:extLst>
            <a:ext uri="{FF2B5EF4-FFF2-40B4-BE49-F238E27FC236}">
              <a16:creationId xmlns:a16="http://schemas.microsoft.com/office/drawing/2014/main" id="{112555BE-AA18-4CA0-A35C-5EBF26CEB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71" name="図 157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7FDB16E-71D5-4C93-9515-79B019CAD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72" name="図 1571" hidden="1">
          <a:extLst>
            <a:ext uri="{FF2B5EF4-FFF2-40B4-BE49-F238E27FC236}">
              <a16:creationId xmlns:a16="http://schemas.microsoft.com/office/drawing/2014/main" id="{5FFB8E48-9DE0-424C-95AE-9C2DEDE5A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73" name="図 1572" hidden="1">
          <a:extLst>
            <a:ext uri="{FF2B5EF4-FFF2-40B4-BE49-F238E27FC236}">
              <a16:creationId xmlns:a16="http://schemas.microsoft.com/office/drawing/2014/main" id="{3BBACC36-CAE8-4CC5-950D-788914670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74" name="図 157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AB8F59D-9951-4E5B-865C-2A728441D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75" name="図 1574" hidden="1">
          <a:extLst>
            <a:ext uri="{FF2B5EF4-FFF2-40B4-BE49-F238E27FC236}">
              <a16:creationId xmlns:a16="http://schemas.microsoft.com/office/drawing/2014/main" id="{93AC12F2-72B3-4281-956D-BD7466FAF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76" name="図 1575" hidden="1">
          <a:extLst>
            <a:ext uri="{FF2B5EF4-FFF2-40B4-BE49-F238E27FC236}">
              <a16:creationId xmlns:a16="http://schemas.microsoft.com/office/drawing/2014/main" id="{EFEFE5F9-F772-4B02-9CF0-B17C1958F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77" name="図 157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D7C03FD-ACDF-4AFC-88A8-AEB98DDC6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78" name="図 1577" hidden="1">
          <a:extLst>
            <a:ext uri="{FF2B5EF4-FFF2-40B4-BE49-F238E27FC236}">
              <a16:creationId xmlns:a16="http://schemas.microsoft.com/office/drawing/2014/main" id="{B45284A9-E2B9-4FBA-987E-DA202EAFA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79" name="図 1578" hidden="1">
          <a:extLst>
            <a:ext uri="{FF2B5EF4-FFF2-40B4-BE49-F238E27FC236}">
              <a16:creationId xmlns:a16="http://schemas.microsoft.com/office/drawing/2014/main" id="{54E76BBD-8BD9-4E05-99D9-1438027C9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80" name="図 157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4D529D8-148E-4C33-B3F2-EF240BAB8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81" name="図 1580" hidden="1">
          <a:extLst>
            <a:ext uri="{FF2B5EF4-FFF2-40B4-BE49-F238E27FC236}">
              <a16:creationId xmlns:a16="http://schemas.microsoft.com/office/drawing/2014/main" id="{BE576215-E7DF-414D-8756-354C9B880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82" name="図 1581" hidden="1">
          <a:extLst>
            <a:ext uri="{FF2B5EF4-FFF2-40B4-BE49-F238E27FC236}">
              <a16:creationId xmlns:a16="http://schemas.microsoft.com/office/drawing/2014/main" id="{B0F1684A-D7CC-4E14-AFBB-47B311A6F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83" name="図 158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4795910-AAD9-4DAA-998E-EEB930AE1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84" name="図 1583" hidden="1">
          <a:extLst>
            <a:ext uri="{FF2B5EF4-FFF2-40B4-BE49-F238E27FC236}">
              <a16:creationId xmlns:a16="http://schemas.microsoft.com/office/drawing/2014/main" id="{5C4EAF74-4FF0-4030-B5C3-6D027C4BE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85" name="図 1584" hidden="1">
          <a:extLst>
            <a:ext uri="{FF2B5EF4-FFF2-40B4-BE49-F238E27FC236}">
              <a16:creationId xmlns:a16="http://schemas.microsoft.com/office/drawing/2014/main" id="{D501C00D-BBF9-4F5A-B22F-10BDDC0D7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95250"/>
    <xdr:pic>
      <xdr:nvPicPr>
        <xdr:cNvPr id="1586" name="図 158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1C0F50E-D581-43FA-BBB1-1B398343D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42875" cy="142875"/>
    <xdr:pic>
      <xdr:nvPicPr>
        <xdr:cNvPr id="1587" name="図 1586" hidden="1">
          <a:extLst>
            <a:ext uri="{FF2B5EF4-FFF2-40B4-BE49-F238E27FC236}">
              <a16:creationId xmlns:a16="http://schemas.microsoft.com/office/drawing/2014/main" id="{7F070386-1D75-46B7-9A6F-A3091FC06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114300" cy="114300"/>
    <xdr:pic>
      <xdr:nvPicPr>
        <xdr:cNvPr id="1588" name="図 1587" hidden="1">
          <a:extLst>
            <a:ext uri="{FF2B5EF4-FFF2-40B4-BE49-F238E27FC236}">
              <a16:creationId xmlns:a16="http://schemas.microsoft.com/office/drawing/2014/main" id="{CFA4E87F-2F42-4659-8B09-BA5A9B346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\ts-269\AQ-1_Public%20Documents\AUTOQUEST\&#21942;&#26989;\&#33655;&#20027;\KARMEN\UKB_OSA\FAMAGUSTA\KAR_2.2_UKB_FAM_USC(SGH)_AP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arusho453\ts-269\AQ-1_Public%20Documents\AUTOQUEST\&#21942;&#26989;\&#33655;&#20027;\KARMEN\UKB_OSA\FAMAGUSTA\&#12381;&#12398;&#65298;CUT12.1%20OSA_FAM%20MSC(ATLAS).xlsx" TargetMode="External"/><Relationship Id="rId1" Type="http://schemas.openxmlformats.org/officeDocument/2006/relationships/externalLinkPath" Target="&#12381;&#12398;&#65298;CUT12.1%20OSA_FAM%20MSC(ATLA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AT"/>
      <sheetName val="SI_ACP"/>
      <sheetName val="SI AT_ACP"/>
    </sheetNames>
    <sheetDataSet>
      <sheetData sheetId="0">
        <row r="1">
          <cell r="D1" t="str">
            <v>KARMEN LTD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"/>
      <sheetName val="AT"/>
      <sheetName val="MASTER DR 用アッタチ"/>
      <sheetName val="SI_ADA"/>
      <sheetName val="AT_ADA"/>
      <sheetName val="SI_ALD"/>
      <sheetName val="AT_ALD"/>
      <sheetName val="SI_BEA"/>
      <sheetName val="AT_BEA"/>
      <sheetName val="SI_BRK"/>
      <sheetName val="AT_BRK"/>
      <sheetName val="SI_FUL"/>
      <sheetName val="AT_FUL"/>
      <sheetName val="SI_HSC"/>
      <sheetName val="AT_HSC"/>
      <sheetName val="SI_JOE"/>
      <sheetName val="AT_JOE"/>
      <sheetName val="SI_TAP"/>
      <sheetName val="AT_TAP"/>
      <sheetName val="SI_TOR"/>
      <sheetName val="AT_TOR"/>
    </sheetNames>
    <sheetDataSet>
      <sheetData sheetId="0">
        <row r="26">
          <cell r="A26" t="str">
            <v xml:space="preserve">KARMEN </v>
          </cell>
        </row>
        <row r="27">
          <cell r="A27" t="str">
            <v xml:space="preserve">FAMAGUSTA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1"/>
  <sheetViews>
    <sheetView tabSelected="1" zoomScaleNormal="100" workbookViewId="0">
      <selection activeCell="E12" sqref="E12"/>
    </sheetView>
  </sheetViews>
  <sheetFormatPr defaultRowHeight="14.25" x14ac:dyDescent="0.15"/>
  <cols>
    <col min="1" max="1" width="22.125" style="3" customWidth="1"/>
    <col min="2" max="2" width="4.375" style="3" customWidth="1"/>
    <col min="3" max="3" width="14.75" style="3" customWidth="1"/>
    <col min="4" max="4" width="22.625" style="3" bestFit="1" customWidth="1"/>
    <col min="5" max="5" width="11" style="3" customWidth="1"/>
    <col min="6" max="6" width="14.375" style="3" bestFit="1" customWidth="1"/>
    <col min="7" max="7" width="9.5" style="3" customWidth="1"/>
    <col min="8" max="8" width="10.5" style="3" customWidth="1"/>
    <col min="9" max="16384" width="9" style="3"/>
  </cols>
  <sheetData>
    <row r="1" spans="1:9" ht="16.5" x14ac:dyDescent="0.15">
      <c r="D1" s="34" t="s">
        <v>68</v>
      </c>
    </row>
    <row r="2" spans="1:9" x14ac:dyDescent="0.15">
      <c r="D2" s="3" t="s">
        <v>69</v>
      </c>
    </row>
    <row r="3" spans="1:9" x14ac:dyDescent="0.15">
      <c r="A3" s="1"/>
      <c r="B3" s="2"/>
      <c r="C3" s="2"/>
      <c r="D3" s="2" t="s">
        <v>70</v>
      </c>
      <c r="E3" s="2"/>
      <c r="F3" s="2"/>
      <c r="G3" s="2"/>
      <c r="H3" s="2"/>
      <c r="I3" s="2"/>
    </row>
    <row r="4" spans="1:9" x14ac:dyDescent="0.15">
      <c r="A4" s="2"/>
      <c r="B4" s="2"/>
      <c r="C4" s="2"/>
      <c r="D4" s="2" t="s">
        <v>71</v>
      </c>
      <c r="F4" s="2"/>
      <c r="G4" s="2"/>
      <c r="H4" s="2"/>
      <c r="I4" s="2"/>
    </row>
    <row r="5" spans="1:9" x14ac:dyDescent="0.15">
      <c r="A5" s="1"/>
      <c r="B5" s="2"/>
      <c r="C5" s="2"/>
      <c r="D5" s="2" t="s">
        <v>72</v>
      </c>
      <c r="F5" s="2"/>
      <c r="G5" s="2"/>
      <c r="H5" s="2"/>
      <c r="I5" s="2"/>
    </row>
    <row r="6" spans="1:9" x14ac:dyDescent="0.15">
      <c r="A6" s="1"/>
      <c r="B6" s="2"/>
      <c r="C6" s="2"/>
      <c r="D6" s="2"/>
      <c r="F6" s="2"/>
      <c r="G6" s="2"/>
      <c r="H6" s="2"/>
      <c r="I6" s="2"/>
    </row>
    <row r="7" spans="1:9" ht="15" thickBot="1" x14ac:dyDescent="0.2">
      <c r="A7" s="74" t="s">
        <v>0</v>
      </c>
      <c r="B7" s="74"/>
      <c r="C7" s="74"/>
      <c r="D7" s="74"/>
      <c r="E7" s="74"/>
      <c r="F7" s="74"/>
      <c r="G7" s="4"/>
      <c r="H7" s="4"/>
      <c r="I7" s="4"/>
    </row>
    <row r="8" spans="1:9" x14ac:dyDescent="0.15">
      <c r="A8" s="9" t="s">
        <v>1</v>
      </c>
      <c r="B8" s="8"/>
      <c r="C8" s="17"/>
      <c r="D8" s="9"/>
      <c r="E8" s="8"/>
      <c r="F8" s="17"/>
      <c r="G8" s="2"/>
      <c r="H8" s="2"/>
    </row>
    <row r="9" spans="1:9" x14ac:dyDescent="0.15">
      <c r="A9" s="49"/>
      <c r="B9" s="2"/>
      <c r="C9" s="15"/>
      <c r="D9" s="5" t="s">
        <v>2</v>
      </c>
      <c r="E9" s="2"/>
      <c r="F9" s="15" t="s">
        <v>3</v>
      </c>
      <c r="G9" s="2"/>
      <c r="H9" s="2"/>
      <c r="I9" s="2"/>
    </row>
    <row r="10" spans="1:9" ht="15" thickBot="1" x14ac:dyDescent="0.2">
      <c r="A10" t="s">
        <v>131</v>
      </c>
      <c r="C10" s="15"/>
      <c r="D10" s="6"/>
      <c r="E10" s="7"/>
      <c r="F10" s="50">
        <v>45337</v>
      </c>
      <c r="G10" s="2"/>
      <c r="H10" s="2"/>
    </row>
    <row r="11" spans="1:9" x14ac:dyDescent="0.15">
      <c r="A11" t="s">
        <v>151</v>
      </c>
      <c r="B11" s="2"/>
      <c r="C11" s="15"/>
      <c r="D11" s="5"/>
      <c r="E11" s="2"/>
      <c r="F11" s="73"/>
      <c r="G11" s="2"/>
      <c r="H11" s="2"/>
      <c r="I11" s="2"/>
    </row>
    <row r="12" spans="1:9" x14ac:dyDescent="0.15">
      <c r="A12" t="s">
        <v>152</v>
      </c>
      <c r="B12" s="2"/>
      <c r="C12" s="15"/>
      <c r="D12" s="35" t="s">
        <v>60</v>
      </c>
      <c r="E12" s="59" t="s">
        <v>112</v>
      </c>
      <c r="F12" s="15"/>
      <c r="G12" s="2"/>
      <c r="I12" s="2"/>
    </row>
    <row r="13" spans="1:9" x14ac:dyDescent="0.15">
      <c r="A13" t="s">
        <v>153</v>
      </c>
      <c r="B13" s="2"/>
      <c r="C13" s="15"/>
      <c r="D13" s="5"/>
      <c r="E13" s="2"/>
      <c r="F13" s="15"/>
    </row>
    <row r="14" spans="1:9" x14ac:dyDescent="0.15">
      <c r="A14"/>
      <c r="B14" s="2"/>
      <c r="C14" s="15"/>
      <c r="D14" s="5" t="s">
        <v>61</v>
      </c>
      <c r="E14" s="2"/>
      <c r="F14" s="15"/>
    </row>
    <row r="15" spans="1:9" x14ac:dyDescent="0.15">
      <c r="A15" s="51"/>
      <c r="B15" s="2"/>
      <c r="C15" s="15"/>
      <c r="D15" s="5"/>
      <c r="E15" s="2"/>
      <c r="F15" s="15"/>
    </row>
    <row r="16" spans="1:9" x14ac:dyDescent="0.15">
      <c r="A16" s="49"/>
      <c r="B16" s="2"/>
      <c r="C16" s="15"/>
      <c r="D16" s="5" t="s">
        <v>62</v>
      </c>
      <c r="E16" s="2"/>
      <c r="F16" s="15"/>
    </row>
    <row r="17" spans="1:6" ht="15" thickBot="1" x14ac:dyDescent="0.2">
      <c r="A17" s="6"/>
      <c r="B17" s="7"/>
      <c r="C17" s="14"/>
      <c r="D17" s="5"/>
      <c r="E17" s="2"/>
      <c r="F17" s="15"/>
    </row>
    <row r="18" spans="1:6" x14ac:dyDescent="0.15">
      <c r="A18" s="9" t="s">
        <v>85</v>
      </c>
      <c r="B18" s="8"/>
      <c r="C18" s="8"/>
      <c r="D18" s="9" t="s">
        <v>4</v>
      </c>
      <c r="E18" s="8"/>
      <c r="F18" s="17"/>
    </row>
    <row r="19" spans="1:6" x14ac:dyDescent="0.15">
      <c r="A19" s="51" t="s">
        <v>111</v>
      </c>
      <c r="B19" s="2"/>
      <c r="C19" s="2"/>
      <c r="D19" s="19">
        <v>45348</v>
      </c>
      <c r="E19" s="2"/>
      <c r="F19" s="15"/>
    </row>
    <row r="20" spans="1:6" ht="15" thickBot="1" x14ac:dyDescent="0.2">
      <c r="A20" s="6"/>
      <c r="B20" s="7"/>
      <c r="C20" s="7"/>
      <c r="D20" s="6"/>
      <c r="E20" s="7"/>
      <c r="F20" s="14"/>
    </row>
    <row r="21" spans="1:6" x14ac:dyDescent="0.15">
      <c r="A21" s="5" t="s">
        <v>15</v>
      </c>
      <c r="B21" s="2"/>
      <c r="C21" s="2"/>
      <c r="D21" s="9" t="s">
        <v>16</v>
      </c>
      <c r="E21" s="2"/>
      <c r="F21" s="15"/>
    </row>
    <row r="22" spans="1:6" ht="15" thickBot="1" x14ac:dyDescent="0.2">
      <c r="A22" s="5" t="s">
        <v>84</v>
      </c>
      <c r="B22" s="2"/>
      <c r="C22" s="2"/>
      <c r="D22" s="5" t="s">
        <v>66</v>
      </c>
      <c r="E22" s="2"/>
      <c r="F22" s="15"/>
    </row>
    <row r="23" spans="1:6" ht="15" thickBot="1" x14ac:dyDescent="0.2">
      <c r="A23" s="52" t="s">
        <v>5</v>
      </c>
      <c r="B23" s="10" t="s">
        <v>6</v>
      </c>
      <c r="C23" s="11"/>
      <c r="D23" s="12" t="s">
        <v>7</v>
      </c>
      <c r="E23" s="13" t="s">
        <v>8</v>
      </c>
      <c r="F23" s="12" t="s">
        <v>9</v>
      </c>
    </row>
    <row r="24" spans="1:6" ht="15" thickTop="1" x14ac:dyDescent="0.15">
      <c r="A24" s="5"/>
      <c r="B24" s="2"/>
      <c r="C24" s="2"/>
      <c r="D24" s="2"/>
      <c r="E24" s="2"/>
      <c r="F24" s="53" t="s">
        <v>54</v>
      </c>
    </row>
    <row r="25" spans="1:6" x14ac:dyDescent="0.15">
      <c r="A25" s="5"/>
      <c r="B25" s="2" t="s">
        <v>46</v>
      </c>
      <c r="C25" s="2"/>
      <c r="D25" s="2"/>
      <c r="E25" s="2"/>
      <c r="F25" s="54"/>
    </row>
    <row r="26" spans="1:6" x14ac:dyDescent="0.15">
      <c r="A26" s="5" t="s">
        <v>64</v>
      </c>
      <c r="B26" s="2"/>
      <c r="C26" s="2"/>
      <c r="D26" s="2"/>
      <c r="E26" s="2"/>
      <c r="F26" s="55"/>
    </row>
    <row r="27" spans="1:6" x14ac:dyDescent="0.15">
      <c r="A27" s="5" t="s">
        <v>65</v>
      </c>
      <c r="B27" s="2" t="s">
        <v>56</v>
      </c>
      <c r="C27" s="2"/>
      <c r="D27" s="2"/>
      <c r="E27" s="2"/>
      <c r="F27" s="15"/>
    </row>
    <row r="28" spans="1:6" x14ac:dyDescent="0.15">
      <c r="A28" s="49"/>
      <c r="F28" s="54"/>
    </row>
    <row r="29" spans="1:6" x14ac:dyDescent="0.15">
      <c r="A29" s="49"/>
      <c r="B29" s="75">
        <v>9</v>
      </c>
      <c r="C29" s="75"/>
      <c r="D29" s="75"/>
      <c r="F29" s="56">
        <f>AT!P18</f>
        <v>15229000</v>
      </c>
    </row>
    <row r="30" spans="1:6" x14ac:dyDescent="0.15">
      <c r="A30" s="49"/>
      <c r="C30" s="3" t="s">
        <v>142</v>
      </c>
      <c r="F30" s="54"/>
    </row>
    <row r="31" spans="1:6" x14ac:dyDescent="0.15">
      <c r="A31" s="49"/>
      <c r="F31" s="54"/>
    </row>
    <row r="32" spans="1:6" x14ac:dyDescent="0.15">
      <c r="A32" s="5" t="s">
        <v>11</v>
      </c>
      <c r="B32" s="2"/>
      <c r="C32" s="2"/>
      <c r="D32" s="2"/>
      <c r="E32" s="2"/>
      <c r="F32" s="15"/>
    </row>
    <row r="33" spans="1:6" x14ac:dyDescent="0.15">
      <c r="A33" s="49"/>
      <c r="F33" s="54"/>
    </row>
    <row r="34" spans="1:6" x14ac:dyDescent="0.15">
      <c r="A34" s="49"/>
      <c r="F34" s="54"/>
    </row>
    <row r="35" spans="1:6" x14ac:dyDescent="0.15">
      <c r="A35" s="5" t="s">
        <v>12</v>
      </c>
      <c r="B35" s="2"/>
      <c r="C35" s="2"/>
      <c r="D35" s="2"/>
      <c r="E35" s="2"/>
      <c r="F35" s="15"/>
    </row>
    <row r="36" spans="1:6" x14ac:dyDescent="0.15">
      <c r="A36" s="5" t="s">
        <v>12</v>
      </c>
      <c r="B36" s="2"/>
      <c r="C36" s="2"/>
      <c r="D36" s="2"/>
      <c r="E36" s="2"/>
      <c r="F36" s="15"/>
    </row>
    <row r="37" spans="1:6" x14ac:dyDescent="0.15">
      <c r="A37" s="5" t="s">
        <v>12</v>
      </c>
      <c r="B37" s="2"/>
      <c r="C37" s="2"/>
      <c r="D37" s="2"/>
      <c r="E37" s="2"/>
      <c r="F37" s="15"/>
    </row>
    <row r="38" spans="1:6" x14ac:dyDescent="0.15">
      <c r="A38" s="5" t="s">
        <v>12</v>
      </c>
      <c r="B38" s="2"/>
      <c r="C38" s="2"/>
      <c r="D38" s="2"/>
      <c r="E38" s="2"/>
      <c r="F38" s="15"/>
    </row>
    <row r="39" spans="1:6" x14ac:dyDescent="0.15">
      <c r="A39" s="5"/>
      <c r="B39" s="2"/>
      <c r="C39" s="2"/>
      <c r="D39" s="2"/>
      <c r="E39" s="2"/>
      <c r="F39" s="55"/>
    </row>
    <row r="40" spans="1:6" x14ac:dyDescent="0.15">
      <c r="A40" s="5"/>
      <c r="B40" s="2"/>
      <c r="C40" s="2"/>
      <c r="D40" s="2"/>
      <c r="E40" s="2"/>
      <c r="F40" s="15"/>
    </row>
    <row r="41" spans="1:6" x14ac:dyDescent="0.15">
      <c r="A41" s="5"/>
      <c r="B41" s="2"/>
      <c r="C41" s="2"/>
      <c r="D41" s="2"/>
      <c r="E41" s="2"/>
      <c r="F41" s="15"/>
    </row>
    <row r="42" spans="1:6" x14ac:dyDescent="0.15">
      <c r="A42" s="49"/>
      <c r="F42" s="54"/>
    </row>
    <row r="43" spans="1:6" x14ac:dyDescent="0.15">
      <c r="A43" s="5" t="s">
        <v>12</v>
      </c>
      <c r="B43" s="2"/>
      <c r="F43" s="54"/>
    </row>
    <row r="44" spans="1:6" x14ac:dyDescent="0.15">
      <c r="A44" s="5" t="s">
        <v>12</v>
      </c>
      <c r="B44" s="2"/>
      <c r="F44" s="54"/>
    </row>
    <row r="45" spans="1:6" x14ac:dyDescent="0.15">
      <c r="A45" s="5" t="s">
        <v>12</v>
      </c>
      <c r="B45" s="2"/>
      <c r="F45" s="54"/>
    </row>
    <row r="46" spans="1:6" x14ac:dyDescent="0.15">
      <c r="A46" s="5" t="s">
        <v>12</v>
      </c>
      <c r="B46" s="2"/>
      <c r="F46" s="54"/>
    </row>
    <row r="47" spans="1:6" x14ac:dyDescent="0.15">
      <c r="A47" s="5" t="s">
        <v>13</v>
      </c>
      <c r="B47" s="2" t="s">
        <v>14</v>
      </c>
      <c r="F47" s="54"/>
    </row>
    <row r="48" spans="1:6" x14ac:dyDescent="0.15">
      <c r="A48" s="5"/>
      <c r="B48" s="2"/>
      <c r="F48" s="54"/>
    </row>
    <row r="49" spans="1:6" x14ac:dyDescent="0.15">
      <c r="A49" s="5" t="s">
        <v>12</v>
      </c>
      <c r="B49" s="2"/>
      <c r="F49" s="54"/>
    </row>
    <row r="50" spans="1:6" ht="15" thickBot="1" x14ac:dyDescent="0.2">
      <c r="A50" s="6" t="s">
        <v>12</v>
      </c>
      <c r="B50" s="7"/>
      <c r="C50" s="57"/>
      <c r="D50" s="57"/>
      <c r="E50" s="57"/>
      <c r="F50" s="58"/>
    </row>
    <row r="51" spans="1:6" x14ac:dyDescent="0.15">
      <c r="A51" s="2" t="s">
        <v>12</v>
      </c>
      <c r="B51" s="2"/>
    </row>
    <row r="52" spans="1:6" x14ac:dyDescent="0.15">
      <c r="A52" s="2" t="s">
        <v>12</v>
      </c>
      <c r="B52" s="2"/>
    </row>
    <row r="53" spans="1:6" x14ac:dyDescent="0.15">
      <c r="A53" s="2" t="s">
        <v>12</v>
      </c>
      <c r="B53" s="2"/>
    </row>
    <row r="54" spans="1:6" x14ac:dyDescent="0.15">
      <c r="A54" s="2" t="s">
        <v>12</v>
      </c>
      <c r="B54" s="2"/>
    </row>
    <row r="55" spans="1:6" x14ac:dyDescent="0.15">
      <c r="A55" s="2" t="s">
        <v>12</v>
      </c>
      <c r="B55" s="2"/>
    </row>
    <row r="56" spans="1:6" x14ac:dyDescent="0.15">
      <c r="A56" s="2" t="s">
        <v>12</v>
      </c>
      <c r="B56" s="2"/>
    </row>
    <row r="57" spans="1:6" x14ac:dyDescent="0.15">
      <c r="A57" s="2" t="s">
        <v>12</v>
      </c>
      <c r="B57" s="2"/>
    </row>
    <row r="58" spans="1:6" x14ac:dyDescent="0.15">
      <c r="A58" s="2" t="s">
        <v>12</v>
      </c>
      <c r="B58" s="2"/>
    </row>
    <row r="59" spans="1:6" x14ac:dyDescent="0.15">
      <c r="A59" s="2" t="s">
        <v>12</v>
      </c>
    </row>
    <row r="60" spans="1:6" x14ac:dyDescent="0.15">
      <c r="A60" s="2" t="s">
        <v>12</v>
      </c>
    </row>
    <row r="61" spans="1:6" x14ac:dyDescent="0.15">
      <c r="A61" s="2" t="s">
        <v>12</v>
      </c>
    </row>
  </sheetData>
  <mergeCells count="2">
    <mergeCell ref="A7:F7"/>
    <mergeCell ref="B29:D29"/>
  </mergeCells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A009-0F65-484A-B7BC-F42FCF99D2AE}">
  <dimension ref="A1:F54"/>
  <sheetViews>
    <sheetView topLeftCell="A13" zoomScaleNormal="100" workbookViewId="0">
      <selection activeCell="B16" sqref="B16:B20"/>
    </sheetView>
  </sheetViews>
  <sheetFormatPr defaultRowHeight="14.25" x14ac:dyDescent="0.15"/>
  <cols>
    <col min="1" max="1" width="17.625" style="3" customWidth="1"/>
    <col min="2" max="2" width="10.875" style="3" customWidth="1"/>
    <col min="3" max="3" width="18.375" style="3" customWidth="1"/>
    <col min="4" max="4" width="15.5" style="3" customWidth="1"/>
    <col min="5" max="5" width="15" style="3" customWidth="1"/>
    <col min="6" max="6" width="11.875" style="3" customWidth="1"/>
    <col min="7" max="9" width="9" style="3"/>
    <col min="10" max="10" width="26.5" style="3" customWidth="1"/>
    <col min="11" max="11" width="20.75" style="3" customWidth="1"/>
    <col min="12" max="16384" width="9" style="3"/>
  </cols>
  <sheetData>
    <row r="1" spans="1:6" ht="16.5" x14ac:dyDescent="0.15">
      <c r="A1" s="2" t="s">
        <v>32</v>
      </c>
      <c r="B1" s="2"/>
      <c r="C1" s="2" t="s">
        <v>12</v>
      </c>
      <c r="D1" s="34" t="s">
        <v>68</v>
      </c>
      <c r="E1" s="2"/>
      <c r="F1" s="2"/>
    </row>
    <row r="2" spans="1:6" x14ac:dyDescent="0.15">
      <c r="A2" s="2"/>
      <c r="B2" s="2"/>
      <c r="C2" s="2"/>
      <c r="D2" s="2" t="s">
        <v>71</v>
      </c>
      <c r="E2" s="2"/>
      <c r="F2" s="2"/>
    </row>
    <row r="3" spans="1:6" x14ac:dyDescent="0.15">
      <c r="A3" s="2"/>
      <c r="B3" s="2"/>
      <c r="C3" s="2"/>
      <c r="D3" s="2" t="s">
        <v>72</v>
      </c>
      <c r="E3" s="2"/>
      <c r="F3" s="2"/>
    </row>
    <row r="5" spans="1:6" ht="15" thickBot="1" x14ac:dyDescent="0.2">
      <c r="A5" s="77" t="s">
        <v>31</v>
      </c>
      <c r="B5" s="77"/>
      <c r="C5" s="77"/>
      <c r="D5" s="77"/>
      <c r="E5" s="77"/>
      <c r="F5" s="77"/>
    </row>
    <row r="6" spans="1:6" x14ac:dyDescent="0.15">
      <c r="A6" s="9" t="s">
        <v>30</v>
      </c>
      <c r="B6" s="8" t="str">
        <f>Invoice!A19</f>
        <v>WES SINA V.349W</v>
      </c>
      <c r="C6" s="8"/>
      <c r="D6" s="8" t="s">
        <v>29</v>
      </c>
      <c r="E6" s="47" t="s">
        <v>108</v>
      </c>
      <c r="F6" s="17"/>
    </row>
    <row r="7" spans="1:6" x14ac:dyDescent="0.15">
      <c r="A7" s="5" t="s">
        <v>47</v>
      </c>
      <c r="B7" s="18" t="str">
        <f>Invoice!E12</f>
        <v>6376996510</v>
      </c>
      <c r="C7" s="2"/>
      <c r="D7" s="3" t="s">
        <v>91</v>
      </c>
      <c r="E7" s="33"/>
      <c r="F7" s="15"/>
    </row>
    <row r="8" spans="1:6" x14ac:dyDescent="0.15">
      <c r="A8" s="5" t="s">
        <v>82</v>
      </c>
      <c r="B8" s="18" t="s">
        <v>83</v>
      </c>
      <c r="C8" s="2"/>
      <c r="D8" s="2" t="s">
        <v>59</v>
      </c>
      <c r="E8" s="33">
        <v>45338</v>
      </c>
      <c r="F8" s="15"/>
    </row>
    <row r="9" spans="1:6" x14ac:dyDescent="0.15">
      <c r="A9" s="5" t="s">
        <v>28</v>
      </c>
      <c r="B9" s="2" t="str">
        <f>Invoice!A22</f>
        <v>OSAKA　 JAPAN</v>
      </c>
      <c r="C9" s="2"/>
      <c r="D9" s="2" t="s">
        <v>27</v>
      </c>
      <c r="E9" s="33">
        <f>Invoice!D19</f>
        <v>45348</v>
      </c>
      <c r="F9" s="15"/>
    </row>
    <row r="10" spans="1:6" ht="15" thickBot="1" x14ac:dyDescent="0.2">
      <c r="A10" s="6" t="s">
        <v>26</v>
      </c>
      <c r="B10" s="7" t="s">
        <v>75</v>
      </c>
      <c r="C10" s="7"/>
      <c r="D10" s="7" t="s">
        <v>25</v>
      </c>
      <c r="E10" s="40" t="s">
        <v>76</v>
      </c>
      <c r="F10" s="41"/>
    </row>
    <row r="11" spans="1:6" x14ac:dyDescent="0.15">
      <c r="A11" s="9" t="s">
        <v>24</v>
      </c>
      <c r="B11" s="8" t="str">
        <f>[1]Invoice!D1</f>
        <v>KARMEN LTD</v>
      </c>
      <c r="C11" s="8"/>
      <c r="D11" s="8"/>
      <c r="E11" s="8"/>
      <c r="F11" s="17"/>
    </row>
    <row r="12" spans="1:6" x14ac:dyDescent="0.15">
      <c r="A12" s="5" t="s">
        <v>17</v>
      </c>
      <c r="B12" s="3" t="s">
        <v>77</v>
      </c>
      <c r="C12" s="2"/>
      <c r="D12" s="2"/>
      <c r="E12" s="2"/>
      <c r="F12" s="15"/>
    </row>
    <row r="13" spans="1:6" x14ac:dyDescent="0.15">
      <c r="A13" s="5"/>
      <c r="B13" s="3" t="s">
        <v>70</v>
      </c>
      <c r="C13" s="2"/>
      <c r="D13" s="2"/>
      <c r="E13" s="2"/>
      <c r="F13" s="15"/>
    </row>
    <row r="14" spans="1:6" x14ac:dyDescent="0.15">
      <c r="A14" s="5"/>
      <c r="B14" s="3" t="s">
        <v>78</v>
      </c>
      <c r="C14" s="2"/>
      <c r="D14" s="2"/>
      <c r="E14" s="2"/>
      <c r="F14" s="15"/>
    </row>
    <row r="15" spans="1:6" x14ac:dyDescent="0.15">
      <c r="A15" s="42"/>
      <c r="B15" s="43" t="s">
        <v>79</v>
      </c>
      <c r="C15" s="43"/>
      <c r="D15" s="44"/>
      <c r="E15" s="44"/>
      <c r="F15" s="45"/>
    </row>
    <row r="16" spans="1:6" x14ac:dyDescent="0.15">
      <c r="A16" s="5" t="s">
        <v>23</v>
      </c>
      <c r="B16" t="s">
        <v>131</v>
      </c>
      <c r="C16" s="2"/>
      <c r="D16" s="2"/>
      <c r="E16" s="2"/>
      <c r="F16" s="15"/>
    </row>
    <row r="17" spans="1:6" x14ac:dyDescent="0.15">
      <c r="A17" s="5"/>
      <c r="B17" t="s">
        <v>151</v>
      </c>
      <c r="C17" s="2"/>
      <c r="D17" s="2"/>
      <c r="E17" s="2"/>
      <c r="F17" s="15"/>
    </row>
    <row r="18" spans="1:6" x14ac:dyDescent="0.15">
      <c r="A18" s="5"/>
      <c r="B18" t="s">
        <v>152</v>
      </c>
      <c r="C18" s="2"/>
      <c r="D18" s="2"/>
      <c r="E18" s="2"/>
      <c r="F18" s="15"/>
    </row>
    <row r="19" spans="1:6" x14ac:dyDescent="0.15">
      <c r="A19" s="5"/>
      <c r="B19" t="s">
        <v>153</v>
      </c>
      <c r="C19" s="2"/>
      <c r="D19" s="2"/>
      <c r="E19" s="2"/>
      <c r="F19" s="15"/>
    </row>
    <row r="20" spans="1:6" x14ac:dyDescent="0.15">
      <c r="A20" s="67" t="s">
        <v>17</v>
      </c>
      <c r="B20" s="68"/>
      <c r="C20" s="44"/>
      <c r="D20" s="44"/>
      <c r="E20" s="44"/>
      <c r="F20" s="45"/>
    </row>
    <row r="21" spans="1:6" x14ac:dyDescent="0.15">
      <c r="A21" s="5" t="s">
        <v>22</v>
      </c>
      <c r="B21" s="2" t="s">
        <v>21</v>
      </c>
      <c r="C21" s="2"/>
      <c r="D21" s="2"/>
      <c r="E21" s="2"/>
      <c r="F21" s="15"/>
    </row>
    <row r="22" spans="1:6" x14ac:dyDescent="0.15">
      <c r="A22" s="5"/>
      <c r="B22" s="2"/>
      <c r="C22" s="2"/>
      <c r="D22" s="2"/>
      <c r="E22" s="2"/>
      <c r="F22" s="15"/>
    </row>
    <row r="23" spans="1:6" x14ac:dyDescent="0.15">
      <c r="A23" s="5"/>
      <c r="B23" s="2"/>
      <c r="C23" s="2"/>
      <c r="D23" s="2"/>
      <c r="E23" s="2"/>
      <c r="F23" s="15"/>
    </row>
    <row r="24" spans="1:6" ht="15" thickBot="1" x14ac:dyDescent="0.2">
      <c r="A24" s="66"/>
      <c r="B24" s="57"/>
      <c r="C24" s="57"/>
      <c r="D24" s="57"/>
      <c r="E24" s="57"/>
      <c r="F24" s="58"/>
    </row>
    <row r="25" spans="1:6" x14ac:dyDescent="0.15">
      <c r="A25" s="5" t="s">
        <v>20</v>
      </c>
      <c r="B25" s="2" t="s">
        <v>19</v>
      </c>
      <c r="C25" s="2"/>
      <c r="D25" s="3" t="s">
        <v>51</v>
      </c>
      <c r="E25" s="2" t="s">
        <v>18</v>
      </c>
      <c r="F25" s="15"/>
    </row>
    <row r="26" spans="1:6" x14ac:dyDescent="0.15">
      <c r="A26" s="5"/>
      <c r="B26" s="2"/>
      <c r="C26" s="16"/>
      <c r="D26" s="16"/>
      <c r="E26" s="2"/>
      <c r="F26" s="15"/>
    </row>
    <row r="27" spans="1:6" x14ac:dyDescent="0.15">
      <c r="A27" s="5"/>
      <c r="B27" s="32" t="s">
        <v>10</v>
      </c>
      <c r="F27" s="15"/>
    </row>
    <row r="28" spans="1:6" x14ac:dyDescent="0.15">
      <c r="A28" s="5" t="str">
        <f>[2]Invoice!A26</f>
        <v xml:space="preserve">KARMEN </v>
      </c>
      <c r="B28" s="2"/>
      <c r="C28" s="16"/>
      <c r="D28" s="16"/>
      <c r="E28" s="2"/>
      <c r="F28" s="15"/>
    </row>
    <row r="29" spans="1:6" x14ac:dyDescent="0.15">
      <c r="A29" s="5" t="str">
        <f>[2]Invoice!A27</f>
        <v xml:space="preserve">FAMAGUSTA </v>
      </c>
      <c r="B29" s="2" t="s">
        <v>58</v>
      </c>
      <c r="C29"/>
      <c r="D29"/>
      <c r="E29"/>
      <c r="F29" s="15"/>
    </row>
    <row r="30" spans="1:6" x14ac:dyDescent="0.15">
      <c r="A30" s="5"/>
      <c r="B30"/>
      <c r="C30"/>
      <c r="D30"/>
      <c r="E30"/>
      <c r="F30" s="15"/>
    </row>
    <row r="31" spans="1:6" x14ac:dyDescent="0.15">
      <c r="A31" s="5"/>
      <c r="D31"/>
      <c r="E31"/>
      <c r="F31" s="15"/>
    </row>
    <row r="32" spans="1:6" x14ac:dyDescent="0.15">
      <c r="A32" s="5"/>
      <c r="B32" s="78">
        <v>3</v>
      </c>
      <c r="C32" s="78"/>
      <c r="D32" s="21">
        <f>AT_INC!G9</f>
        <v>32.215000000000003</v>
      </c>
      <c r="E32" s="16">
        <f>AT_INC!H9</f>
        <v>3580</v>
      </c>
      <c r="F32" s="15"/>
    </row>
    <row r="33" spans="1:6" x14ac:dyDescent="0.15">
      <c r="A33" s="5"/>
      <c r="B33"/>
      <c r="C33"/>
      <c r="D33"/>
      <c r="E33"/>
      <c r="F33" s="15"/>
    </row>
    <row r="34" spans="1:6" x14ac:dyDescent="0.15">
      <c r="A34" s="5"/>
      <c r="B34"/>
      <c r="C34"/>
      <c r="D34"/>
      <c r="E34"/>
      <c r="F34" s="15"/>
    </row>
    <row r="35" spans="1:6" x14ac:dyDescent="0.15">
      <c r="A35" s="5"/>
      <c r="F35" s="15"/>
    </row>
    <row r="36" spans="1:6" x14ac:dyDescent="0.15">
      <c r="A36" s="5"/>
      <c r="B36"/>
      <c r="C36"/>
      <c r="D36"/>
      <c r="E36"/>
      <c r="F36" s="15"/>
    </row>
    <row r="37" spans="1:6" x14ac:dyDescent="0.15">
      <c r="A37" s="5"/>
      <c r="B37"/>
      <c r="C37" s="37" t="s">
        <v>67</v>
      </c>
      <c r="D37"/>
      <c r="E37"/>
      <c r="F37" s="15"/>
    </row>
    <row r="38" spans="1:6" x14ac:dyDescent="0.15">
      <c r="A38" s="5"/>
      <c r="B38"/>
      <c r="C38"/>
      <c r="D38"/>
      <c r="E38"/>
      <c r="F38" s="15"/>
    </row>
    <row r="39" spans="1:6" x14ac:dyDescent="0.15">
      <c r="A39" s="5"/>
      <c r="B39"/>
      <c r="C39" s="22"/>
      <c r="D39"/>
      <c r="E39"/>
      <c r="F39" s="15"/>
    </row>
    <row r="40" spans="1:6" x14ac:dyDescent="0.15">
      <c r="A40" s="5"/>
      <c r="B40"/>
      <c r="C40"/>
      <c r="D40"/>
      <c r="E40"/>
      <c r="F40" s="15"/>
    </row>
    <row r="41" spans="1:6" x14ac:dyDescent="0.15">
      <c r="A41" s="5"/>
      <c r="B41"/>
      <c r="C41"/>
      <c r="D41"/>
      <c r="E41"/>
      <c r="F41" s="15"/>
    </row>
    <row r="42" spans="1:6" x14ac:dyDescent="0.15">
      <c r="A42" s="5"/>
      <c r="B42" s="2"/>
      <c r="C42" s="16"/>
      <c r="D42" s="16"/>
      <c r="E42" s="2"/>
      <c r="F42" s="15"/>
    </row>
    <row r="43" spans="1:6" x14ac:dyDescent="0.15">
      <c r="A43" s="5"/>
      <c r="B43" s="2"/>
      <c r="C43" s="16"/>
      <c r="D43" s="16"/>
      <c r="E43" s="2"/>
      <c r="F43" s="15"/>
    </row>
    <row r="44" spans="1:6" x14ac:dyDescent="0.15">
      <c r="A44" s="5"/>
      <c r="B44" s="2"/>
      <c r="C44" s="16"/>
      <c r="D44" s="16"/>
      <c r="E44" s="2"/>
      <c r="F44" s="15"/>
    </row>
    <row r="45" spans="1:6" x14ac:dyDescent="0.15">
      <c r="A45" s="5"/>
      <c r="B45" s="2"/>
      <c r="C45" s="16"/>
      <c r="D45" s="16"/>
      <c r="E45" s="2"/>
      <c r="F45" s="15"/>
    </row>
    <row r="46" spans="1:6" x14ac:dyDescent="0.15">
      <c r="A46" s="5"/>
      <c r="B46" s="2"/>
      <c r="C46" s="16"/>
      <c r="D46" s="16"/>
      <c r="E46" s="2"/>
      <c r="F46" s="15"/>
    </row>
    <row r="47" spans="1:6" x14ac:dyDescent="0.15">
      <c r="A47" s="5" t="s">
        <v>17</v>
      </c>
      <c r="F47" s="15"/>
    </row>
    <row r="48" spans="1:6" x14ac:dyDescent="0.15">
      <c r="A48" s="5"/>
      <c r="B48" s="2"/>
      <c r="C48" s="2"/>
      <c r="D48" s="2"/>
      <c r="E48" s="2"/>
      <c r="F48" s="15"/>
    </row>
    <row r="49" spans="1:6" x14ac:dyDescent="0.15">
      <c r="A49" s="5"/>
      <c r="B49" s="2"/>
      <c r="C49" s="2"/>
      <c r="D49" s="2"/>
      <c r="E49" s="2"/>
      <c r="F49" s="15"/>
    </row>
    <row r="50" spans="1:6" x14ac:dyDescent="0.15">
      <c r="A50" s="5"/>
      <c r="B50" s="2"/>
      <c r="C50" s="2"/>
      <c r="D50" s="2"/>
      <c r="E50" s="2"/>
      <c r="F50" s="15"/>
    </row>
    <row r="51" spans="1:6" x14ac:dyDescent="0.15">
      <c r="A51" s="5" t="s">
        <v>63</v>
      </c>
      <c r="B51" s="2"/>
      <c r="C51" s="2"/>
      <c r="D51" s="2"/>
      <c r="E51" s="2"/>
      <c r="F51" s="15"/>
    </row>
    <row r="52" spans="1:6" x14ac:dyDescent="0.15">
      <c r="A52" s="36" t="s">
        <v>80</v>
      </c>
      <c r="B52" s="2"/>
      <c r="C52" s="2"/>
      <c r="D52" s="2"/>
      <c r="E52" s="2"/>
      <c r="F52" s="15"/>
    </row>
    <row r="53" spans="1:6" x14ac:dyDescent="0.15">
      <c r="A53" s="5"/>
      <c r="B53" s="2"/>
      <c r="C53" s="20"/>
      <c r="D53" s="2"/>
      <c r="E53" s="2"/>
      <c r="F53" s="15"/>
    </row>
    <row r="54" spans="1:6" ht="15" thickBot="1" x14ac:dyDescent="0.2">
      <c r="A54" s="6"/>
      <c r="B54" s="7"/>
      <c r="C54" s="7"/>
      <c r="D54" s="7"/>
      <c r="E54" s="7"/>
      <c r="F54" s="14"/>
    </row>
  </sheetData>
  <mergeCells count="2">
    <mergeCell ref="A5:F5"/>
    <mergeCell ref="B32:C32"/>
  </mergeCells>
  <phoneticPr fontId="2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CAA03-63E5-4D68-B359-4DA82230E7FC}">
  <dimension ref="A1:I50"/>
  <sheetViews>
    <sheetView zoomScaleNormal="100" workbookViewId="0">
      <selection activeCell="H5" sqref="H5"/>
    </sheetView>
  </sheetViews>
  <sheetFormatPr defaultRowHeight="13.5" x14ac:dyDescent="0.15"/>
  <cols>
    <col min="1" max="1" width="4.5" customWidth="1"/>
    <col min="2" max="2" width="18.375" bestFit="1" customWidth="1"/>
    <col min="3" max="3" width="12.875" customWidth="1"/>
    <col min="4" max="4" width="12.125" bestFit="1" customWidth="1"/>
    <col min="5" max="5" width="23.625" bestFit="1" customWidth="1"/>
    <col min="6" max="6" width="5.5" bestFit="1" customWidth="1"/>
    <col min="7" max="7" width="9" customWidth="1"/>
    <col min="8" max="8" width="11.25" customWidth="1"/>
    <col min="9" max="9" width="9.5" customWidth="1"/>
  </cols>
  <sheetData>
    <row r="1" spans="1:9" x14ac:dyDescent="0.15">
      <c r="B1" t="s">
        <v>57</v>
      </c>
      <c r="D1" s="39"/>
      <c r="E1" t="str">
        <f>SI_INC!B16</f>
        <v>INCARS AUTO TRADING LIMITED</v>
      </c>
    </row>
    <row r="3" spans="1:9" ht="14.25" thickBot="1" x14ac:dyDescent="0.2">
      <c r="A3" s="27" t="s">
        <v>33</v>
      </c>
      <c r="B3" s="27" t="s">
        <v>34</v>
      </c>
      <c r="C3" s="27" t="s">
        <v>35</v>
      </c>
      <c r="D3" s="27" t="s">
        <v>36</v>
      </c>
      <c r="E3" s="27" t="s">
        <v>37</v>
      </c>
      <c r="F3" s="27" t="s">
        <v>92</v>
      </c>
      <c r="G3" s="27" t="s">
        <v>42</v>
      </c>
      <c r="H3" s="27" t="s">
        <v>74</v>
      </c>
      <c r="I3" s="27" t="s">
        <v>73</v>
      </c>
    </row>
    <row r="4" spans="1:9" ht="15" customHeight="1" thickTop="1" x14ac:dyDescent="0.15">
      <c r="A4" t="s">
        <v>88</v>
      </c>
      <c r="B4" t="s">
        <v>101</v>
      </c>
      <c r="C4" t="s">
        <v>105</v>
      </c>
      <c r="D4">
        <v>54294</v>
      </c>
      <c r="E4" t="s">
        <v>135</v>
      </c>
      <c r="F4">
        <v>2020</v>
      </c>
      <c r="G4" s="48">
        <v>9.734</v>
      </c>
      <c r="H4" s="46">
        <v>950</v>
      </c>
      <c r="I4" s="60">
        <v>8703.2199999999993</v>
      </c>
    </row>
    <row r="5" spans="1:9" ht="15" customHeight="1" x14ac:dyDescent="0.15">
      <c r="A5" t="s">
        <v>89</v>
      </c>
      <c r="B5" t="s">
        <v>102</v>
      </c>
      <c r="C5" t="s">
        <v>104</v>
      </c>
      <c r="D5">
        <v>54325</v>
      </c>
      <c r="E5" t="s">
        <v>115</v>
      </c>
      <c r="F5">
        <v>2020</v>
      </c>
      <c r="G5" s="48">
        <v>10.384</v>
      </c>
      <c r="H5" s="46">
        <v>1190</v>
      </c>
      <c r="I5" s="60">
        <v>8703.2199999999993</v>
      </c>
    </row>
    <row r="6" spans="1:9" ht="15" customHeight="1" x14ac:dyDescent="0.15">
      <c r="A6" t="s">
        <v>90</v>
      </c>
      <c r="B6" t="s">
        <v>106</v>
      </c>
      <c r="C6" t="s">
        <v>117</v>
      </c>
      <c r="D6">
        <v>54550</v>
      </c>
      <c r="E6" t="s">
        <v>118</v>
      </c>
      <c r="F6">
        <v>2019</v>
      </c>
      <c r="G6" s="48">
        <v>12.097</v>
      </c>
      <c r="H6" s="46">
        <v>1440</v>
      </c>
      <c r="I6" s="60">
        <v>8703.23</v>
      </c>
    </row>
    <row r="7" spans="1:9" x14ac:dyDescent="0.15">
      <c r="G7" s="48"/>
      <c r="H7" s="46"/>
      <c r="I7" s="60"/>
    </row>
    <row r="8" spans="1:9" x14ac:dyDescent="0.15">
      <c r="G8" s="22" t="s">
        <v>51</v>
      </c>
      <c r="H8" s="22" t="s">
        <v>52</v>
      </c>
    </row>
    <row r="9" spans="1:9" ht="14.25" x14ac:dyDescent="0.15">
      <c r="D9" s="79">
        <f>SI_INC!B32</f>
        <v>3</v>
      </c>
      <c r="E9" s="79"/>
      <c r="G9" s="31">
        <f>SUM(G4:G8)</f>
        <v>32.215000000000003</v>
      </c>
      <c r="H9" s="30">
        <f>SUM(H4:H8)</f>
        <v>3580</v>
      </c>
    </row>
    <row r="10" spans="1:9" x14ac:dyDescent="0.15">
      <c r="G10" s="22"/>
      <c r="H10" s="22"/>
    </row>
    <row r="11" spans="1:9" x14ac:dyDescent="0.15">
      <c r="G11" s="22"/>
      <c r="H11" s="22"/>
    </row>
    <row r="12" spans="1:9" x14ac:dyDescent="0.15">
      <c r="G12" s="22"/>
      <c r="H12" s="22"/>
    </row>
    <row r="13" spans="1:9" x14ac:dyDescent="0.15">
      <c r="G13" s="22"/>
      <c r="H13" s="22"/>
    </row>
    <row r="14" spans="1:9" x14ac:dyDescent="0.15">
      <c r="G14" s="22"/>
      <c r="H14" s="22"/>
    </row>
    <row r="15" spans="1:9" x14ac:dyDescent="0.15">
      <c r="G15" s="22"/>
      <c r="H15" s="22"/>
    </row>
    <row r="16" spans="1:9" x14ac:dyDescent="0.15">
      <c r="G16" s="22"/>
      <c r="H16" s="22"/>
    </row>
    <row r="17" spans="7:8" x14ac:dyDescent="0.15">
      <c r="G17" s="22"/>
      <c r="H17" s="22"/>
    </row>
    <row r="18" spans="7:8" x14ac:dyDescent="0.15">
      <c r="G18" s="22"/>
      <c r="H18" s="22"/>
    </row>
    <row r="19" spans="7:8" x14ac:dyDescent="0.15">
      <c r="G19" s="22"/>
      <c r="H19" s="22"/>
    </row>
    <row r="20" spans="7:8" x14ac:dyDescent="0.15">
      <c r="G20" s="22"/>
      <c r="H20" s="22"/>
    </row>
    <row r="21" spans="7:8" x14ac:dyDescent="0.15">
      <c r="G21" s="22"/>
      <c r="H21" s="22"/>
    </row>
    <row r="22" spans="7:8" x14ac:dyDescent="0.15">
      <c r="G22" s="22"/>
      <c r="H22" s="22"/>
    </row>
    <row r="23" spans="7:8" x14ac:dyDescent="0.15">
      <c r="G23" s="22"/>
      <c r="H23" s="22"/>
    </row>
    <row r="24" spans="7:8" x14ac:dyDescent="0.15">
      <c r="G24" s="22"/>
      <c r="H24" s="22"/>
    </row>
    <row r="25" spans="7:8" x14ac:dyDescent="0.15">
      <c r="G25" s="22"/>
      <c r="H25" s="22"/>
    </row>
    <row r="26" spans="7:8" x14ac:dyDescent="0.15">
      <c r="G26" s="22"/>
      <c r="H26" s="22"/>
    </row>
    <row r="27" spans="7:8" x14ac:dyDescent="0.15">
      <c r="G27" s="22"/>
      <c r="H27" s="22"/>
    </row>
    <row r="28" spans="7:8" x14ac:dyDescent="0.15">
      <c r="G28" s="22"/>
      <c r="H28" s="22"/>
    </row>
    <row r="29" spans="7:8" x14ac:dyDescent="0.15">
      <c r="G29" s="22"/>
      <c r="H29" s="22"/>
    </row>
    <row r="30" spans="7:8" x14ac:dyDescent="0.15">
      <c r="G30" s="22"/>
      <c r="H30" s="22"/>
    </row>
    <row r="31" spans="7:8" x14ac:dyDescent="0.15">
      <c r="G31" s="22"/>
      <c r="H31" s="22"/>
    </row>
    <row r="32" spans="7:8" x14ac:dyDescent="0.15">
      <c r="G32" s="22"/>
      <c r="H32" s="22"/>
    </row>
    <row r="33" spans="7:8" x14ac:dyDescent="0.15">
      <c r="G33" s="22"/>
      <c r="H33" s="22"/>
    </row>
    <row r="34" spans="7:8" x14ac:dyDescent="0.15">
      <c r="G34" s="22"/>
      <c r="H34" s="22"/>
    </row>
    <row r="35" spans="7:8" x14ac:dyDescent="0.15">
      <c r="G35" s="22"/>
      <c r="H35" s="22"/>
    </row>
    <row r="36" spans="7:8" x14ac:dyDescent="0.15">
      <c r="G36" s="22"/>
      <c r="H36" s="22"/>
    </row>
    <row r="37" spans="7:8" x14ac:dyDescent="0.15">
      <c r="G37" s="22"/>
      <c r="H37" s="22"/>
    </row>
    <row r="38" spans="7:8" x14ac:dyDescent="0.15">
      <c r="G38" s="22"/>
      <c r="H38" s="22"/>
    </row>
    <row r="39" spans="7:8" x14ac:dyDescent="0.15">
      <c r="G39" s="22"/>
      <c r="H39" s="22"/>
    </row>
    <row r="40" spans="7:8" x14ac:dyDescent="0.15">
      <c r="G40" s="22"/>
      <c r="H40" s="22"/>
    </row>
    <row r="41" spans="7:8" x14ac:dyDescent="0.15">
      <c r="G41" s="22"/>
      <c r="H41" s="22"/>
    </row>
    <row r="42" spans="7:8" x14ac:dyDescent="0.15">
      <c r="G42" s="23"/>
      <c r="H42" s="24"/>
    </row>
    <row r="43" spans="7:8" x14ac:dyDescent="0.15">
      <c r="H43" s="25"/>
    </row>
    <row r="44" spans="7:8" x14ac:dyDescent="0.15">
      <c r="H44" s="25"/>
    </row>
    <row r="45" spans="7:8" x14ac:dyDescent="0.15">
      <c r="H45" s="25"/>
    </row>
    <row r="46" spans="7:8" x14ac:dyDescent="0.15">
      <c r="H46" s="25"/>
    </row>
    <row r="47" spans="7:8" x14ac:dyDescent="0.15">
      <c r="H47" s="25"/>
    </row>
    <row r="48" spans="7:8" x14ac:dyDescent="0.15">
      <c r="H48" s="25"/>
    </row>
    <row r="49" spans="8:8" x14ac:dyDescent="0.15">
      <c r="H49" s="25"/>
    </row>
    <row r="50" spans="8:8" x14ac:dyDescent="0.15">
      <c r="H50" s="25"/>
    </row>
  </sheetData>
  <mergeCells count="1">
    <mergeCell ref="D9:E9"/>
  </mergeCells>
  <phoneticPr fontId="2"/>
  <conditionalFormatting sqref="D7">
    <cfRule type="duplicateValues" dxfId="13" priority="4"/>
  </conditionalFormatting>
  <conditionalFormatting sqref="D6">
    <cfRule type="duplicateValues" dxfId="10" priority="1"/>
  </conditionalFormatting>
  <pageMargins left="0.19685039370078741" right="0.11811023622047245" top="0.51181102362204722" bottom="0.74803149606299213" header="0.31496062992125984" footer="0.31496062992125984"/>
  <pageSetup paperSize="9" scale="9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7E861-D61F-4427-9774-4D1F8E813DB7}">
  <dimension ref="A1:F54"/>
  <sheetViews>
    <sheetView topLeftCell="A13" zoomScaleNormal="100" workbookViewId="0">
      <selection activeCell="F36" sqref="F36"/>
    </sheetView>
  </sheetViews>
  <sheetFormatPr defaultRowHeight="14.25" x14ac:dyDescent="0.15"/>
  <cols>
    <col min="1" max="1" width="17.625" style="3" customWidth="1"/>
    <col min="2" max="2" width="10.875" style="3" customWidth="1"/>
    <col min="3" max="3" width="18.375" style="3" customWidth="1"/>
    <col min="4" max="4" width="15.5" style="3" customWidth="1"/>
    <col min="5" max="5" width="15" style="3" customWidth="1"/>
    <col min="6" max="6" width="11.875" style="3" customWidth="1"/>
    <col min="7" max="9" width="9" style="3"/>
    <col min="10" max="10" width="26.5" style="3" customWidth="1"/>
    <col min="11" max="11" width="20.75" style="3" customWidth="1"/>
    <col min="12" max="16384" width="9" style="3"/>
  </cols>
  <sheetData>
    <row r="1" spans="1:6" ht="16.5" x14ac:dyDescent="0.15">
      <c r="A1" s="2" t="s">
        <v>32</v>
      </c>
      <c r="B1" s="2"/>
      <c r="C1" s="2" t="s">
        <v>12</v>
      </c>
      <c r="D1" s="34" t="s">
        <v>68</v>
      </c>
      <c r="E1" s="2"/>
      <c r="F1" s="2"/>
    </row>
    <row r="2" spans="1:6" x14ac:dyDescent="0.15">
      <c r="A2" s="2"/>
      <c r="B2" s="2"/>
      <c r="C2" s="2"/>
      <c r="D2" s="2" t="s">
        <v>71</v>
      </c>
      <c r="E2" s="2"/>
      <c r="F2" s="2"/>
    </row>
    <row r="3" spans="1:6" x14ac:dyDescent="0.15">
      <c r="A3" s="2"/>
      <c r="B3" s="2"/>
      <c r="C3" s="2"/>
      <c r="D3" s="2" t="s">
        <v>72</v>
      </c>
      <c r="E3" s="2"/>
      <c r="F3" s="2"/>
    </row>
    <row r="5" spans="1:6" ht="15" thickBot="1" x14ac:dyDescent="0.2">
      <c r="A5" s="77" t="s">
        <v>31</v>
      </c>
      <c r="B5" s="77"/>
      <c r="C5" s="77"/>
      <c r="D5" s="77"/>
      <c r="E5" s="77"/>
      <c r="F5" s="77"/>
    </row>
    <row r="6" spans="1:6" x14ac:dyDescent="0.15">
      <c r="A6" s="9" t="s">
        <v>30</v>
      </c>
      <c r="B6" s="8" t="str">
        <f>Invoice!A19</f>
        <v>WES SINA V.349W</v>
      </c>
      <c r="C6" s="8"/>
      <c r="D6" s="8" t="s">
        <v>29</v>
      </c>
      <c r="E6" s="47" t="s">
        <v>108</v>
      </c>
      <c r="F6" s="17"/>
    </row>
    <row r="7" spans="1:6" x14ac:dyDescent="0.15">
      <c r="A7" s="5" t="s">
        <v>47</v>
      </c>
      <c r="B7" s="18" t="str">
        <f>Invoice!E12</f>
        <v>6376996510</v>
      </c>
      <c r="C7" s="2"/>
      <c r="D7" s="3" t="s">
        <v>91</v>
      </c>
      <c r="E7" s="33"/>
      <c r="F7" s="15"/>
    </row>
    <row r="8" spans="1:6" x14ac:dyDescent="0.15">
      <c r="A8" s="5" t="s">
        <v>82</v>
      </c>
      <c r="B8" s="18" t="s">
        <v>83</v>
      </c>
      <c r="C8" s="2"/>
      <c r="D8" s="2" t="s">
        <v>59</v>
      </c>
      <c r="E8" s="33">
        <v>45338</v>
      </c>
      <c r="F8" s="15"/>
    </row>
    <row r="9" spans="1:6" x14ac:dyDescent="0.15">
      <c r="A9" s="5" t="s">
        <v>28</v>
      </c>
      <c r="B9" s="2" t="str">
        <f>Invoice!A22</f>
        <v>OSAKA　 JAPAN</v>
      </c>
      <c r="C9" s="2"/>
      <c r="D9" s="2" t="s">
        <v>27</v>
      </c>
      <c r="E9" s="33">
        <f>Invoice!D19</f>
        <v>45348</v>
      </c>
      <c r="F9" s="15"/>
    </row>
    <row r="10" spans="1:6" ht="15" thickBot="1" x14ac:dyDescent="0.2">
      <c r="A10" s="6" t="s">
        <v>26</v>
      </c>
      <c r="B10" s="7" t="s">
        <v>75</v>
      </c>
      <c r="C10" s="7"/>
      <c r="D10" s="7" t="s">
        <v>25</v>
      </c>
      <c r="E10" s="40" t="s">
        <v>76</v>
      </c>
      <c r="F10" s="41"/>
    </row>
    <row r="11" spans="1:6" x14ac:dyDescent="0.15">
      <c r="A11" s="9" t="s">
        <v>24</v>
      </c>
      <c r="B11" s="8" t="str">
        <f>[1]Invoice!D1</f>
        <v>KARMEN LTD</v>
      </c>
      <c r="C11" s="8"/>
      <c r="D11" s="8"/>
      <c r="E11" s="8"/>
      <c r="F11" s="17"/>
    </row>
    <row r="12" spans="1:6" x14ac:dyDescent="0.15">
      <c r="A12" s="5" t="s">
        <v>17</v>
      </c>
      <c r="B12" s="3" t="s">
        <v>77</v>
      </c>
      <c r="C12" s="2"/>
      <c r="D12" s="2"/>
      <c r="E12" s="2"/>
      <c r="F12" s="15"/>
    </row>
    <row r="13" spans="1:6" x14ac:dyDescent="0.15">
      <c r="A13" s="5"/>
      <c r="B13" s="3" t="s">
        <v>70</v>
      </c>
      <c r="C13" s="2"/>
      <c r="D13" s="2"/>
      <c r="E13" s="2"/>
      <c r="F13" s="15"/>
    </row>
    <row r="14" spans="1:6" x14ac:dyDescent="0.15">
      <c r="A14" s="5"/>
      <c r="B14" s="3" t="s">
        <v>78</v>
      </c>
      <c r="C14" s="2"/>
      <c r="D14" s="2"/>
      <c r="E14" s="2"/>
      <c r="F14" s="15"/>
    </row>
    <row r="15" spans="1:6" x14ac:dyDescent="0.15">
      <c r="A15" s="42"/>
      <c r="B15" s="43" t="s">
        <v>79</v>
      </c>
      <c r="C15" s="43"/>
      <c r="D15" s="44"/>
      <c r="E15" s="44"/>
      <c r="F15" s="45"/>
    </row>
    <row r="16" spans="1:6" x14ac:dyDescent="0.15">
      <c r="A16" s="5" t="s">
        <v>23</v>
      </c>
      <c r="B16" t="s">
        <v>132</v>
      </c>
      <c r="C16" s="2"/>
      <c r="D16" s="2"/>
      <c r="E16" s="2"/>
      <c r="F16" s="15"/>
    </row>
    <row r="17" spans="1:6" x14ac:dyDescent="0.15">
      <c r="A17" s="5"/>
      <c r="B17" t="s">
        <v>149</v>
      </c>
      <c r="C17" s="2"/>
      <c r="D17" s="2"/>
      <c r="E17" s="2"/>
      <c r="F17" s="15"/>
    </row>
    <row r="18" spans="1:6" x14ac:dyDescent="0.15">
      <c r="A18" s="5"/>
      <c r="B18" t="s">
        <v>150</v>
      </c>
      <c r="C18" s="2"/>
      <c r="D18" s="2"/>
      <c r="E18" s="2"/>
      <c r="F18" s="15"/>
    </row>
    <row r="19" spans="1:6" x14ac:dyDescent="0.15">
      <c r="A19" s="5"/>
      <c r="B19"/>
      <c r="C19" s="2"/>
      <c r="D19" s="2"/>
      <c r="E19" s="2"/>
      <c r="F19" s="15"/>
    </row>
    <row r="20" spans="1:6" x14ac:dyDescent="0.15">
      <c r="A20" s="67" t="s">
        <v>17</v>
      </c>
      <c r="B20" s="68"/>
      <c r="C20" s="44"/>
      <c r="D20" s="44"/>
      <c r="E20" s="44"/>
      <c r="F20" s="45"/>
    </row>
    <row r="21" spans="1:6" x14ac:dyDescent="0.15">
      <c r="A21" s="5" t="s">
        <v>22</v>
      </c>
      <c r="B21" s="2" t="s">
        <v>21</v>
      </c>
      <c r="C21" s="2"/>
      <c r="D21" s="2"/>
      <c r="E21" s="2"/>
      <c r="F21" s="15"/>
    </row>
    <row r="22" spans="1:6" x14ac:dyDescent="0.15">
      <c r="A22" s="5"/>
      <c r="B22" s="2"/>
      <c r="C22" s="2"/>
      <c r="D22" s="2"/>
      <c r="E22" s="2"/>
      <c r="F22" s="15"/>
    </row>
    <row r="23" spans="1:6" x14ac:dyDescent="0.15">
      <c r="A23" s="5"/>
      <c r="B23" s="2"/>
      <c r="C23" s="2"/>
      <c r="D23" s="2"/>
      <c r="E23" s="2"/>
      <c r="F23" s="15"/>
    </row>
    <row r="24" spans="1:6" ht="15" thickBot="1" x14ac:dyDescent="0.2">
      <c r="A24" s="66"/>
      <c r="B24" s="57"/>
      <c r="C24" s="57"/>
      <c r="D24" s="57"/>
      <c r="E24" s="57"/>
      <c r="F24" s="58"/>
    </row>
    <row r="25" spans="1:6" x14ac:dyDescent="0.15">
      <c r="A25" s="5" t="s">
        <v>20</v>
      </c>
      <c r="B25" s="2" t="s">
        <v>19</v>
      </c>
      <c r="C25" s="2"/>
      <c r="D25" s="3" t="s">
        <v>51</v>
      </c>
      <c r="E25" s="2" t="s">
        <v>18</v>
      </c>
      <c r="F25" s="15"/>
    </row>
    <row r="26" spans="1:6" x14ac:dyDescent="0.15">
      <c r="A26" s="5"/>
      <c r="B26" s="2"/>
      <c r="C26" s="16"/>
      <c r="D26" s="16"/>
      <c r="E26" s="2"/>
      <c r="F26" s="15"/>
    </row>
    <row r="27" spans="1:6" x14ac:dyDescent="0.15">
      <c r="A27" s="5"/>
      <c r="B27" s="32" t="s">
        <v>10</v>
      </c>
      <c r="F27" s="15"/>
    </row>
    <row r="28" spans="1:6" x14ac:dyDescent="0.15">
      <c r="A28" s="5" t="str">
        <f>[2]Invoice!A26</f>
        <v xml:space="preserve">KARMEN </v>
      </c>
      <c r="B28" s="2"/>
      <c r="C28" s="16"/>
      <c r="D28" s="16"/>
      <c r="E28" s="2"/>
      <c r="F28" s="15"/>
    </row>
    <row r="29" spans="1:6" x14ac:dyDescent="0.15">
      <c r="A29" s="5" t="str">
        <f>[2]Invoice!A27</f>
        <v xml:space="preserve">FAMAGUSTA </v>
      </c>
      <c r="B29" s="2" t="s">
        <v>58</v>
      </c>
      <c r="C29"/>
      <c r="D29"/>
      <c r="E29"/>
      <c r="F29" s="15"/>
    </row>
    <row r="30" spans="1:6" x14ac:dyDescent="0.15">
      <c r="A30" s="5"/>
      <c r="B30"/>
      <c r="C30"/>
      <c r="D30"/>
      <c r="E30"/>
      <c r="F30" s="15"/>
    </row>
    <row r="31" spans="1:6" x14ac:dyDescent="0.15">
      <c r="A31" s="5"/>
      <c r="D31"/>
      <c r="E31"/>
      <c r="F31" s="15"/>
    </row>
    <row r="32" spans="1:6" x14ac:dyDescent="0.15">
      <c r="A32" s="5"/>
      <c r="B32" s="78">
        <v>1</v>
      </c>
      <c r="C32" s="78"/>
      <c r="D32" s="21">
        <f>AT_KON!G8</f>
        <v>7.3250000000000002</v>
      </c>
      <c r="E32" s="16">
        <f>AT_KON!H8</f>
        <v>650</v>
      </c>
      <c r="F32" s="15"/>
    </row>
    <row r="33" spans="1:6" x14ac:dyDescent="0.15">
      <c r="A33" s="5"/>
      <c r="B33"/>
      <c r="C33"/>
      <c r="D33"/>
      <c r="E33"/>
      <c r="F33" s="15"/>
    </row>
    <row r="34" spans="1:6" x14ac:dyDescent="0.15">
      <c r="A34" s="5"/>
      <c r="B34"/>
      <c r="C34"/>
      <c r="D34"/>
      <c r="E34"/>
      <c r="F34" s="15"/>
    </row>
    <row r="35" spans="1:6" x14ac:dyDescent="0.15">
      <c r="A35" s="5"/>
      <c r="F35" s="15"/>
    </row>
    <row r="36" spans="1:6" x14ac:dyDescent="0.15">
      <c r="A36" s="5"/>
      <c r="B36"/>
      <c r="C36"/>
      <c r="D36"/>
      <c r="E36"/>
      <c r="F36" s="15"/>
    </row>
    <row r="37" spans="1:6" x14ac:dyDescent="0.15">
      <c r="A37" s="5"/>
      <c r="B37"/>
      <c r="C37" s="37" t="s">
        <v>67</v>
      </c>
      <c r="D37"/>
      <c r="E37"/>
      <c r="F37" s="15"/>
    </row>
    <row r="38" spans="1:6" x14ac:dyDescent="0.15">
      <c r="A38" s="5"/>
      <c r="B38"/>
      <c r="C38"/>
      <c r="D38"/>
      <c r="E38"/>
      <c r="F38" s="15"/>
    </row>
    <row r="39" spans="1:6" x14ac:dyDescent="0.15">
      <c r="A39" s="5"/>
      <c r="B39"/>
      <c r="C39" s="22"/>
      <c r="D39"/>
      <c r="E39"/>
      <c r="F39" s="15"/>
    </row>
    <row r="40" spans="1:6" x14ac:dyDescent="0.15">
      <c r="A40" s="5"/>
      <c r="B40"/>
      <c r="C40"/>
      <c r="D40"/>
      <c r="E40"/>
      <c r="F40" s="15"/>
    </row>
    <row r="41" spans="1:6" x14ac:dyDescent="0.15">
      <c r="A41" s="5"/>
      <c r="B41"/>
      <c r="C41"/>
      <c r="D41"/>
      <c r="E41"/>
      <c r="F41" s="15"/>
    </row>
    <row r="42" spans="1:6" x14ac:dyDescent="0.15">
      <c r="A42" s="5"/>
      <c r="B42" s="2"/>
      <c r="C42" s="16"/>
      <c r="D42" s="16"/>
      <c r="E42" s="2"/>
      <c r="F42" s="15"/>
    </row>
    <row r="43" spans="1:6" x14ac:dyDescent="0.15">
      <c r="A43" s="5"/>
      <c r="B43" s="2"/>
      <c r="C43" s="16"/>
      <c r="D43" s="16"/>
      <c r="E43" s="2"/>
      <c r="F43" s="15"/>
    </row>
    <row r="44" spans="1:6" x14ac:dyDescent="0.15">
      <c r="A44" s="5"/>
      <c r="B44" s="2"/>
      <c r="C44" s="16"/>
      <c r="D44" s="16"/>
      <c r="E44" s="2"/>
      <c r="F44" s="15"/>
    </row>
    <row r="45" spans="1:6" x14ac:dyDescent="0.15">
      <c r="A45" s="5"/>
      <c r="B45" s="2"/>
      <c r="C45" s="16"/>
      <c r="D45" s="16"/>
      <c r="E45" s="2"/>
      <c r="F45" s="15"/>
    </row>
    <row r="46" spans="1:6" x14ac:dyDescent="0.15">
      <c r="A46" s="5"/>
      <c r="B46" s="2"/>
      <c r="C46" s="16"/>
      <c r="D46" s="16"/>
      <c r="E46" s="2"/>
      <c r="F46" s="15"/>
    </row>
    <row r="47" spans="1:6" x14ac:dyDescent="0.15">
      <c r="A47" s="5" t="s">
        <v>17</v>
      </c>
      <c r="F47" s="15"/>
    </row>
    <row r="48" spans="1:6" x14ac:dyDescent="0.15">
      <c r="A48" s="5"/>
      <c r="B48" s="2"/>
      <c r="C48" s="2"/>
      <c r="D48" s="2"/>
      <c r="E48" s="2"/>
      <c r="F48" s="15"/>
    </row>
    <row r="49" spans="1:6" x14ac:dyDescent="0.15">
      <c r="A49" s="5"/>
      <c r="B49" s="2"/>
      <c r="C49" s="2"/>
      <c r="D49" s="2"/>
      <c r="E49" s="2"/>
      <c r="F49" s="15"/>
    </row>
    <row r="50" spans="1:6" x14ac:dyDescent="0.15">
      <c r="A50" s="5"/>
      <c r="B50" s="2"/>
      <c r="C50" s="2"/>
      <c r="D50" s="2"/>
      <c r="E50" s="2"/>
      <c r="F50" s="15"/>
    </row>
    <row r="51" spans="1:6" x14ac:dyDescent="0.15">
      <c r="A51" s="5" t="s">
        <v>63</v>
      </c>
      <c r="B51" s="2"/>
      <c r="C51" s="2"/>
      <c r="D51" s="2"/>
      <c r="E51" s="2"/>
      <c r="F51" s="15"/>
    </row>
    <row r="52" spans="1:6" x14ac:dyDescent="0.15">
      <c r="A52" s="36" t="s">
        <v>80</v>
      </c>
      <c r="B52" s="2"/>
      <c r="C52" s="2"/>
      <c r="D52" s="2"/>
      <c r="E52" s="2"/>
      <c r="F52" s="15"/>
    </row>
    <row r="53" spans="1:6" x14ac:dyDescent="0.15">
      <c r="A53" s="5"/>
      <c r="B53" s="2"/>
      <c r="C53" s="20"/>
      <c r="D53" s="2"/>
      <c r="E53" s="2"/>
      <c r="F53" s="15"/>
    </row>
    <row r="54" spans="1:6" ht="15" thickBot="1" x14ac:dyDescent="0.2">
      <c r="A54" s="6"/>
      <c r="B54" s="7"/>
      <c r="C54" s="7"/>
      <c r="D54" s="7"/>
      <c r="E54" s="7"/>
      <c r="F54" s="14"/>
    </row>
  </sheetData>
  <mergeCells count="2">
    <mergeCell ref="A5:F5"/>
    <mergeCell ref="B32:C32"/>
  </mergeCells>
  <phoneticPr fontId="2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90A3-89C2-4531-82F9-B4F241A0BEB0}">
  <dimension ref="A1:I49"/>
  <sheetViews>
    <sheetView zoomScaleNormal="100" workbookViewId="0">
      <selection activeCell="F36" sqref="F36"/>
    </sheetView>
  </sheetViews>
  <sheetFormatPr defaultRowHeight="13.5" x14ac:dyDescent="0.15"/>
  <cols>
    <col min="1" max="1" width="4.5" customWidth="1"/>
    <col min="2" max="2" width="18.375" bestFit="1" customWidth="1"/>
    <col min="3" max="3" width="12.875" customWidth="1"/>
    <col min="4" max="4" width="12.125" bestFit="1" customWidth="1"/>
    <col min="5" max="5" width="23.625" bestFit="1" customWidth="1"/>
    <col min="6" max="6" width="5.5" bestFit="1" customWidth="1"/>
    <col min="7" max="7" width="9" customWidth="1"/>
    <col min="8" max="8" width="11.25" customWidth="1"/>
    <col min="9" max="9" width="9.5" customWidth="1"/>
  </cols>
  <sheetData>
    <row r="1" spans="1:9" x14ac:dyDescent="0.15">
      <c r="B1" t="s">
        <v>57</v>
      </c>
      <c r="D1" s="39"/>
      <c r="E1" t="str">
        <f>SI_KON!B16</f>
        <v>KON-KAR TRADING LIMITED</v>
      </c>
    </row>
    <row r="3" spans="1:9" ht="14.25" thickBot="1" x14ac:dyDescent="0.2">
      <c r="A3" s="27" t="s">
        <v>33</v>
      </c>
      <c r="B3" s="27" t="s">
        <v>34</v>
      </c>
      <c r="C3" s="27" t="s">
        <v>35</v>
      </c>
      <c r="D3" s="27" t="s">
        <v>36</v>
      </c>
      <c r="E3" s="27" t="s">
        <v>37</v>
      </c>
      <c r="F3" s="27" t="s">
        <v>92</v>
      </c>
      <c r="G3" s="27" t="s">
        <v>42</v>
      </c>
      <c r="H3" s="27" t="s">
        <v>74</v>
      </c>
      <c r="I3" s="27" t="s">
        <v>73</v>
      </c>
    </row>
    <row r="4" spans="1:9" ht="15" customHeight="1" thickTop="1" x14ac:dyDescent="0.15">
      <c r="A4" t="s">
        <v>98</v>
      </c>
      <c r="B4" t="s">
        <v>119</v>
      </c>
      <c r="C4" t="s">
        <v>120</v>
      </c>
      <c r="D4">
        <v>54329</v>
      </c>
      <c r="E4" t="s">
        <v>121</v>
      </c>
      <c r="F4">
        <v>2020</v>
      </c>
      <c r="G4" s="48">
        <v>7.3250000000000002</v>
      </c>
      <c r="H4" s="46">
        <v>650</v>
      </c>
      <c r="I4" s="60">
        <v>8703.2099999999991</v>
      </c>
    </row>
    <row r="5" spans="1:9" ht="13.5" customHeight="1" x14ac:dyDescent="0.15">
      <c r="G5" s="48"/>
      <c r="H5" s="46"/>
      <c r="I5" s="60"/>
    </row>
    <row r="6" spans="1:9" x14ac:dyDescent="0.15">
      <c r="G6" s="48"/>
      <c r="H6" s="46"/>
      <c r="I6" s="60"/>
    </row>
    <row r="7" spans="1:9" x14ac:dyDescent="0.15">
      <c r="G7" s="22" t="s">
        <v>51</v>
      </c>
      <c r="H7" s="22" t="s">
        <v>52</v>
      </c>
    </row>
    <row r="8" spans="1:9" ht="14.25" x14ac:dyDescent="0.15">
      <c r="D8" s="79">
        <f>SI_KON!B32</f>
        <v>1</v>
      </c>
      <c r="E8" s="79"/>
      <c r="G8" s="31">
        <f>SUM(G4:G7)</f>
        <v>7.3250000000000002</v>
      </c>
      <c r="H8" s="30">
        <f>SUM(H4:H7)</f>
        <v>650</v>
      </c>
    </row>
    <row r="9" spans="1:9" x14ac:dyDescent="0.15">
      <c r="G9" s="22"/>
      <c r="H9" s="22"/>
    </row>
    <row r="10" spans="1:9" x14ac:dyDescent="0.15">
      <c r="G10" s="22"/>
      <c r="H10" s="22"/>
    </row>
    <row r="11" spans="1:9" x14ac:dyDescent="0.15">
      <c r="G11" s="22"/>
      <c r="H11" s="22"/>
    </row>
    <row r="12" spans="1:9" x14ac:dyDescent="0.15">
      <c r="G12" s="22"/>
      <c r="H12" s="22"/>
    </row>
    <row r="13" spans="1:9" x14ac:dyDescent="0.15">
      <c r="G13" s="22"/>
      <c r="H13" s="22"/>
    </row>
    <row r="14" spans="1:9" x14ac:dyDescent="0.15">
      <c r="G14" s="22"/>
      <c r="H14" s="22"/>
    </row>
    <row r="15" spans="1:9" x14ac:dyDescent="0.15">
      <c r="G15" s="22"/>
      <c r="H15" s="22"/>
    </row>
    <row r="16" spans="1:9" x14ac:dyDescent="0.15">
      <c r="G16" s="22"/>
      <c r="H16" s="22"/>
    </row>
    <row r="17" spans="7:8" x14ac:dyDescent="0.15">
      <c r="G17" s="22"/>
      <c r="H17" s="22"/>
    </row>
    <row r="18" spans="7:8" x14ac:dyDescent="0.15">
      <c r="G18" s="22"/>
      <c r="H18" s="22"/>
    </row>
    <row r="19" spans="7:8" x14ac:dyDescent="0.15">
      <c r="G19" s="22"/>
      <c r="H19" s="22"/>
    </row>
    <row r="20" spans="7:8" x14ac:dyDescent="0.15">
      <c r="G20" s="22"/>
      <c r="H20" s="22"/>
    </row>
    <row r="21" spans="7:8" x14ac:dyDescent="0.15">
      <c r="G21" s="22"/>
      <c r="H21" s="22"/>
    </row>
    <row r="22" spans="7:8" x14ac:dyDescent="0.15">
      <c r="G22" s="22"/>
      <c r="H22" s="22"/>
    </row>
    <row r="23" spans="7:8" x14ac:dyDescent="0.15">
      <c r="G23" s="22"/>
      <c r="H23" s="22"/>
    </row>
    <row r="24" spans="7:8" x14ac:dyDescent="0.15">
      <c r="G24" s="22"/>
      <c r="H24" s="22"/>
    </row>
    <row r="25" spans="7:8" x14ac:dyDescent="0.15">
      <c r="G25" s="22"/>
      <c r="H25" s="22"/>
    </row>
    <row r="26" spans="7:8" x14ac:dyDescent="0.15">
      <c r="G26" s="22"/>
      <c r="H26" s="22"/>
    </row>
    <row r="27" spans="7:8" x14ac:dyDescent="0.15">
      <c r="G27" s="22"/>
      <c r="H27" s="22"/>
    </row>
    <row r="28" spans="7:8" x14ac:dyDescent="0.15">
      <c r="G28" s="22"/>
      <c r="H28" s="22"/>
    </row>
    <row r="29" spans="7:8" x14ac:dyDescent="0.15">
      <c r="G29" s="22"/>
      <c r="H29" s="22"/>
    </row>
    <row r="30" spans="7:8" x14ac:dyDescent="0.15">
      <c r="G30" s="22"/>
      <c r="H30" s="22"/>
    </row>
    <row r="31" spans="7:8" x14ac:dyDescent="0.15">
      <c r="G31" s="22"/>
      <c r="H31" s="22"/>
    </row>
    <row r="32" spans="7:8" x14ac:dyDescent="0.15">
      <c r="G32" s="22"/>
      <c r="H32" s="22"/>
    </row>
    <row r="33" spans="7:8" x14ac:dyDescent="0.15">
      <c r="G33" s="22"/>
      <c r="H33" s="22"/>
    </row>
    <row r="34" spans="7:8" x14ac:dyDescent="0.15">
      <c r="G34" s="22"/>
      <c r="H34" s="22"/>
    </row>
    <row r="35" spans="7:8" x14ac:dyDescent="0.15">
      <c r="G35" s="22"/>
      <c r="H35" s="22"/>
    </row>
    <row r="36" spans="7:8" x14ac:dyDescent="0.15">
      <c r="G36" s="22"/>
      <c r="H36" s="22"/>
    </row>
    <row r="37" spans="7:8" x14ac:dyDescent="0.15">
      <c r="G37" s="22"/>
      <c r="H37" s="22"/>
    </row>
    <row r="38" spans="7:8" x14ac:dyDescent="0.15">
      <c r="G38" s="22"/>
      <c r="H38" s="22"/>
    </row>
    <row r="39" spans="7:8" x14ac:dyDescent="0.15">
      <c r="G39" s="22"/>
      <c r="H39" s="22"/>
    </row>
    <row r="40" spans="7:8" x14ac:dyDescent="0.15">
      <c r="G40" s="22"/>
      <c r="H40" s="22"/>
    </row>
    <row r="41" spans="7:8" x14ac:dyDescent="0.15">
      <c r="G41" s="23"/>
      <c r="H41" s="24"/>
    </row>
    <row r="42" spans="7:8" x14ac:dyDescent="0.15">
      <c r="H42" s="25"/>
    </row>
    <row r="43" spans="7:8" x14ac:dyDescent="0.15">
      <c r="H43" s="25"/>
    </row>
    <row r="44" spans="7:8" x14ac:dyDescent="0.15">
      <c r="H44" s="25"/>
    </row>
    <row r="45" spans="7:8" x14ac:dyDescent="0.15">
      <c r="H45" s="25"/>
    </row>
    <row r="46" spans="7:8" x14ac:dyDescent="0.15">
      <c r="H46" s="25"/>
    </row>
    <row r="47" spans="7:8" x14ac:dyDescent="0.15">
      <c r="H47" s="25"/>
    </row>
    <row r="48" spans="7:8" x14ac:dyDescent="0.15">
      <c r="H48" s="25"/>
    </row>
    <row r="49" spans="8:8" x14ac:dyDescent="0.15">
      <c r="H49" s="25"/>
    </row>
  </sheetData>
  <mergeCells count="1">
    <mergeCell ref="D8:E8"/>
  </mergeCells>
  <phoneticPr fontId="2"/>
  <conditionalFormatting sqref="D6">
    <cfRule type="duplicateValues" dxfId="9" priority="4"/>
  </conditionalFormatting>
  <conditionalFormatting sqref="D5">
    <cfRule type="duplicateValues" dxfId="8" priority="3"/>
  </conditionalFormatting>
  <conditionalFormatting sqref="D4">
    <cfRule type="duplicateValues" dxfId="6" priority="1"/>
  </conditionalFormatting>
  <pageMargins left="0.19685039370078741" right="0.11811023622047245" top="0.51181102362204722" bottom="0.74803149606299213" header="0.31496062992125984" footer="0.31496062992125984"/>
  <pageSetup paperSize="9" scale="9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C41C-2468-49DF-9C9C-AD1127B9F18B}">
  <dimension ref="A1:F54"/>
  <sheetViews>
    <sheetView topLeftCell="A13" zoomScaleNormal="100" workbookViewId="0">
      <selection activeCell="B16" sqref="B16:B19"/>
    </sheetView>
  </sheetViews>
  <sheetFormatPr defaultRowHeight="14.25" x14ac:dyDescent="0.15"/>
  <cols>
    <col min="1" max="1" width="17.625" style="3" customWidth="1"/>
    <col min="2" max="2" width="10.875" style="3" customWidth="1"/>
    <col min="3" max="3" width="18.375" style="3" customWidth="1"/>
    <col min="4" max="4" width="15.5" style="3" customWidth="1"/>
    <col min="5" max="5" width="15" style="3" customWidth="1"/>
    <col min="6" max="6" width="11.875" style="3" customWidth="1"/>
    <col min="7" max="9" width="9" style="3"/>
    <col min="10" max="10" width="26.5" style="3" customWidth="1"/>
    <col min="11" max="11" width="20.75" style="3" customWidth="1"/>
    <col min="12" max="16384" width="9" style="3"/>
  </cols>
  <sheetData>
    <row r="1" spans="1:6" ht="16.5" x14ac:dyDescent="0.15">
      <c r="A1" s="2" t="s">
        <v>32</v>
      </c>
      <c r="B1" s="2"/>
      <c r="C1" s="2" t="s">
        <v>12</v>
      </c>
      <c r="D1" s="34" t="s">
        <v>68</v>
      </c>
      <c r="E1" s="2"/>
      <c r="F1" s="2"/>
    </row>
    <row r="2" spans="1:6" x14ac:dyDescent="0.15">
      <c r="A2" s="2"/>
      <c r="B2" s="2"/>
      <c r="C2" s="2"/>
      <c r="D2" s="2" t="s">
        <v>71</v>
      </c>
      <c r="E2" s="2"/>
      <c r="F2" s="2"/>
    </row>
    <row r="3" spans="1:6" x14ac:dyDescent="0.15">
      <c r="A3" s="2"/>
      <c r="B3" s="2"/>
      <c r="C3" s="2"/>
      <c r="D3" s="2" t="s">
        <v>72</v>
      </c>
      <c r="E3" s="2"/>
      <c r="F3" s="2"/>
    </row>
    <row r="5" spans="1:6" ht="15" thickBot="1" x14ac:dyDescent="0.2">
      <c r="A5" s="77" t="s">
        <v>31</v>
      </c>
      <c r="B5" s="77"/>
      <c r="C5" s="77"/>
      <c r="D5" s="77"/>
      <c r="E5" s="77"/>
      <c r="F5" s="77"/>
    </row>
    <row r="6" spans="1:6" x14ac:dyDescent="0.15">
      <c r="A6" s="9" t="s">
        <v>30</v>
      </c>
      <c r="B6" s="8" t="str">
        <f>Invoice!A19</f>
        <v>WES SINA V.349W</v>
      </c>
      <c r="C6" s="8"/>
      <c r="D6" s="8" t="s">
        <v>29</v>
      </c>
      <c r="E6" s="47" t="s">
        <v>108</v>
      </c>
      <c r="F6" s="17"/>
    </row>
    <row r="7" spans="1:6" x14ac:dyDescent="0.15">
      <c r="A7" s="5" t="s">
        <v>47</v>
      </c>
      <c r="B7" s="18" t="str">
        <f>Invoice!E12</f>
        <v>6376996510</v>
      </c>
      <c r="C7" s="2"/>
      <c r="D7" s="3" t="s">
        <v>91</v>
      </c>
      <c r="E7" s="33"/>
      <c r="F7" s="15"/>
    </row>
    <row r="8" spans="1:6" x14ac:dyDescent="0.15">
      <c r="A8" s="5" t="s">
        <v>82</v>
      </c>
      <c r="B8" s="18" t="s">
        <v>83</v>
      </c>
      <c r="C8" s="2"/>
      <c r="D8" s="2" t="s">
        <v>59</v>
      </c>
      <c r="E8" s="33">
        <v>45338</v>
      </c>
      <c r="F8" s="15"/>
    </row>
    <row r="9" spans="1:6" x14ac:dyDescent="0.15">
      <c r="A9" s="5" t="s">
        <v>28</v>
      </c>
      <c r="B9" s="2" t="str">
        <f>Invoice!A22</f>
        <v>OSAKA　 JAPAN</v>
      </c>
      <c r="C9" s="2"/>
      <c r="D9" s="2" t="s">
        <v>27</v>
      </c>
      <c r="E9" s="33">
        <f>Invoice!D19</f>
        <v>45348</v>
      </c>
      <c r="F9" s="15"/>
    </row>
    <row r="10" spans="1:6" ht="15" thickBot="1" x14ac:dyDescent="0.2">
      <c r="A10" s="6" t="s">
        <v>26</v>
      </c>
      <c r="B10" s="7" t="s">
        <v>75</v>
      </c>
      <c r="C10" s="7"/>
      <c r="D10" s="7" t="s">
        <v>25</v>
      </c>
      <c r="E10" s="40" t="s">
        <v>76</v>
      </c>
      <c r="F10" s="41"/>
    </row>
    <row r="11" spans="1:6" x14ac:dyDescent="0.15">
      <c r="A11" s="9" t="s">
        <v>24</v>
      </c>
      <c r="B11" s="8" t="str">
        <f>[1]Invoice!D1</f>
        <v>KARMEN LTD</v>
      </c>
      <c r="C11" s="8"/>
      <c r="D11" s="8"/>
      <c r="E11" s="8"/>
      <c r="F11" s="17"/>
    </row>
    <row r="12" spans="1:6" x14ac:dyDescent="0.15">
      <c r="A12" s="5" t="s">
        <v>17</v>
      </c>
      <c r="B12" s="3" t="s">
        <v>77</v>
      </c>
      <c r="C12" s="2"/>
      <c r="D12" s="2"/>
      <c r="E12" s="2"/>
      <c r="F12" s="15"/>
    </row>
    <row r="13" spans="1:6" x14ac:dyDescent="0.15">
      <c r="A13" s="5"/>
      <c r="B13" s="3" t="s">
        <v>70</v>
      </c>
      <c r="C13" s="2"/>
      <c r="D13" s="2"/>
      <c r="E13" s="2"/>
      <c r="F13" s="15"/>
    </row>
    <row r="14" spans="1:6" x14ac:dyDescent="0.15">
      <c r="A14" s="5"/>
      <c r="B14" s="3" t="s">
        <v>78</v>
      </c>
      <c r="C14" s="2"/>
      <c r="D14" s="2"/>
      <c r="E14" s="2"/>
      <c r="F14" s="15"/>
    </row>
    <row r="15" spans="1:6" x14ac:dyDescent="0.15">
      <c r="A15" s="42"/>
      <c r="B15" s="43" t="s">
        <v>79</v>
      </c>
      <c r="C15" s="43"/>
      <c r="D15" s="44"/>
      <c r="E15" s="44"/>
      <c r="F15" s="45"/>
    </row>
    <row r="16" spans="1:6" x14ac:dyDescent="0.15">
      <c r="A16" s="5" t="s">
        <v>23</v>
      </c>
      <c r="B16" t="s">
        <v>107</v>
      </c>
      <c r="C16" s="2"/>
      <c r="D16" s="2"/>
      <c r="E16" s="2"/>
      <c r="F16" s="15"/>
    </row>
    <row r="17" spans="1:6" x14ac:dyDescent="0.15">
      <c r="A17" s="5"/>
      <c r="B17" t="s">
        <v>109</v>
      </c>
      <c r="C17" s="2"/>
      <c r="D17" s="2"/>
      <c r="E17" s="2"/>
      <c r="F17" s="15"/>
    </row>
    <row r="18" spans="1:6" x14ac:dyDescent="0.15">
      <c r="A18" s="5"/>
      <c r="B18" t="s">
        <v>110</v>
      </c>
      <c r="C18" s="2"/>
      <c r="D18" s="2"/>
      <c r="E18" s="2"/>
      <c r="F18" s="15"/>
    </row>
    <row r="19" spans="1:6" x14ac:dyDescent="0.15">
      <c r="A19" s="5"/>
      <c r="B19" t="s">
        <v>147</v>
      </c>
      <c r="C19" s="2"/>
      <c r="D19" s="2"/>
      <c r="E19" s="2"/>
      <c r="F19" s="15"/>
    </row>
    <row r="20" spans="1:6" x14ac:dyDescent="0.15">
      <c r="A20" s="67" t="s">
        <v>17</v>
      </c>
      <c r="B20" s="68"/>
      <c r="C20" s="44"/>
      <c r="D20" s="44"/>
      <c r="E20" s="44"/>
      <c r="F20" s="45"/>
    </row>
    <row r="21" spans="1:6" x14ac:dyDescent="0.15">
      <c r="A21" s="5" t="s">
        <v>22</v>
      </c>
      <c r="B21" s="2" t="s">
        <v>21</v>
      </c>
      <c r="C21" s="2"/>
      <c r="D21" s="2"/>
      <c r="E21" s="2"/>
      <c r="F21" s="15"/>
    </row>
    <row r="22" spans="1:6" x14ac:dyDescent="0.15">
      <c r="A22" s="5"/>
      <c r="B22" s="2"/>
      <c r="C22" s="2"/>
      <c r="D22" s="2"/>
      <c r="E22" s="2"/>
      <c r="F22" s="15"/>
    </row>
    <row r="23" spans="1:6" x14ac:dyDescent="0.15">
      <c r="A23" s="5"/>
      <c r="B23" s="2"/>
      <c r="C23" s="2"/>
      <c r="D23" s="2"/>
      <c r="E23" s="2"/>
      <c r="F23" s="15"/>
    </row>
    <row r="24" spans="1:6" ht="15" thickBot="1" x14ac:dyDescent="0.2">
      <c r="A24" s="66"/>
      <c r="B24" s="57"/>
      <c r="C24" s="57"/>
      <c r="D24" s="57"/>
      <c r="E24" s="57"/>
      <c r="F24" s="58"/>
    </row>
    <row r="25" spans="1:6" x14ac:dyDescent="0.15">
      <c r="A25" s="5" t="s">
        <v>20</v>
      </c>
      <c r="B25" s="2" t="s">
        <v>19</v>
      </c>
      <c r="C25" s="2"/>
      <c r="D25" s="3" t="s">
        <v>51</v>
      </c>
      <c r="E25" s="2" t="s">
        <v>18</v>
      </c>
      <c r="F25" s="15"/>
    </row>
    <row r="26" spans="1:6" x14ac:dyDescent="0.15">
      <c r="A26" s="5"/>
      <c r="B26" s="2"/>
      <c r="C26" s="16"/>
      <c r="D26" s="16"/>
      <c r="E26" s="2"/>
      <c r="F26" s="15"/>
    </row>
    <row r="27" spans="1:6" x14ac:dyDescent="0.15">
      <c r="A27" s="5"/>
      <c r="B27" s="32" t="s">
        <v>10</v>
      </c>
      <c r="F27" s="15"/>
    </row>
    <row r="28" spans="1:6" x14ac:dyDescent="0.15">
      <c r="A28" s="5" t="str">
        <f>[2]Invoice!A26</f>
        <v xml:space="preserve">KARMEN </v>
      </c>
      <c r="B28" s="2"/>
      <c r="C28" s="16"/>
      <c r="D28" s="16"/>
      <c r="E28" s="2"/>
      <c r="F28" s="15"/>
    </row>
    <row r="29" spans="1:6" x14ac:dyDescent="0.15">
      <c r="A29" s="5" t="str">
        <f>[2]Invoice!A27</f>
        <v xml:space="preserve">FAMAGUSTA </v>
      </c>
      <c r="B29" s="2" t="s">
        <v>58</v>
      </c>
      <c r="C29"/>
      <c r="D29"/>
      <c r="E29"/>
      <c r="F29" s="15"/>
    </row>
    <row r="30" spans="1:6" x14ac:dyDescent="0.15">
      <c r="A30" s="5"/>
      <c r="B30"/>
      <c r="C30"/>
      <c r="D30"/>
      <c r="E30"/>
      <c r="F30" s="15"/>
    </row>
    <row r="31" spans="1:6" x14ac:dyDescent="0.15">
      <c r="A31" s="5"/>
      <c r="D31"/>
      <c r="E31"/>
      <c r="F31" s="15"/>
    </row>
    <row r="32" spans="1:6" x14ac:dyDescent="0.15">
      <c r="A32" s="5"/>
      <c r="B32" s="78">
        <v>1</v>
      </c>
      <c r="C32" s="78"/>
      <c r="D32" s="21">
        <f>AT_OME!G8</f>
        <v>10.384</v>
      </c>
      <c r="E32" s="16">
        <f>AT_OME!H8</f>
        <v>1190</v>
      </c>
      <c r="F32" s="15"/>
    </row>
    <row r="33" spans="1:6" x14ac:dyDescent="0.15">
      <c r="A33" s="5"/>
      <c r="B33"/>
      <c r="C33"/>
      <c r="D33"/>
      <c r="E33"/>
      <c r="F33" s="15"/>
    </row>
    <row r="34" spans="1:6" x14ac:dyDescent="0.15">
      <c r="A34" s="5"/>
      <c r="B34"/>
      <c r="C34"/>
      <c r="D34"/>
      <c r="E34"/>
      <c r="F34" s="15"/>
    </row>
    <row r="35" spans="1:6" x14ac:dyDescent="0.15">
      <c r="A35" s="5"/>
      <c r="F35" s="15"/>
    </row>
    <row r="36" spans="1:6" x14ac:dyDescent="0.15">
      <c r="A36" s="5"/>
      <c r="B36"/>
      <c r="C36"/>
      <c r="D36"/>
      <c r="E36"/>
      <c r="F36" s="15"/>
    </row>
    <row r="37" spans="1:6" x14ac:dyDescent="0.15">
      <c r="A37" s="5"/>
      <c r="B37"/>
      <c r="C37" s="37" t="s">
        <v>67</v>
      </c>
      <c r="D37"/>
      <c r="E37"/>
      <c r="F37" s="15"/>
    </row>
    <row r="38" spans="1:6" x14ac:dyDescent="0.15">
      <c r="A38" s="5"/>
      <c r="B38"/>
      <c r="C38"/>
      <c r="D38"/>
      <c r="E38"/>
      <c r="F38" s="15"/>
    </row>
    <row r="39" spans="1:6" x14ac:dyDescent="0.15">
      <c r="A39" s="5"/>
      <c r="B39"/>
      <c r="C39" s="22"/>
      <c r="D39"/>
      <c r="E39"/>
      <c r="F39" s="15"/>
    </row>
    <row r="40" spans="1:6" x14ac:dyDescent="0.15">
      <c r="A40" s="5"/>
      <c r="B40"/>
      <c r="C40"/>
      <c r="D40"/>
      <c r="E40"/>
      <c r="F40" s="15"/>
    </row>
    <row r="41" spans="1:6" x14ac:dyDescent="0.15">
      <c r="A41" s="5"/>
      <c r="B41"/>
      <c r="C41"/>
      <c r="D41"/>
      <c r="E41"/>
      <c r="F41" s="15"/>
    </row>
    <row r="42" spans="1:6" x14ac:dyDescent="0.15">
      <c r="A42" s="5"/>
      <c r="B42" s="2"/>
      <c r="C42" s="16"/>
      <c r="D42" s="16"/>
      <c r="E42" s="2"/>
      <c r="F42" s="15"/>
    </row>
    <row r="43" spans="1:6" x14ac:dyDescent="0.15">
      <c r="A43" s="5"/>
      <c r="B43" s="2"/>
      <c r="C43" s="16"/>
      <c r="D43" s="16"/>
      <c r="E43" s="2"/>
      <c r="F43" s="15"/>
    </row>
    <row r="44" spans="1:6" x14ac:dyDescent="0.15">
      <c r="A44" s="5"/>
      <c r="B44" s="2"/>
      <c r="C44" s="16"/>
      <c r="D44" s="16"/>
      <c r="E44" s="2"/>
      <c r="F44" s="15"/>
    </row>
    <row r="45" spans="1:6" x14ac:dyDescent="0.15">
      <c r="A45" s="5"/>
      <c r="B45" s="2"/>
      <c r="C45" s="16"/>
      <c r="D45" s="16"/>
      <c r="E45" s="2"/>
      <c r="F45" s="15"/>
    </row>
    <row r="46" spans="1:6" x14ac:dyDescent="0.15">
      <c r="A46" s="5"/>
      <c r="B46" s="2"/>
      <c r="C46" s="16"/>
      <c r="D46" s="16"/>
      <c r="E46" s="2"/>
      <c r="F46" s="15"/>
    </row>
    <row r="47" spans="1:6" x14ac:dyDescent="0.15">
      <c r="A47" s="5" t="s">
        <v>17</v>
      </c>
      <c r="F47" s="15"/>
    </row>
    <row r="48" spans="1:6" x14ac:dyDescent="0.15">
      <c r="A48" s="5"/>
      <c r="B48" s="2"/>
      <c r="C48" s="2"/>
      <c r="D48" s="2"/>
      <c r="E48" s="2"/>
      <c r="F48" s="15"/>
    </row>
    <row r="49" spans="1:6" x14ac:dyDescent="0.15">
      <c r="A49" s="5"/>
      <c r="B49" s="2"/>
      <c r="C49" s="2"/>
      <c r="D49" s="2"/>
      <c r="E49" s="2"/>
      <c r="F49" s="15"/>
    </row>
    <row r="50" spans="1:6" x14ac:dyDescent="0.15">
      <c r="A50" s="5"/>
      <c r="B50" s="2"/>
      <c r="C50" s="2"/>
      <c r="D50" s="2"/>
      <c r="E50" s="2"/>
      <c r="F50" s="15"/>
    </row>
    <row r="51" spans="1:6" x14ac:dyDescent="0.15">
      <c r="A51" s="5" t="s">
        <v>63</v>
      </c>
      <c r="B51" s="2"/>
      <c r="C51" s="2"/>
      <c r="D51" s="2"/>
      <c r="E51" s="2"/>
      <c r="F51" s="15"/>
    </row>
    <row r="52" spans="1:6" x14ac:dyDescent="0.15">
      <c r="A52" s="36" t="s">
        <v>80</v>
      </c>
      <c r="B52" s="2"/>
      <c r="C52" s="2"/>
      <c r="D52" s="2"/>
      <c r="E52" s="2"/>
      <c r="F52" s="15"/>
    </row>
    <row r="53" spans="1:6" x14ac:dyDescent="0.15">
      <c r="A53" s="5"/>
      <c r="B53" s="2"/>
      <c r="C53" s="20"/>
      <c r="D53" s="2"/>
      <c r="E53" s="2"/>
      <c r="F53" s="15"/>
    </row>
    <row r="54" spans="1:6" ht="15" thickBot="1" x14ac:dyDescent="0.2">
      <c r="A54" s="6"/>
      <c r="B54" s="7"/>
      <c r="C54" s="7"/>
      <c r="D54" s="7"/>
      <c r="E54" s="7"/>
      <c r="F54" s="14"/>
    </row>
  </sheetData>
  <mergeCells count="2">
    <mergeCell ref="A5:F5"/>
    <mergeCell ref="B32:C32"/>
  </mergeCells>
  <phoneticPr fontId="2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5E22-7867-47AA-9372-9AA80656D9D6}">
  <dimension ref="A1:I49"/>
  <sheetViews>
    <sheetView zoomScaleNormal="100" workbookViewId="0">
      <selection activeCell="B16" sqref="B16:B19"/>
    </sheetView>
  </sheetViews>
  <sheetFormatPr defaultRowHeight="13.5" x14ac:dyDescent="0.15"/>
  <cols>
    <col min="1" max="1" width="4.5" customWidth="1"/>
    <col min="2" max="2" width="18.375" bestFit="1" customWidth="1"/>
    <col min="3" max="3" width="12.875" customWidth="1"/>
    <col min="4" max="4" width="12.125" bestFit="1" customWidth="1"/>
    <col min="5" max="5" width="23.625" bestFit="1" customWidth="1"/>
    <col min="6" max="6" width="5.5" bestFit="1" customWidth="1"/>
    <col min="7" max="7" width="9" customWidth="1"/>
    <col min="8" max="8" width="11.25" customWidth="1"/>
    <col min="9" max="9" width="9.5" customWidth="1"/>
  </cols>
  <sheetData>
    <row r="1" spans="1:9" x14ac:dyDescent="0.15">
      <c r="B1" t="s">
        <v>57</v>
      </c>
      <c r="D1" s="39"/>
      <c r="E1" t="str">
        <f>SI_OME!B16</f>
        <v>OMER DOGRU TRADING LTD</v>
      </c>
    </row>
    <row r="3" spans="1:9" ht="14.25" thickBot="1" x14ac:dyDescent="0.2">
      <c r="A3" s="27" t="s">
        <v>33</v>
      </c>
      <c r="B3" s="27" t="s">
        <v>34</v>
      </c>
      <c r="C3" s="27" t="s">
        <v>35</v>
      </c>
      <c r="D3" s="27" t="s">
        <v>36</v>
      </c>
      <c r="E3" s="27" t="s">
        <v>37</v>
      </c>
      <c r="F3" s="27" t="s">
        <v>92</v>
      </c>
      <c r="G3" s="27" t="s">
        <v>42</v>
      </c>
      <c r="H3" s="27" t="s">
        <v>74</v>
      </c>
      <c r="I3" s="27" t="s">
        <v>73</v>
      </c>
    </row>
    <row r="4" spans="1:9" ht="15" customHeight="1" thickTop="1" x14ac:dyDescent="0.15">
      <c r="A4" t="s">
        <v>148</v>
      </c>
      <c r="B4" t="s">
        <v>102</v>
      </c>
      <c r="C4" t="s">
        <v>104</v>
      </c>
      <c r="D4">
        <v>54442</v>
      </c>
      <c r="E4" t="s">
        <v>116</v>
      </c>
      <c r="F4">
        <v>2020</v>
      </c>
      <c r="G4" s="48">
        <v>10.384</v>
      </c>
      <c r="H4" s="46">
        <v>1190</v>
      </c>
      <c r="I4" s="60">
        <v>8703.2199999999993</v>
      </c>
    </row>
    <row r="5" spans="1:9" ht="13.5" customHeight="1" x14ac:dyDescent="0.15">
      <c r="G5" s="48"/>
      <c r="H5" s="46"/>
      <c r="I5" s="60"/>
    </row>
    <row r="6" spans="1:9" x14ac:dyDescent="0.15">
      <c r="G6" s="48"/>
      <c r="H6" s="46"/>
      <c r="I6" s="60"/>
    </row>
    <row r="7" spans="1:9" x14ac:dyDescent="0.15">
      <c r="G7" s="22" t="s">
        <v>51</v>
      </c>
      <c r="H7" s="22" t="s">
        <v>52</v>
      </c>
    </row>
    <row r="8" spans="1:9" ht="14.25" x14ac:dyDescent="0.15">
      <c r="D8" s="79">
        <f>SI_OME!B32</f>
        <v>1</v>
      </c>
      <c r="E8" s="79"/>
      <c r="G8" s="31">
        <f>SUM(G4:G7)</f>
        <v>10.384</v>
      </c>
      <c r="H8" s="30">
        <f>SUM(H4:H7)</f>
        <v>1190</v>
      </c>
    </row>
    <row r="9" spans="1:9" x14ac:dyDescent="0.15">
      <c r="G9" s="22"/>
      <c r="H9" s="22"/>
    </row>
    <row r="10" spans="1:9" x14ac:dyDescent="0.15">
      <c r="G10" s="22"/>
      <c r="H10" s="22"/>
    </row>
    <row r="11" spans="1:9" x14ac:dyDescent="0.15">
      <c r="G11" s="22"/>
      <c r="H11" s="22"/>
    </row>
    <row r="12" spans="1:9" x14ac:dyDescent="0.15">
      <c r="G12" s="22"/>
      <c r="H12" s="22"/>
    </row>
    <row r="13" spans="1:9" x14ac:dyDescent="0.15">
      <c r="G13" s="22"/>
      <c r="H13" s="22"/>
    </row>
    <row r="14" spans="1:9" x14ac:dyDescent="0.15">
      <c r="G14" s="22"/>
      <c r="H14" s="22"/>
    </row>
    <row r="15" spans="1:9" x14ac:dyDescent="0.15">
      <c r="G15" s="22"/>
      <c r="H15" s="22"/>
    </row>
    <row r="16" spans="1:9" x14ac:dyDescent="0.15">
      <c r="G16" s="22"/>
      <c r="H16" s="22"/>
    </row>
    <row r="17" spans="7:8" x14ac:dyDescent="0.15">
      <c r="G17" s="22"/>
      <c r="H17" s="22"/>
    </row>
    <row r="18" spans="7:8" x14ac:dyDescent="0.15">
      <c r="G18" s="22"/>
      <c r="H18" s="22"/>
    </row>
    <row r="19" spans="7:8" x14ac:dyDescent="0.15">
      <c r="G19" s="22"/>
      <c r="H19" s="22"/>
    </row>
    <row r="20" spans="7:8" x14ac:dyDescent="0.15">
      <c r="G20" s="22"/>
      <c r="H20" s="22"/>
    </row>
    <row r="21" spans="7:8" x14ac:dyDescent="0.15">
      <c r="G21" s="22"/>
      <c r="H21" s="22"/>
    </row>
    <row r="22" spans="7:8" x14ac:dyDescent="0.15">
      <c r="G22" s="22"/>
      <c r="H22" s="22"/>
    </row>
    <row r="23" spans="7:8" x14ac:dyDescent="0.15">
      <c r="G23" s="22"/>
      <c r="H23" s="22"/>
    </row>
    <row r="24" spans="7:8" x14ac:dyDescent="0.15">
      <c r="G24" s="22"/>
      <c r="H24" s="22"/>
    </row>
    <row r="25" spans="7:8" x14ac:dyDescent="0.15">
      <c r="G25" s="22"/>
      <c r="H25" s="22"/>
    </row>
    <row r="26" spans="7:8" x14ac:dyDescent="0.15">
      <c r="G26" s="22"/>
      <c r="H26" s="22"/>
    </row>
    <row r="27" spans="7:8" x14ac:dyDescent="0.15">
      <c r="G27" s="22"/>
      <c r="H27" s="22"/>
    </row>
    <row r="28" spans="7:8" x14ac:dyDescent="0.15">
      <c r="G28" s="22"/>
      <c r="H28" s="22"/>
    </row>
    <row r="29" spans="7:8" x14ac:dyDescent="0.15">
      <c r="G29" s="22"/>
      <c r="H29" s="22"/>
    </row>
    <row r="30" spans="7:8" x14ac:dyDescent="0.15">
      <c r="G30" s="22"/>
      <c r="H30" s="22"/>
    </row>
    <row r="31" spans="7:8" x14ac:dyDescent="0.15">
      <c r="G31" s="22"/>
      <c r="H31" s="22"/>
    </row>
    <row r="32" spans="7:8" x14ac:dyDescent="0.15">
      <c r="G32" s="22"/>
      <c r="H32" s="22"/>
    </row>
    <row r="33" spans="7:8" x14ac:dyDescent="0.15">
      <c r="G33" s="22"/>
      <c r="H33" s="22"/>
    </row>
    <row r="34" spans="7:8" x14ac:dyDescent="0.15">
      <c r="G34" s="22"/>
      <c r="H34" s="22"/>
    </row>
    <row r="35" spans="7:8" x14ac:dyDescent="0.15">
      <c r="G35" s="22"/>
      <c r="H35" s="22"/>
    </row>
    <row r="36" spans="7:8" x14ac:dyDescent="0.15">
      <c r="G36" s="22"/>
      <c r="H36" s="22"/>
    </row>
    <row r="37" spans="7:8" x14ac:dyDescent="0.15">
      <c r="G37" s="22"/>
      <c r="H37" s="22"/>
    </row>
    <row r="38" spans="7:8" x14ac:dyDescent="0.15">
      <c r="G38" s="22"/>
      <c r="H38" s="22"/>
    </row>
    <row r="39" spans="7:8" x14ac:dyDescent="0.15">
      <c r="G39" s="22"/>
      <c r="H39" s="22"/>
    </row>
    <row r="40" spans="7:8" x14ac:dyDescent="0.15">
      <c r="G40" s="22"/>
      <c r="H40" s="22"/>
    </row>
    <row r="41" spans="7:8" x14ac:dyDescent="0.15">
      <c r="G41" s="23"/>
      <c r="H41" s="24"/>
    </row>
    <row r="42" spans="7:8" x14ac:dyDescent="0.15">
      <c r="H42" s="25"/>
    </row>
    <row r="43" spans="7:8" x14ac:dyDescent="0.15">
      <c r="H43" s="25"/>
    </row>
    <row r="44" spans="7:8" x14ac:dyDescent="0.15">
      <c r="H44" s="25"/>
    </row>
    <row r="45" spans="7:8" x14ac:dyDescent="0.15">
      <c r="H45" s="25"/>
    </row>
    <row r="46" spans="7:8" x14ac:dyDescent="0.15">
      <c r="H46" s="25"/>
    </row>
    <row r="47" spans="7:8" x14ac:dyDescent="0.15">
      <c r="H47" s="25"/>
    </row>
    <row r="48" spans="7:8" x14ac:dyDescent="0.15">
      <c r="H48" s="25"/>
    </row>
    <row r="49" spans="8:8" x14ac:dyDescent="0.15">
      <c r="H49" s="25"/>
    </row>
  </sheetData>
  <mergeCells count="1">
    <mergeCell ref="D8:E8"/>
  </mergeCells>
  <phoneticPr fontId="2"/>
  <conditionalFormatting sqref="D6">
    <cfRule type="duplicateValues" dxfId="5" priority="4"/>
  </conditionalFormatting>
  <conditionalFormatting sqref="D5">
    <cfRule type="duplicateValues" dxfId="4" priority="3"/>
  </conditionalFormatting>
  <conditionalFormatting sqref="D4">
    <cfRule type="duplicateValues" dxfId="2" priority="1"/>
  </conditionalFormatting>
  <pageMargins left="0.19685039370078741" right="0.11811023622047245" top="0.51181102362204722" bottom="0.74803149606299213" header="0.31496062992125984" footer="0.31496062992125984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37"/>
  <sheetViews>
    <sheetView zoomScaleNormal="100" workbookViewId="0">
      <selection activeCell="E40" sqref="E36:G40"/>
    </sheetView>
  </sheetViews>
  <sheetFormatPr defaultRowHeight="13.5" x14ac:dyDescent="0.15"/>
  <cols>
    <col min="1" max="1" width="4.5" customWidth="1"/>
    <col min="2" max="2" width="18" customWidth="1"/>
    <col min="3" max="3" width="15.25" customWidth="1"/>
    <col min="4" max="4" width="8.75" customWidth="1"/>
    <col min="5" max="5" width="23" customWidth="1"/>
    <col min="6" max="6" width="5.875" bestFit="1" customWidth="1"/>
    <col min="7" max="7" width="7.625" customWidth="1"/>
    <col min="8" max="8" width="11.75" bestFit="1" customWidth="1"/>
    <col min="9" max="9" width="5.875" style="26" bestFit="1" customWidth="1"/>
    <col min="10" max="11" width="4.5" bestFit="1" customWidth="1"/>
    <col min="12" max="12" width="4.375" customWidth="1"/>
    <col min="13" max="14" width="9.75" customWidth="1"/>
    <col min="15" max="15" width="10.625" customWidth="1"/>
    <col min="16" max="16" width="12.375" customWidth="1"/>
    <col min="17" max="17" width="10" customWidth="1"/>
    <col min="18" max="18" width="14.25" bestFit="1" customWidth="1"/>
  </cols>
  <sheetData>
    <row r="1" spans="1:18" x14ac:dyDescent="0.15">
      <c r="B1" t="s">
        <v>81</v>
      </c>
      <c r="J1" t="str">
        <f>Invoice!A19</f>
        <v>WES SINA V.349W</v>
      </c>
      <c r="O1" t="str">
        <f>Invoice!E12</f>
        <v>6376996510</v>
      </c>
      <c r="P1" s="29"/>
      <c r="Q1" s="29"/>
    </row>
    <row r="3" spans="1:18" ht="14.25" thickBot="1" x14ac:dyDescent="0.2">
      <c r="A3" s="27" t="s">
        <v>33</v>
      </c>
      <c r="B3" s="27" t="s">
        <v>34</v>
      </c>
      <c r="C3" s="27" t="s">
        <v>35</v>
      </c>
      <c r="D3" s="27" t="s">
        <v>36</v>
      </c>
      <c r="E3" s="27" t="s">
        <v>37</v>
      </c>
      <c r="F3" s="27" t="s">
        <v>38</v>
      </c>
      <c r="G3" s="27" t="s">
        <v>39</v>
      </c>
      <c r="H3" s="27" t="s">
        <v>40</v>
      </c>
      <c r="I3" s="28" t="s">
        <v>41</v>
      </c>
      <c r="J3" s="27" t="s">
        <v>48</v>
      </c>
      <c r="K3" s="27" t="s">
        <v>49</v>
      </c>
      <c r="L3" s="27" t="s">
        <v>50</v>
      </c>
      <c r="M3" s="27" t="s">
        <v>42</v>
      </c>
      <c r="N3" s="27" t="s">
        <v>43</v>
      </c>
      <c r="O3" s="27" t="s">
        <v>44</v>
      </c>
      <c r="P3" s="27" t="s">
        <v>45</v>
      </c>
    </row>
    <row r="4" spans="1:18" ht="14.25" thickTop="1" x14ac:dyDescent="0.15">
      <c r="A4" t="s">
        <v>99</v>
      </c>
      <c r="B4" t="s">
        <v>106</v>
      </c>
      <c r="C4" t="s">
        <v>113</v>
      </c>
      <c r="D4">
        <v>54252</v>
      </c>
      <c r="E4" t="s">
        <v>114</v>
      </c>
      <c r="F4">
        <v>2020</v>
      </c>
      <c r="G4">
        <v>990</v>
      </c>
      <c r="H4" t="s">
        <v>55</v>
      </c>
      <c r="I4" s="26">
        <v>5</v>
      </c>
      <c r="J4">
        <v>394</v>
      </c>
      <c r="K4">
        <v>169</v>
      </c>
      <c r="L4">
        <v>150</v>
      </c>
      <c r="M4" s="48">
        <v>9.9879999999999995</v>
      </c>
      <c r="N4" s="46">
        <v>940</v>
      </c>
      <c r="O4" s="46">
        <v>1215</v>
      </c>
      <c r="P4" s="46">
        <v>900000</v>
      </c>
      <c r="Q4" s="60">
        <v>8703.2099999999991</v>
      </c>
      <c r="R4" t="s">
        <v>130</v>
      </c>
    </row>
    <row r="5" spans="1:18" x14ac:dyDescent="0.15">
      <c r="A5" t="s">
        <v>88</v>
      </c>
      <c r="B5" t="s">
        <v>101</v>
      </c>
      <c r="C5" t="s">
        <v>105</v>
      </c>
      <c r="D5">
        <v>54294</v>
      </c>
      <c r="E5" t="s">
        <v>135</v>
      </c>
      <c r="F5">
        <v>2020</v>
      </c>
      <c r="G5">
        <v>1240</v>
      </c>
      <c r="H5" t="s">
        <v>55</v>
      </c>
      <c r="I5" s="26">
        <v>5</v>
      </c>
      <c r="J5">
        <v>384</v>
      </c>
      <c r="K5">
        <v>169</v>
      </c>
      <c r="L5">
        <v>150</v>
      </c>
      <c r="M5" s="48">
        <v>9.734</v>
      </c>
      <c r="N5" s="46">
        <v>890</v>
      </c>
      <c r="O5" s="65">
        <v>1165</v>
      </c>
      <c r="P5" s="46">
        <v>980000</v>
      </c>
      <c r="Q5" s="60">
        <v>8703.2199999999993</v>
      </c>
      <c r="R5" t="s">
        <v>131</v>
      </c>
    </row>
    <row r="6" spans="1:18" x14ac:dyDescent="0.15">
      <c r="A6" t="s">
        <v>89</v>
      </c>
      <c r="B6" t="s">
        <v>102</v>
      </c>
      <c r="C6" t="s">
        <v>104</v>
      </c>
      <c r="D6">
        <v>54325</v>
      </c>
      <c r="E6" t="s">
        <v>115</v>
      </c>
      <c r="F6">
        <v>2020</v>
      </c>
      <c r="G6">
        <v>1490</v>
      </c>
      <c r="H6" t="s">
        <v>55</v>
      </c>
      <c r="I6" s="26">
        <v>5</v>
      </c>
      <c r="J6">
        <v>399</v>
      </c>
      <c r="K6">
        <v>169</v>
      </c>
      <c r="L6">
        <v>154</v>
      </c>
      <c r="M6" s="48">
        <v>10.384</v>
      </c>
      <c r="N6" s="46">
        <v>1190</v>
      </c>
      <c r="O6" s="65">
        <v>1465</v>
      </c>
      <c r="P6" s="46">
        <v>1315000</v>
      </c>
      <c r="Q6" s="60">
        <v>8703.2199999999993</v>
      </c>
      <c r="R6" t="s">
        <v>131</v>
      </c>
    </row>
    <row r="7" spans="1:18" x14ac:dyDescent="0.15">
      <c r="A7" t="s">
        <v>90</v>
      </c>
      <c r="B7" t="s">
        <v>106</v>
      </c>
      <c r="C7" t="s">
        <v>117</v>
      </c>
      <c r="D7">
        <v>54550</v>
      </c>
      <c r="E7" t="s">
        <v>118</v>
      </c>
      <c r="F7">
        <v>2019</v>
      </c>
      <c r="G7">
        <v>1790</v>
      </c>
      <c r="H7" t="s">
        <v>55</v>
      </c>
      <c r="I7" s="26">
        <v>5</v>
      </c>
      <c r="J7">
        <v>436</v>
      </c>
      <c r="K7">
        <v>179</v>
      </c>
      <c r="L7">
        <v>155</v>
      </c>
      <c r="M7" s="48">
        <v>12.097</v>
      </c>
      <c r="N7" s="46">
        <v>1440</v>
      </c>
      <c r="O7" s="65">
        <v>1715</v>
      </c>
      <c r="P7" s="46">
        <v>1575000</v>
      </c>
      <c r="Q7" s="60">
        <v>8703.23</v>
      </c>
      <c r="R7" t="s">
        <v>131</v>
      </c>
    </row>
    <row r="8" spans="1:18" x14ac:dyDescent="0.15">
      <c r="A8" t="s">
        <v>129</v>
      </c>
      <c r="B8" t="s">
        <v>102</v>
      </c>
      <c r="C8" t="s">
        <v>104</v>
      </c>
      <c r="D8">
        <v>54442</v>
      </c>
      <c r="E8" t="s">
        <v>116</v>
      </c>
      <c r="F8">
        <v>2020</v>
      </c>
      <c r="G8">
        <v>1490</v>
      </c>
      <c r="H8" t="s">
        <v>55</v>
      </c>
      <c r="I8" s="26">
        <v>5</v>
      </c>
      <c r="J8">
        <v>399</v>
      </c>
      <c r="K8">
        <v>169</v>
      </c>
      <c r="L8">
        <v>154</v>
      </c>
      <c r="M8" s="48">
        <v>10.384</v>
      </c>
      <c r="N8" s="46">
        <v>1190</v>
      </c>
      <c r="O8" s="65">
        <v>1465</v>
      </c>
      <c r="P8" s="46">
        <v>1025000</v>
      </c>
      <c r="Q8" s="60">
        <v>8703.2199999999993</v>
      </c>
      <c r="R8" t="s">
        <v>107</v>
      </c>
    </row>
    <row r="9" spans="1:18" x14ac:dyDescent="0.15">
      <c r="M9" s="48"/>
      <c r="N9" s="46"/>
      <c r="O9" s="46"/>
      <c r="P9" s="46"/>
      <c r="Q9" s="60"/>
    </row>
    <row r="10" spans="1:18" x14ac:dyDescent="0.15">
      <c r="A10" t="s">
        <v>100</v>
      </c>
      <c r="B10" t="s">
        <v>124</v>
      </c>
      <c r="C10" t="s">
        <v>125</v>
      </c>
      <c r="D10">
        <v>54383</v>
      </c>
      <c r="E10" t="s">
        <v>139</v>
      </c>
      <c r="F10">
        <v>2021</v>
      </c>
      <c r="G10">
        <v>990</v>
      </c>
      <c r="H10" t="s">
        <v>55</v>
      </c>
      <c r="I10" s="26">
        <v>5</v>
      </c>
      <c r="J10">
        <v>406</v>
      </c>
      <c r="K10">
        <v>175</v>
      </c>
      <c r="L10">
        <v>145</v>
      </c>
      <c r="M10" s="48">
        <v>10.302</v>
      </c>
      <c r="N10" s="46">
        <v>1160</v>
      </c>
      <c r="O10" s="65">
        <v>1435</v>
      </c>
      <c r="P10" s="46">
        <v>1180000</v>
      </c>
      <c r="Q10" s="60">
        <v>8703.2099999999991</v>
      </c>
      <c r="R10" t="s">
        <v>134</v>
      </c>
    </row>
    <row r="11" spans="1:18" x14ac:dyDescent="0.15">
      <c r="A11" t="s">
        <v>96</v>
      </c>
      <c r="B11" t="s">
        <v>126</v>
      </c>
      <c r="C11" t="s">
        <v>127</v>
      </c>
      <c r="D11">
        <v>54398</v>
      </c>
      <c r="E11" t="s">
        <v>128</v>
      </c>
      <c r="F11">
        <v>2021</v>
      </c>
      <c r="G11">
        <v>1190</v>
      </c>
      <c r="H11" t="s">
        <v>55</v>
      </c>
      <c r="I11" s="26">
        <v>5</v>
      </c>
      <c r="J11">
        <v>404</v>
      </c>
      <c r="K11">
        <v>169</v>
      </c>
      <c r="L11">
        <v>152</v>
      </c>
      <c r="M11" s="48">
        <v>10.378</v>
      </c>
      <c r="N11" s="46">
        <v>1220</v>
      </c>
      <c r="O11" s="65">
        <v>1495</v>
      </c>
      <c r="P11" s="46">
        <v>1560000</v>
      </c>
      <c r="Q11" s="60">
        <v>8703.2199999999993</v>
      </c>
      <c r="R11" t="s">
        <v>134</v>
      </c>
    </row>
    <row r="12" spans="1:18" x14ac:dyDescent="0.15">
      <c r="A12" t="s">
        <v>97</v>
      </c>
      <c r="B12" t="s">
        <v>122</v>
      </c>
      <c r="C12" t="s">
        <v>140</v>
      </c>
      <c r="D12">
        <v>54378</v>
      </c>
      <c r="E12" t="s">
        <v>141</v>
      </c>
      <c r="F12">
        <v>2021</v>
      </c>
      <c r="G12">
        <v>2920</v>
      </c>
      <c r="H12" t="s">
        <v>123</v>
      </c>
      <c r="I12" s="26">
        <v>7</v>
      </c>
      <c r="J12">
        <v>494</v>
      </c>
      <c r="K12">
        <v>202</v>
      </c>
      <c r="L12">
        <v>178</v>
      </c>
      <c r="M12" s="48">
        <v>17.762</v>
      </c>
      <c r="N12" s="46">
        <v>2420</v>
      </c>
      <c r="O12" s="65">
        <v>2805</v>
      </c>
      <c r="P12" s="46">
        <v>6270000</v>
      </c>
      <c r="Q12" s="60">
        <v>8703.32</v>
      </c>
      <c r="R12" t="s">
        <v>133</v>
      </c>
    </row>
    <row r="13" spans="1:18" x14ac:dyDescent="0.15">
      <c r="A13" t="s">
        <v>98</v>
      </c>
      <c r="B13" t="s">
        <v>119</v>
      </c>
      <c r="C13" t="s">
        <v>120</v>
      </c>
      <c r="D13">
        <v>54329</v>
      </c>
      <c r="E13" t="s">
        <v>121</v>
      </c>
      <c r="F13">
        <v>2020</v>
      </c>
      <c r="G13">
        <v>650</v>
      </c>
      <c r="H13" t="s">
        <v>55</v>
      </c>
      <c r="I13" s="26">
        <v>4</v>
      </c>
      <c r="J13">
        <v>339</v>
      </c>
      <c r="K13">
        <v>147</v>
      </c>
      <c r="L13">
        <v>147</v>
      </c>
      <c r="M13" s="48">
        <v>7.3250000000000002</v>
      </c>
      <c r="N13" s="46">
        <v>650</v>
      </c>
      <c r="O13" s="65">
        <v>870</v>
      </c>
      <c r="P13" s="46">
        <v>420000</v>
      </c>
      <c r="Q13" s="60">
        <v>8703.2099999999991</v>
      </c>
      <c r="R13" t="s">
        <v>132</v>
      </c>
    </row>
    <row r="14" spans="1:18" x14ac:dyDescent="0.15">
      <c r="B14" t="s">
        <v>103</v>
      </c>
      <c r="G14" s="61"/>
      <c r="N14" s="46"/>
      <c r="O14" s="46"/>
      <c r="P14" s="46"/>
    </row>
    <row r="15" spans="1:18" x14ac:dyDescent="0.15">
      <c r="B15" t="s">
        <v>136</v>
      </c>
      <c r="E15" t="s">
        <v>137</v>
      </c>
      <c r="G15" s="61" t="s">
        <v>138</v>
      </c>
      <c r="N15" s="46">
        <v>60</v>
      </c>
      <c r="O15" s="46"/>
      <c r="P15" s="46">
        <v>4000</v>
      </c>
    </row>
    <row r="16" spans="1:18" x14ac:dyDescent="0.15">
      <c r="G16" s="61"/>
      <c r="N16" s="46"/>
      <c r="O16" s="46"/>
      <c r="P16" s="46"/>
    </row>
    <row r="17" spans="1:20" x14ac:dyDescent="0.15">
      <c r="B17" t="s">
        <v>94</v>
      </c>
      <c r="J17" s="22"/>
      <c r="K17" s="22"/>
      <c r="L17" s="22"/>
      <c r="M17" s="22" t="s">
        <v>51</v>
      </c>
      <c r="N17" s="22" t="s">
        <v>52</v>
      </c>
      <c r="O17" s="22"/>
      <c r="P17" s="22" t="s">
        <v>53</v>
      </c>
      <c r="Q17" s="22"/>
    </row>
    <row r="18" spans="1:20" x14ac:dyDescent="0.15">
      <c r="B18" t="s">
        <v>94</v>
      </c>
      <c r="F18" s="76">
        <f>Invoice!B29</f>
        <v>9</v>
      </c>
      <c r="G18" s="76"/>
      <c r="H18" s="76"/>
      <c r="J18" s="22"/>
      <c r="K18" s="22"/>
      <c r="L18" s="22"/>
      <c r="M18" s="31">
        <f>SUM(M4:M17)</f>
        <v>98.353999999999999</v>
      </c>
      <c r="N18" s="30">
        <f>SUM(N4:N17)</f>
        <v>11160</v>
      </c>
      <c r="O18" s="30"/>
      <c r="P18" s="30">
        <f>SUM(P4:P17)</f>
        <v>15229000</v>
      </c>
      <c r="Q18" s="30"/>
    </row>
    <row r="19" spans="1:20" ht="14.25" x14ac:dyDescent="0.15">
      <c r="H19" s="3" t="s">
        <v>142</v>
      </c>
    </row>
    <row r="23" spans="1:20" ht="12" customHeight="1" x14ac:dyDescent="0.15">
      <c r="A23" s="62"/>
      <c r="D23" s="62"/>
      <c r="E23" s="62"/>
      <c r="F23" s="62"/>
      <c r="G23" s="62"/>
      <c r="H23" s="62"/>
      <c r="I23" s="69"/>
      <c r="J23" s="62"/>
      <c r="K23" s="62"/>
      <c r="L23" s="62"/>
      <c r="M23" s="62"/>
      <c r="N23" s="70"/>
      <c r="O23" s="71"/>
      <c r="P23" s="70"/>
      <c r="Q23" s="72"/>
      <c r="R23" s="62"/>
      <c r="S23" s="62"/>
      <c r="T23" s="62"/>
    </row>
    <row r="24" spans="1:20" x14ac:dyDescent="0.15">
      <c r="N24" s="46"/>
      <c r="O24" s="46"/>
      <c r="P24" s="46"/>
    </row>
    <row r="26" spans="1:20" x14ac:dyDescent="0.15">
      <c r="M26" s="48"/>
      <c r="N26" s="46"/>
      <c r="O26" s="65"/>
      <c r="P26" s="46"/>
      <c r="Q26" s="60"/>
    </row>
    <row r="34" spans="3:3" x14ac:dyDescent="0.15">
      <c r="C34" t="str">
        <f t="shared" ref="C34" si="0">UPPER(C14)</f>
        <v/>
      </c>
    </row>
    <row r="35" spans="3:3" x14ac:dyDescent="0.15">
      <c r="C35" t="str">
        <f t="shared" ref="C35" si="1">UPPER(C15)</f>
        <v/>
      </c>
    </row>
    <row r="36" spans="3:3" x14ac:dyDescent="0.15">
      <c r="C36" t="str">
        <f t="shared" ref="C36" si="2">UPPER(C17)</f>
        <v/>
      </c>
    </row>
    <row r="37" spans="3:3" x14ac:dyDescent="0.15">
      <c r="C37" t="str">
        <f t="shared" ref="C37" si="3">UPPER(C18)</f>
        <v/>
      </c>
    </row>
  </sheetData>
  <sortState xmlns:xlrd2="http://schemas.microsoft.com/office/spreadsheetml/2017/richdata2" ref="B10:R13">
    <sortCondition ref="R10:R13"/>
  </sortState>
  <mergeCells count="1">
    <mergeCell ref="F18:H18"/>
  </mergeCells>
  <phoneticPr fontId="2"/>
  <conditionalFormatting sqref="D23:D24 D1:D5 D10:D18 D7 D26:D1048576">
    <cfRule type="duplicateValues" dxfId="29" priority="21"/>
  </conditionalFormatting>
  <pageMargins left="0.19685039370078741" right="0.11811023622047245" top="0.51181102362204722" bottom="0.74803149606299213" header="0.31496062992125984" footer="0.31496062992125984"/>
  <pageSetup paperSize="9" scale="92" orientation="landscape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B0B6-82AE-475B-A886-233F03D54E8B}">
  <sheetPr codeName="Sheet3">
    <tabColor rgb="FF00B0F0"/>
  </sheetPr>
  <dimension ref="A1:Q39"/>
  <sheetViews>
    <sheetView zoomScaleNormal="100" workbookViewId="0">
      <selection activeCell="J22" sqref="A22:J31"/>
    </sheetView>
  </sheetViews>
  <sheetFormatPr defaultRowHeight="13.5" x14ac:dyDescent="0.15"/>
  <cols>
    <col min="1" max="1" width="4.5" customWidth="1"/>
    <col min="2" max="2" width="18.25" customWidth="1"/>
    <col min="3" max="3" width="15.625" customWidth="1"/>
    <col min="4" max="4" width="10.25" customWidth="1"/>
    <col min="5" max="5" width="22.875" customWidth="1"/>
    <col min="6" max="6" width="6.5" bestFit="1" customWidth="1"/>
    <col min="7" max="7" width="14.125" customWidth="1"/>
    <col min="8" max="8" width="11.75" customWidth="1"/>
    <col min="9" max="9" width="12.25" customWidth="1"/>
    <col min="10" max="10" width="40.375" customWidth="1"/>
  </cols>
  <sheetData>
    <row r="1" spans="1:17" x14ac:dyDescent="0.15">
      <c r="B1" t="s">
        <v>81</v>
      </c>
      <c r="E1" t="str">
        <f>Invoice!E12</f>
        <v>6376996510</v>
      </c>
    </row>
    <row r="3" spans="1:17" ht="14.25" thickBot="1" x14ac:dyDescent="0.2">
      <c r="A3" s="27" t="s">
        <v>33</v>
      </c>
      <c r="B3" s="27" t="s">
        <v>34</v>
      </c>
      <c r="C3" s="27" t="s">
        <v>35</v>
      </c>
      <c r="D3" s="27" t="s">
        <v>36</v>
      </c>
      <c r="E3" s="27" t="s">
        <v>37</v>
      </c>
      <c r="F3" s="27" t="s">
        <v>93</v>
      </c>
      <c r="G3" s="27" t="s">
        <v>42</v>
      </c>
      <c r="H3" s="27" t="s">
        <v>86</v>
      </c>
      <c r="I3" s="27" t="s">
        <v>87</v>
      </c>
    </row>
    <row r="4" spans="1:17" ht="14.25" thickTop="1" x14ac:dyDescent="0.15">
      <c r="A4" t="s">
        <v>99</v>
      </c>
      <c r="B4" t="s">
        <v>106</v>
      </c>
      <c r="C4" t="s">
        <v>113</v>
      </c>
      <c r="D4">
        <v>54252</v>
      </c>
      <c r="E4" t="s">
        <v>114</v>
      </c>
      <c r="F4">
        <v>2020</v>
      </c>
      <c r="G4" s="48">
        <v>9.9879999999999995</v>
      </c>
      <c r="H4" s="46">
        <v>940</v>
      </c>
      <c r="I4" s="60">
        <v>8703.2099999999991</v>
      </c>
      <c r="J4" t="s">
        <v>130</v>
      </c>
    </row>
    <row r="5" spans="1:17" x14ac:dyDescent="0.15">
      <c r="A5" t="s">
        <v>88</v>
      </c>
      <c r="B5" t="s">
        <v>101</v>
      </c>
      <c r="C5" t="s">
        <v>105</v>
      </c>
      <c r="D5">
        <v>54294</v>
      </c>
      <c r="E5" t="s">
        <v>135</v>
      </c>
      <c r="F5">
        <v>2020</v>
      </c>
      <c r="G5" s="48">
        <v>9.734</v>
      </c>
      <c r="H5" s="46">
        <v>950</v>
      </c>
      <c r="I5" s="60">
        <v>8703.2199999999993</v>
      </c>
      <c r="J5" t="s">
        <v>131</v>
      </c>
    </row>
    <row r="6" spans="1:17" x14ac:dyDescent="0.15">
      <c r="A6" t="s">
        <v>89</v>
      </c>
      <c r="B6" t="s">
        <v>102</v>
      </c>
      <c r="C6" t="s">
        <v>104</v>
      </c>
      <c r="D6">
        <v>54325</v>
      </c>
      <c r="E6" t="s">
        <v>115</v>
      </c>
      <c r="F6">
        <v>2020</v>
      </c>
      <c r="G6" s="48">
        <v>10.384</v>
      </c>
      <c r="H6" s="46">
        <v>1190</v>
      </c>
      <c r="I6" s="60">
        <v>8703.2199999999993</v>
      </c>
      <c r="J6" t="s">
        <v>131</v>
      </c>
    </row>
    <row r="7" spans="1:17" s="38" customFormat="1" x14ac:dyDescent="0.15">
      <c r="A7" t="s">
        <v>90</v>
      </c>
      <c r="B7" t="s">
        <v>106</v>
      </c>
      <c r="C7" t="s">
        <v>117</v>
      </c>
      <c r="D7">
        <v>54550</v>
      </c>
      <c r="E7" t="s">
        <v>118</v>
      </c>
      <c r="F7">
        <v>2019</v>
      </c>
      <c r="G7" s="48">
        <v>12.097</v>
      </c>
      <c r="H7" s="46">
        <v>1440</v>
      </c>
      <c r="I7" s="60">
        <v>8703.23</v>
      </c>
      <c r="J7" t="s">
        <v>131</v>
      </c>
      <c r="O7"/>
      <c r="P7"/>
      <c r="Q7"/>
    </row>
    <row r="8" spans="1:17" x14ac:dyDescent="0.15">
      <c r="A8" t="s">
        <v>129</v>
      </c>
      <c r="B8" t="s">
        <v>102</v>
      </c>
      <c r="C8" t="s">
        <v>104</v>
      </c>
      <c r="D8">
        <v>54442</v>
      </c>
      <c r="E8" t="s">
        <v>116</v>
      </c>
      <c r="F8">
        <v>2020</v>
      </c>
      <c r="G8" s="48">
        <v>10.384</v>
      </c>
      <c r="H8" s="46">
        <v>1190</v>
      </c>
      <c r="I8" s="60">
        <v>8703.2199999999993</v>
      </c>
      <c r="J8" t="s">
        <v>107</v>
      </c>
    </row>
    <row r="9" spans="1:17" x14ac:dyDescent="0.15">
      <c r="G9" s="48"/>
      <c r="H9" s="46"/>
      <c r="I9" s="60"/>
    </row>
    <row r="10" spans="1:17" x14ac:dyDescent="0.15">
      <c r="A10" t="s">
        <v>100</v>
      </c>
      <c r="B10" t="s">
        <v>124</v>
      </c>
      <c r="C10" t="s">
        <v>125</v>
      </c>
      <c r="D10">
        <v>54383</v>
      </c>
      <c r="E10" t="s">
        <v>139</v>
      </c>
      <c r="F10">
        <v>2021</v>
      </c>
      <c r="G10" s="48">
        <v>10.302</v>
      </c>
      <c r="H10" s="46">
        <v>1160</v>
      </c>
      <c r="I10" s="60">
        <v>8703.2099999999991</v>
      </c>
      <c r="J10" t="s">
        <v>134</v>
      </c>
    </row>
    <row r="11" spans="1:17" x14ac:dyDescent="0.15">
      <c r="A11" t="s">
        <v>96</v>
      </c>
      <c r="B11" t="s">
        <v>126</v>
      </c>
      <c r="C11" t="s">
        <v>127</v>
      </c>
      <c r="D11">
        <v>54398</v>
      </c>
      <c r="E11" t="s">
        <v>128</v>
      </c>
      <c r="F11">
        <v>2021</v>
      </c>
      <c r="G11" s="48">
        <v>10.378</v>
      </c>
      <c r="H11" s="46">
        <v>1220</v>
      </c>
      <c r="I11" s="60">
        <v>8703.2199999999993</v>
      </c>
      <c r="J11" t="s">
        <v>134</v>
      </c>
    </row>
    <row r="12" spans="1:17" x14ac:dyDescent="0.15">
      <c r="A12" t="s">
        <v>97</v>
      </c>
      <c r="B12" t="s">
        <v>122</v>
      </c>
      <c r="C12" t="s">
        <v>140</v>
      </c>
      <c r="D12">
        <v>54378</v>
      </c>
      <c r="E12" t="s">
        <v>141</v>
      </c>
      <c r="F12">
        <v>2021</v>
      </c>
      <c r="G12" s="48">
        <v>17.762</v>
      </c>
      <c r="H12" s="46">
        <v>2420</v>
      </c>
      <c r="I12" s="60">
        <v>8703.32</v>
      </c>
      <c r="J12" t="s">
        <v>133</v>
      </c>
    </row>
    <row r="13" spans="1:17" x14ac:dyDescent="0.15">
      <c r="A13" t="s">
        <v>98</v>
      </c>
      <c r="B13" t="s">
        <v>119</v>
      </c>
      <c r="C13" t="s">
        <v>120</v>
      </c>
      <c r="D13">
        <v>54329</v>
      </c>
      <c r="E13" t="s">
        <v>121</v>
      </c>
      <c r="F13">
        <v>2020</v>
      </c>
      <c r="G13" s="48">
        <v>7.3250000000000002</v>
      </c>
      <c r="H13" s="46">
        <v>650</v>
      </c>
      <c r="I13" s="60">
        <v>8703.2099999999991</v>
      </c>
      <c r="J13" t="s">
        <v>132</v>
      </c>
    </row>
    <row r="14" spans="1:17" x14ac:dyDescent="0.15">
      <c r="G14" s="48"/>
      <c r="H14" s="46"/>
      <c r="I14" s="60"/>
    </row>
    <row r="15" spans="1:17" x14ac:dyDescent="0.15">
      <c r="E15" t="s">
        <v>95</v>
      </c>
      <c r="G15" s="22" t="s">
        <v>51</v>
      </c>
      <c r="H15" s="22" t="s">
        <v>52</v>
      </c>
      <c r="I15" s="60"/>
    </row>
    <row r="16" spans="1:17" x14ac:dyDescent="0.15">
      <c r="E16" s="63">
        <v>9</v>
      </c>
      <c r="F16" s="64"/>
      <c r="G16" s="31">
        <f>SUM(G4:G15)</f>
        <v>98.353999999999999</v>
      </c>
      <c r="H16" s="30">
        <f>SUM(H4:H15)</f>
        <v>11160</v>
      </c>
      <c r="I16" s="60"/>
    </row>
    <row r="17" spans="7:9" x14ac:dyDescent="0.15">
      <c r="I17" s="60"/>
    </row>
    <row r="19" spans="7:9" x14ac:dyDescent="0.15">
      <c r="H19" s="46"/>
      <c r="I19" s="60"/>
    </row>
    <row r="20" spans="7:9" x14ac:dyDescent="0.15">
      <c r="G20" s="48"/>
      <c r="H20" s="46"/>
      <c r="I20" s="60"/>
    </row>
    <row r="21" spans="7:9" x14ac:dyDescent="0.15">
      <c r="G21" s="48"/>
      <c r="H21" s="46"/>
      <c r="I21" s="60"/>
    </row>
    <row r="22" spans="7:9" x14ac:dyDescent="0.15">
      <c r="G22" s="48"/>
      <c r="H22" s="46"/>
      <c r="I22" s="60"/>
    </row>
    <row r="23" spans="7:9" x14ac:dyDescent="0.15">
      <c r="G23" s="48"/>
      <c r="H23" s="46"/>
      <c r="I23" s="60"/>
    </row>
    <row r="24" spans="7:9" x14ac:dyDescent="0.15">
      <c r="G24" s="48"/>
      <c r="H24" s="46"/>
      <c r="I24" s="60"/>
    </row>
    <row r="25" spans="7:9" x14ac:dyDescent="0.15">
      <c r="G25" s="48"/>
      <c r="H25" s="46"/>
      <c r="I25" s="60"/>
    </row>
    <row r="26" spans="7:9" x14ac:dyDescent="0.15">
      <c r="G26" s="48"/>
      <c r="H26" s="46"/>
      <c r="I26" s="60"/>
    </row>
    <row r="27" spans="7:9" x14ac:dyDescent="0.15">
      <c r="G27" s="48"/>
      <c r="H27" s="46"/>
      <c r="I27" s="60"/>
    </row>
    <row r="28" spans="7:9" x14ac:dyDescent="0.15">
      <c r="G28" s="48"/>
      <c r="H28" s="46"/>
      <c r="I28" s="60"/>
    </row>
    <row r="29" spans="7:9" x14ac:dyDescent="0.15">
      <c r="G29" s="48"/>
      <c r="H29" s="46"/>
      <c r="I29" s="60"/>
    </row>
    <row r="30" spans="7:9" x14ac:dyDescent="0.15">
      <c r="G30" s="48"/>
      <c r="H30" s="46"/>
      <c r="I30" s="60"/>
    </row>
    <row r="31" spans="7:9" x14ac:dyDescent="0.15">
      <c r="G31" s="48"/>
      <c r="H31" s="46"/>
      <c r="I31" s="60"/>
    </row>
    <row r="32" spans="7:9" x14ac:dyDescent="0.15">
      <c r="G32" s="48"/>
      <c r="H32" s="46"/>
      <c r="I32" s="60"/>
    </row>
    <row r="33" spans="7:9" x14ac:dyDescent="0.15">
      <c r="H33" s="46"/>
      <c r="I33" s="60"/>
    </row>
    <row r="34" spans="7:9" x14ac:dyDescent="0.15">
      <c r="G34" s="48"/>
      <c r="H34" s="46"/>
      <c r="I34" s="60"/>
    </row>
    <row r="36" spans="7:9" x14ac:dyDescent="0.15">
      <c r="H36" s="46"/>
      <c r="I36" s="60"/>
    </row>
    <row r="37" spans="7:9" x14ac:dyDescent="0.15">
      <c r="G37" s="48"/>
      <c r="H37" s="46"/>
      <c r="I37" s="60"/>
    </row>
    <row r="39" spans="7:9" x14ac:dyDescent="0.15">
      <c r="G39" s="48"/>
      <c r="H39" s="46"/>
    </row>
  </sheetData>
  <sortState xmlns:xlrd2="http://schemas.microsoft.com/office/spreadsheetml/2017/richdata2" ref="A22:J33">
    <sortCondition ref="J22:J33"/>
  </sortState>
  <phoneticPr fontId="2"/>
  <conditionalFormatting sqref="D19 D33 D36">
    <cfRule type="duplicateValues" dxfId="28" priority="16"/>
  </conditionalFormatting>
  <conditionalFormatting sqref="D20 D34 D37">
    <cfRule type="duplicateValues" dxfId="27" priority="8"/>
  </conditionalFormatting>
  <conditionalFormatting sqref="D21">
    <cfRule type="duplicateValues" dxfId="26" priority="3"/>
  </conditionalFormatting>
  <conditionalFormatting sqref="D32">
    <cfRule type="duplicateValues" dxfId="25" priority="5"/>
  </conditionalFormatting>
  <conditionalFormatting sqref="D39">
    <cfRule type="duplicateValues" dxfId="24" priority="21"/>
  </conditionalFormatting>
  <conditionalFormatting sqref="D40">
    <cfRule type="duplicateValues" dxfId="23" priority="29"/>
  </conditionalFormatting>
  <conditionalFormatting sqref="D4:D5 D10:D14 D7">
    <cfRule type="duplicateValues" dxfId="22" priority="2"/>
  </conditionalFormatting>
  <conditionalFormatting sqref="D22:D23 D28:D31 D25">
    <cfRule type="duplicateValues" dxfId="21" priority="1"/>
  </conditionalFormatting>
  <pageMargins left="0.19685039370078741" right="0.11811023622047245" top="0.51181102362204722" bottom="0.74803149606299213" header="0.31496062992125984" footer="0.31496062992125984"/>
  <pageSetup paperSize="9" scale="85" orientation="portrait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C0E-8C4A-4A98-942E-DB64C984832D}">
  <dimension ref="A1:F54"/>
  <sheetViews>
    <sheetView zoomScaleNormal="100" workbookViewId="0">
      <selection activeCell="E22" sqref="E22"/>
    </sheetView>
  </sheetViews>
  <sheetFormatPr defaultRowHeight="14.25" x14ac:dyDescent="0.15"/>
  <cols>
    <col min="1" max="1" width="17.625" style="3" customWidth="1"/>
    <col min="2" max="2" width="10.875" style="3" customWidth="1"/>
    <col min="3" max="3" width="18.375" style="3" customWidth="1"/>
    <col min="4" max="4" width="15.5" style="3" customWidth="1"/>
    <col min="5" max="5" width="15" style="3" customWidth="1"/>
    <col min="6" max="6" width="11.875" style="3" customWidth="1"/>
    <col min="7" max="9" width="9" style="3"/>
    <col min="10" max="10" width="26.5" style="3" customWidth="1"/>
    <col min="11" max="11" width="20.75" style="3" customWidth="1"/>
    <col min="12" max="16384" width="9" style="3"/>
  </cols>
  <sheetData>
    <row r="1" spans="1:6" ht="16.5" x14ac:dyDescent="0.15">
      <c r="A1" s="2" t="s">
        <v>32</v>
      </c>
      <c r="B1" s="2"/>
      <c r="C1" s="2" t="s">
        <v>12</v>
      </c>
      <c r="D1" s="34" t="s">
        <v>68</v>
      </c>
      <c r="E1" s="2"/>
      <c r="F1" s="2"/>
    </row>
    <row r="2" spans="1:6" x14ac:dyDescent="0.15">
      <c r="A2" s="2"/>
      <c r="B2" s="2"/>
      <c r="C2" s="2"/>
      <c r="D2" s="2" t="s">
        <v>71</v>
      </c>
      <c r="E2" s="2"/>
      <c r="F2" s="2"/>
    </row>
    <row r="3" spans="1:6" x14ac:dyDescent="0.15">
      <c r="A3" s="2"/>
      <c r="B3" s="2"/>
      <c r="C3" s="2"/>
      <c r="D3" s="2" t="s">
        <v>72</v>
      </c>
      <c r="E3" s="2"/>
      <c r="F3" s="2"/>
    </row>
    <row r="5" spans="1:6" ht="15" thickBot="1" x14ac:dyDescent="0.2">
      <c r="A5" s="77" t="s">
        <v>31</v>
      </c>
      <c r="B5" s="77"/>
      <c r="C5" s="77"/>
      <c r="D5" s="77"/>
      <c r="E5" s="77"/>
      <c r="F5" s="77"/>
    </row>
    <row r="6" spans="1:6" x14ac:dyDescent="0.15">
      <c r="A6" s="9" t="s">
        <v>30</v>
      </c>
      <c r="B6" s="8" t="str">
        <f>Invoice!A19</f>
        <v>WES SINA V.349W</v>
      </c>
      <c r="C6" s="8"/>
      <c r="D6" s="8" t="s">
        <v>29</v>
      </c>
      <c r="E6" s="47" t="s">
        <v>108</v>
      </c>
      <c r="F6" s="17"/>
    </row>
    <row r="7" spans="1:6" x14ac:dyDescent="0.15">
      <c r="A7" s="5" t="s">
        <v>47</v>
      </c>
      <c r="B7" s="18" t="str">
        <f>Invoice!E12</f>
        <v>6376996510</v>
      </c>
      <c r="C7" s="2"/>
      <c r="D7" s="3" t="s">
        <v>91</v>
      </c>
      <c r="E7" s="33"/>
      <c r="F7" s="15"/>
    </row>
    <row r="8" spans="1:6" x14ac:dyDescent="0.15">
      <c r="A8" s="5" t="s">
        <v>82</v>
      </c>
      <c r="B8" s="18" t="s">
        <v>83</v>
      </c>
      <c r="C8" s="2"/>
      <c r="D8" s="2" t="s">
        <v>59</v>
      </c>
      <c r="E8" s="33">
        <v>45338</v>
      </c>
      <c r="F8" s="15"/>
    </row>
    <row r="9" spans="1:6" x14ac:dyDescent="0.15">
      <c r="A9" s="5" t="s">
        <v>28</v>
      </c>
      <c r="B9" s="2" t="str">
        <f>Invoice!A22</f>
        <v>OSAKA　 JAPAN</v>
      </c>
      <c r="C9" s="2"/>
      <c r="D9" s="2" t="s">
        <v>27</v>
      </c>
      <c r="E9" s="33">
        <f>Invoice!D19</f>
        <v>45348</v>
      </c>
      <c r="F9" s="15"/>
    </row>
    <row r="10" spans="1:6" ht="15" thickBot="1" x14ac:dyDescent="0.2">
      <c r="A10" s="6" t="s">
        <v>26</v>
      </c>
      <c r="B10" s="7" t="s">
        <v>75</v>
      </c>
      <c r="C10" s="7"/>
      <c r="D10" s="7" t="s">
        <v>25</v>
      </c>
      <c r="E10" s="40" t="s">
        <v>76</v>
      </c>
      <c r="F10" s="41"/>
    </row>
    <row r="11" spans="1:6" x14ac:dyDescent="0.15">
      <c r="A11" s="9" t="s">
        <v>24</v>
      </c>
      <c r="B11" s="8" t="str">
        <f>[1]Invoice!D1</f>
        <v>KARMEN LTD</v>
      </c>
      <c r="C11" s="8"/>
      <c r="D11" s="8"/>
      <c r="E11" s="8"/>
      <c r="F11" s="17"/>
    </row>
    <row r="12" spans="1:6" x14ac:dyDescent="0.15">
      <c r="A12" s="5" t="s">
        <v>17</v>
      </c>
      <c r="B12" s="3" t="s">
        <v>77</v>
      </c>
      <c r="C12" s="2"/>
      <c r="D12" s="2"/>
      <c r="E12" s="2"/>
      <c r="F12" s="15"/>
    </row>
    <row r="13" spans="1:6" x14ac:dyDescent="0.15">
      <c r="A13" s="5"/>
      <c r="B13" s="3" t="s">
        <v>70</v>
      </c>
      <c r="C13" s="2"/>
      <c r="D13" s="2"/>
      <c r="E13" s="2"/>
      <c r="F13" s="15"/>
    </row>
    <row r="14" spans="1:6" x14ac:dyDescent="0.15">
      <c r="A14" s="5"/>
      <c r="B14" s="3" t="s">
        <v>78</v>
      </c>
      <c r="C14" s="2"/>
      <c r="D14" s="2"/>
      <c r="E14" s="2"/>
      <c r="F14" s="15"/>
    </row>
    <row r="15" spans="1:6" x14ac:dyDescent="0.15">
      <c r="A15" s="42"/>
      <c r="B15" s="43" t="s">
        <v>79</v>
      </c>
      <c r="C15" s="43"/>
      <c r="D15" s="44"/>
      <c r="E15" s="44"/>
      <c r="F15" s="45"/>
    </row>
    <row r="16" spans="1:6" x14ac:dyDescent="0.15">
      <c r="A16" s="5" t="s">
        <v>23</v>
      </c>
      <c r="B16" t="s">
        <v>134</v>
      </c>
      <c r="C16" s="2"/>
      <c r="D16" s="2"/>
      <c r="E16" s="2"/>
      <c r="F16" s="15"/>
    </row>
    <row r="17" spans="1:6" x14ac:dyDescent="0.15">
      <c r="A17" s="5"/>
      <c r="B17" t="s">
        <v>143</v>
      </c>
      <c r="C17" s="2"/>
      <c r="D17" s="2"/>
      <c r="E17" s="2"/>
      <c r="F17" s="15"/>
    </row>
    <row r="18" spans="1:6" x14ac:dyDescent="0.15">
      <c r="A18" s="5"/>
      <c r="B18" t="s">
        <v>144</v>
      </c>
      <c r="C18" s="2"/>
      <c r="D18" s="2"/>
      <c r="E18" s="2"/>
      <c r="F18" s="15"/>
    </row>
    <row r="19" spans="1:6" x14ac:dyDescent="0.15">
      <c r="A19" s="5"/>
      <c r="B19" t="s">
        <v>145</v>
      </c>
      <c r="C19" s="2"/>
      <c r="D19" s="2"/>
      <c r="E19" s="2"/>
      <c r="F19" s="15"/>
    </row>
    <row r="20" spans="1:6" x14ac:dyDescent="0.15">
      <c r="A20" s="67" t="s">
        <v>17</v>
      </c>
      <c r="B20" s="68" t="s">
        <v>146</v>
      </c>
      <c r="C20" s="44"/>
      <c r="D20" s="44"/>
      <c r="E20" s="44"/>
      <c r="F20" s="45"/>
    </row>
    <row r="21" spans="1:6" x14ac:dyDescent="0.15">
      <c r="A21" s="5" t="s">
        <v>22</v>
      </c>
      <c r="B21" s="2" t="s">
        <v>21</v>
      </c>
      <c r="C21" s="2"/>
      <c r="D21" s="2"/>
      <c r="E21" s="2"/>
      <c r="F21" s="15"/>
    </row>
    <row r="22" spans="1:6" x14ac:dyDescent="0.15">
      <c r="A22" s="5"/>
      <c r="B22" s="2"/>
      <c r="C22" s="2"/>
      <c r="D22" s="2"/>
      <c r="E22" s="2"/>
      <c r="F22" s="15"/>
    </row>
    <row r="23" spans="1:6" x14ac:dyDescent="0.15">
      <c r="A23" s="5"/>
      <c r="B23" s="2"/>
      <c r="C23" s="2"/>
      <c r="D23" s="2"/>
      <c r="E23" s="2"/>
      <c r="F23" s="15"/>
    </row>
    <row r="24" spans="1:6" ht="15" thickBot="1" x14ac:dyDescent="0.2">
      <c r="A24" s="66"/>
      <c r="B24" s="57"/>
      <c r="C24" s="57"/>
      <c r="D24" s="57"/>
      <c r="E24" s="57"/>
      <c r="F24" s="58"/>
    </row>
    <row r="25" spans="1:6" x14ac:dyDescent="0.15">
      <c r="A25" s="5" t="s">
        <v>20</v>
      </c>
      <c r="B25" s="2" t="s">
        <v>19</v>
      </c>
      <c r="C25" s="2"/>
      <c r="D25" s="3" t="s">
        <v>51</v>
      </c>
      <c r="E25" s="2" t="s">
        <v>18</v>
      </c>
      <c r="F25" s="15"/>
    </row>
    <row r="26" spans="1:6" x14ac:dyDescent="0.15">
      <c r="A26" s="5"/>
      <c r="B26" s="2"/>
      <c r="C26" s="16"/>
      <c r="D26" s="16"/>
      <c r="E26" s="2"/>
      <c r="F26" s="15"/>
    </row>
    <row r="27" spans="1:6" x14ac:dyDescent="0.15">
      <c r="A27" s="5"/>
      <c r="B27" s="32" t="s">
        <v>10</v>
      </c>
      <c r="F27" s="15"/>
    </row>
    <row r="28" spans="1:6" x14ac:dyDescent="0.15">
      <c r="A28" s="5" t="str">
        <f>[2]Invoice!A26</f>
        <v xml:space="preserve">KARMEN </v>
      </c>
      <c r="B28" s="2"/>
      <c r="C28" s="16"/>
      <c r="D28" s="16"/>
      <c r="E28" s="2"/>
      <c r="F28" s="15"/>
    </row>
    <row r="29" spans="1:6" x14ac:dyDescent="0.15">
      <c r="A29" s="5" t="str">
        <f>[2]Invoice!A27</f>
        <v xml:space="preserve">FAMAGUSTA </v>
      </c>
      <c r="B29" s="2" t="s">
        <v>58</v>
      </c>
      <c r="C29"/>
      <c r="D29"/>
      <c r="E29"/>
      <c r="F29" s="15"/>
    </row>
    <row r="30" spans="1:6" x14ac:dyDescent="0.15">
      <c r="A30" s="5"/>
      <c r="B30"/>
      <c r="C30"/>
      <c r="D30"/>
      <c r="E30"/>
      <c r="F30" s="15"/>
    </row>
    <row r="31" spans="1:6" x14ac:dyDescent="0.15">
      <c r="A31" s="5"/>
      <c r="D31"/>
      <c r="E31"/>
      <c r="F31" s="15"/>
    </row>
    <row r="32" spans="1:6" x14ac:dyDescent="0.15">
      <c r="A32" s="5"/>
      <c r="B32" s="78">
        <v>2</v>
      </c>
      <c r="C32" s="78"/>
      <c r="D32" s="21">
        <f>AT_BSK!G8</f>
        <v>20.68</v>
      </c>
      <c r="E32" s="16">
        <f>AT_BSK!H8</f>
        <v>2380</v>
      </c>
      <c r="F32" s="15"/>
    </row>
    <row r="33" spans="1:6" x14ac:dyDescent="0.15">
      <c r="A33" s="5"/>
      <c r="B33"/>
      <c r="C33"/>
      <c r="D33"/>
      <c r="E33"/>
      <c r="F33" s="15"/>
    </row>
    <row r="34" spans="1:6" x14ac:dyDescent="0.15">
      <c r="A34" s="5"/>
      <c r="B34"/>
      <c r="C34"/>
      <c r="D34"/>
      <c r="E34"/>
      <c r="F34" s="15"/>
    </row>
    <row r="35" spans="1:6" x14ac:dyDescent="0.15">
      <c r="A35" s="5"/>
      <c r="F35" s="15"/>
    </row>
    <row r="36" spans="1:6" x14ac:dyDescent="0.15">
      <c r="A36" s="5"/>
      <c r="B36"/>
      <c r="C36"/>
      <c r="D36"/>
      <c r="E36"/>
      <c r="F36" s="15"/>
    </row>
    <row r="37" spans="1:6" x14ac:dyDescent="0.15">
      <c r="A37" s="5"/>
      <c r="B37"/>
      <c r="C37" s="37" t="s">
        <v>67</v>
      </c>
      <c r="D37"/>
      <c r="E37"/>
      <c r="F37" s="15"/>
    </row>
    <row r="38" spans="1:6" x14ac:dyDescent="0.15">
      <c r="A38" s="5"/>
      <c r="B38"/>
      <c r="C38"/>
      <c r="D38"/>
      <c r="E38"/>
      <c r="F38" s="15"/>
    </row>
    <row r="39" spans="1:6" x14ac:dyDescent="0.15">
      <c r="A39" s="5"/>
      <c r="B39"/>
      <c r="C39" s="22"/>
      <c r="D39"/>
      <c r="E39"/>
      <c r="F39" s="15"/>
    </row>
    <row r="40" spans="1:6" x14ac:dyDescent="0.15">
      <c r="A40" s="5"/>
      <c r="B40"/>
      <c r="C40"/>
      <c r="D40"/>
      <c r="E40"/>
      <c r="F40" s="15"/>
    </row>
    <row r="41" spans="1:6" x14ac:dyDescent="0.15">
      <c r="A41" s="5"/>
      <c r="B41"/>
      <c r="C41"/>
      <c r="D41"/>
      <c r="E41"/>
      <c r="F41" s="15"/>
    </row>
    <row r="42" spans="1:6" x14ac:dyDescent="0.15">
      <c r="A42" s="5"/>
      <c r="B42" s="2"/>
      <c r="C42" s="16"/>
      <c r="D42" s="16"/>
      <c r="E42" s="2"/>
      <c r="F42" s="15"/>
    </row>
    <row r="43" spans="1:6" x14ac:dyDescent="0.15">
      <c r="A43" s="5"/>
      <c r="B43" s="2"/>
      <c r="C43" s="16"/>
      <c r="D43" s="16"/>
      <c r="E43" s="2"/>
      <c r="F43" s="15"/>
    </row>
    <row r="44" spans="1:6" x14ac:dyDescent="0.15">
      <c r="A44" s="5"/>
      <c r="B44" s="2"/>
      <c r="C44" s="16"/>
      <c r="D44" s="16"/>
      <c r="E44" s="2"/>
      <c r="F44" s="15"/>
    </row>
    <row r="45" spans="1:6" x14ac:dyDescent="0.15">
      <c r="A45" s="5"/>
      <c r="B45" s="2"/>
      <c r="C45" s="16"/>
      <c r="D45" s="16"/>
      <c r="E45" s="2"/>
      <c r="F45" s="15"/>
    </row>
    <row r="46" spans="1:6" x14ac:dyDescent="0.15">
      <c r="A46" s="5"/>
      <c r="B46" s="2"/>
      <c r="C46" s="16"/>
      <c r="D46" s="16"/>
      <c r="E46" s="2"/>
      <c r="F46" s="15"/>
    </row>
    <row r="47" spans="1:6" x14ac:dyDescent="0.15">
      <c r="A47" s="5" t="s">
        <v>17</v>
      </c>
      <c r="F47" s="15"/>
    </row>
    <row r="48" spans="1:6" x14ac:dyDescent="0.15">
      <c r="A48" s="5"/>
      <c r="B48" s="2"/>
      <c r="C48" s="2"/>
      <c r="D48" s="2"/>
      <c r="E48" s="2"/>
      <c r="F48" s="15"/>
    </row>
    <row r="49" spans="1:6" x14ac:dyDescent="0.15">
      <c r="A49" s="5"/>
      <c r="B49" s="2"/>
      <c r="C49" s="2"/>
      <c r="D49" s="2"/>
      <c r="E49" s="2"/>
      <c r="F49" s="15"/>
    </row>
    <row r="50" spans="1:6" x14ac:dyDescent="0.15">
      <c r="A50" s="5"/>
      <c r="B50" s="2"/>
      <c r="C50" s="2"/>
      <c r="D50" s="2"/>
      <c r="E50" s="2"/>
      <c r="F50" s="15"/>
    </row>
    <row r="51" spans="1:6" x14ac:dyDescent="0.15">
      <c r="A51" s="5" t="s">
        <v>63</v>
      </c>
      <c r="B51" s="2"/>
      <c r="C51" s="2"/>
      <c r="D51" s="2"/>
      <c r="E51" s="2"/>
      <c r="F51" s="15"/>
    </row>
    <row r="52" spans="1:6" x14ac:dyDescent="0.15">
      <c r="A52" s="36" t="s">
        <v>80</v>
      </c>
      <c r="B52" s="2"/>
      <c r="C52" s="2"/>
      <c r="D52" s="2"/>
      <c r="E52" s="2"/>
      <c r="F52" s="15"/>
    </row>
    <row r="53" spans="1:6" x14ac:dyDescent="0.15">
      <c r="A53" s="5"/>
      <c r="B53" s="2"/>
      <c r="C53" s="20"/>
      <c r="D53" s="2"/>
      <c r="E53" s="2"/>
      <c r="F53" s="15"/>
    </row>
    <row r="54" spans="1:6" ht="15" thickBot="1" x14ac:dyDescent="0.2">
      <c r="A54" s="6"/>
      <c r="B54" s="7"/>
      <c r="C54" s="7"/>
      <c r="D54" s="7"/>
      <c r="E54" s="7"/>
      <c r="F54" s="14"/>
    </row>
  </sheetData>
  <mergeCells count="2">
    <mergeCell ref="A5:F5"/>
    <mergeCell ref="B32:C32"/>
  </mergeCells>
  <phoneticPr fontId="2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00D3-6841-44ED-AAC7-542A4C64E07B}">
  <dimension ref="A1:I49"/>
  <sheetViews>
    <sheetView zoomScaleNormal="100" workbookViewId="0">
      <selection activeCell="E22" sqref="E22"/>
    </sheetView>
  </sheetViews>
  <sheetFormatPr defaultRowHeight="13.5" x14ac:dyDescent="0.15"/>
  <cols>
    <col min="1" max="1" width="4.5" customWidth="1"/>
    <col min="2" max="2" width="18.375" bestFit="1" customWidth="1"/>
    <col min="3" max="3" width="12.875" customWidth="1"/>
    <col min="4" max="4" width="12.125" bestFit="1" customWidth="1"/>
    <col min="5" max="5" width="23.625" bestFit="1" customWidth="1"/>
    <col min="6" max="6" width="5.5" bestFit="1" customWidth="1"/>
    <col min="7" max="7" width="9" customWidth="1"/>
    <col min="8" max="8" width="11.25" customWidth="1"/>
    <col min="9" max="9" width="9.5" customWidth="1"/>
  </cols>
  <sheetData>
    <row r="1" spans="1:9" x14ac:dyDescent="0.15">
      <c r="B1" t="s">
        <v>57</v>
      </c>
      <c r="D1" s="39"/>
      <c r="E1" t="str">
        <f>SI_BSK!B16</f>
        <v>BEKSA INVESTMENT LTD</v>
      </c>
    </row>
    <row r="3" spans="1:9" ht="14.25" thickBot="1" x14ac:dyDescent="0.2">
      <c r="A3" s="27" t="s">
        <v>33</v>
      </c>
      <c r="B3" s="27" t="s">
        <v>34</v>
      </c>
      <c r="C3" s="27" t="s">
        <v>35</v>
      </c>
      <c r="D3" s="27" t="s">
        <v>36</v>
      </c>
      <c r="E3" s="27" t="s">
        <v>37</v>
      </c>
      <c r="F3" s="27" t="s">
        <v>92</v>
      </c>
      <c r="G3" s="27" t="s">
        <v>42</v>
      </c>
      <c r="H3" s="27" t="s">
        <v>74</v>
      </c>
      <c r="I3" s="27" t="s">
        <v>73</v>
      </c>
    </row>
    <row r="4" spans="1:9" ht="13.5" customHeight="1" thickTop="1" x14ac:dyDescent="0.15">
      <c r="A4" t="s">
        <v>100</v>
      </c>
      <c r="B4" t="s">
        <v>124</v>
      </c>
      <c r="C4" t="s">
        <v>125</v>
      </c>
      <c r="D4">
        <v>54383</v>
      </c>
      <c r="E4" t="s">
        <v>139</v>
      </c>
      <c r="F4">
        <v>2021</v>
      </c>
      <c r="G4" s="48">
        <v>10.302</v>
      </c>
      <c r="H4" s="46">
        <v>1160</v>
      </c>
      <c r="I4" s="60">
        <v>8703.2099999999991</v>
      </c>
    </row>
    <row r="5" spans="1:9" ht="13.5" customHeight="1" x14ac:dyDescent="0.15">
      <c r="A5" t="s">
        <v>96</v>
      </c>
      <c r="B5" t="s">
        <v>126</v>
      </c>
      <c r="C5" t="s">
        <v>127</v>
      </c>
      <c r="D5">
        <v>54398</v>
      </c>
      <c r="E5" t="s">
        <v>128</v>
      </c>
      <c r="F5">
        <v>2021</v>
      </c>
      <c r="G5" s="48">
        <v>10.378</v>
      </c>
      <c r="H5" s="46">
        <v>1220</v>
      </c>
      <c r="I5" s="60">
        <v>8703.2199999999993</v>
      </c>
    </row>
    <row r="6" spans="1:9" x14ac:dyDescent="0.15">
      <c r="G6" s="48"/>
      <c r="H6" s="46"/>
      <c r="I6" s="60"/>
    </row>
    <row r="7" spans="1:9" x14ac:dyDescent="0.15">
      <c r="G7" s="22" t="s">
        <v>51</v>
      </c>
      <c r="H7" s="22" t="s">
        <v>52</v>
      </c>
    </row>
    <row r="8" spans="1:9" ht="14.25" x14ac:dyDescent="0.15">
      <c r="D8" s="79">
        <f>SI_BSK!B32</f>
        <v>2</v>
      </c>
      <c r="E8" s="79"/>
      <c r="G8" s="31">
        <f>SUM(G4:G7)</f>
        <v>20.68</v>
      </c>
      <c r="H8" s="30">
        <f>SUM(H4:H7)</f>
        <v>2380</v>
      </c>
    </row>
    <row r="9" spans="1:9" x14ac:dyDescent="0.15">
      <c r="G9" s="22"/>
      <c r="H9" s="22"/>
    </row>
    <row r="10" spans="1:9" x14ac:dyDescent="0.15">
      <c r="G10" s="22"/>
      <c r="H10" s="22"/>
    </row>
    <row r="11" spans="1:9" x14ac:dyDescent="0.15">
      <c r="G11" s="22"/>
      <c r="H11" s="22"/>
    </row>
    <row r="12" spans="1:9" x14ac:dyDescent="0.15">
      <c r="G12" s="22"/>
      <c r="H12" s="22"/>
    </row>
    <row r="13" spans="1:9" x14ac:dyDescent="0.15">
      <c r="G13" s="22"/>
      <c r="H13" s="22"/>
    </row>
    <row r="14" spans="1:9" x14ac:dyDescent="0.15">
      <c r="G14" s="22"/>
      <c r="H14" s="22"/>
    </row>
    <row r="15" spans="1:9" x14ac:dyDescent="0.15">
      <c r="G15" s="22"/>
      <c r="H15" s="22"/>
    </row>
    <row r="16" spans="1:9" x14ac:dyDescent="0.15">
      <c r="G16" s="22"/>
      <c r="H16" s="22"/>
    </row>
    <row r="17" spans="7:8" x14ac:dyDescent="0.15">
      <c r="G17" s="22"/>
      <c r="H17" s="22"/>
    </row>
    <row r="18" spans="7:8" x14ac:dyDescent="0.15">
      <c r="G18" s="22"/>
      <c r="H18" s="22"/>
    </row>
    <row r="19" spans="7:8" x14ac:dyDescent="0.15">
      <c r="G19" s="22"/>
      <c r="H19" s="22"/>
    </row>
    <row r="20" spans="7:8" x14ac:dyDescent="0.15">
      <c r="G20" s="22"/>
      <c r="H20" s="22"/>
    </row>
    <row r="21" spans="7:8" x14ac:dyDescent="0.15">
      <c r="G21" s="22"/>
      <c r="H21" s="22"/>
    </row>
    <row r="22" spans="7:8" x14ac:dyDescent="0.15">
      <c r="G22" s="22"/>
      <c r="H22" s="22"/>
    </row>
    <row r="23" spans="7:8" x14ac:dyDescent="0.15">
      <c r="G23" s="22"/>
      <c r="H23" s="22"/>
    </row>
    <row r="24" spans="7:8" x14ac:dyDescent="0.15">
      <c r="G24" s="22"/>
      <c r="H24" s="22"/>
    </row>
    <row r="25" spans="7:8" x14ac:dyDescent="0.15">
      <c r="G25" s="22"/>
      <c r="H25" s="22"/>
    </row>
    <row r="26" spans="7:8" x14ac:dyDescent="0.15">
      <c r="G26" s="22"/>
      <c r="H26" s="22"/>
    </row>
    <row r="27" spans="7:8" x14ac:dyDescent="0.15">
      <c r="G27" s="22"/>
      <c r="H27" s="22"/>
    </row>
    <row r="28" spans="7:8" x14ac:dyDescent="0.15">
      <c r="G28" s="22"/>
      <c r="H28" s="22"/>
    </row>
    <row r="29" spans="7:8" x14ac:dyDescent="0.15">
      <c r="G29" s="22"/>
      <c r="H29" s="22"/>
    </row>
    <row r="30" spans="7:8" x14ac:dyDescent="0.15">
      <c r="G30" s="22"/>
      <c r="H30" s="22"/>
    </row>
    <row r="31" spans="7:8" x14ac:dyDescent="0.15">
      <c r="G31" s="22"/>
      <c r="H31" s="22"/>
    </row>
    <row r="32" spans="7:8" x14ac:dyDescent="0.15">
      <c r="G32" s="22"/>
      <c r="H32" s="22"/>
    </row>
    <row r="33" spans="7:8" x14ac:dyDescent="0.15">
      <c r="G33" s="22"/>
      <c r="H33" s="22"/>
    </row>
    <row r="34" spans="7:8" x14ac:dyDescent="0.15">
      <c r="G34" s="22"/>
      <c r="H34" s="22"/>
    </row>
    <row r="35" spans="7:8" x14ac:dyDescent="0.15">
      <c r="G35" s="22"/>
      <c r="H35" s="22"/>
    </row>
    <row r="36" spans="7:8" x14ac:dyDescent="0.15">
      <c r="G36" s="22"/>
      <c r="H36" s="22"/>
    </row>
    <row r="37" spans="7:8" x14ac:dyDescent="0.15">
      <c r="G37" s="22"/>
      <c r="H37" s="22"/>
    </row>
    <row r="38" spans="7:8" x14ac:dyDescent="0.15">
      <c r="G38" s="22"/>
      <c r="H38" s="22"/>
    </row>
    <row r="39" spans="7:8" x14ac:dyDescent="0.15">
      <c r="G39" s="22"/>
      <c r="H39" s="22"/>
    </row>
    <row r="40" spans="7:8" x14ac:dyDescent="0.15">
      <c r="G40" s="22"/>
      <c r="H40" s="22"/>
    </row>
    <row r="41" spans="7:8" x14ac:dyDescent="0.15">
      <c r="G41" s="23"/>
      <c r="H41" s="24"/>
    </row>
    <row r="42" spans="7:8" x14ac:dyDescent="0.15">
      <c r="H42" s="25"/>
    </row>
    <row r="43" spans="7:8" x14ac:dyDescent="0.15">
      <c r="H43" s="25"/>
    </row>
    <row r="44" spans="7:8" x14ac:dyDescent="0.15">
      <c r="H44" s="25"/>
    </row>
    <row r="45" spans="7:8" x14ac:dyDescent="0.15">
      <c r="H45" s="25"/>
    </row>
    <row r="46" spans="7:8" x14ac:dyDescent="0.15">
      <c r="H46" s="25"/>
    </row>
    <row r="47" spans="7:8" x14ac:dyDescent="0.15">
      <c r="H47" s="25"/>
    </row>
    <row r="48" spans="7:8" x14ac:dyDescent="0.15">
      <c r="H48" s="25"/>
    </row>
    <row r="49" spans="8:8" x14ac:dyDescent="0.15">
      <c r="H49" s="25"/>
    </row>
  </sheetData>
  <mergeCells count="1">
    <mergeCell ref="D8:E8"/>
  </mergeCells>
  <phoneticPr fontId="2"/>
  <conditionalFormatting sqref="D6">
    <cfRule type="duplicateValues" dxfId="18" priority="30"/>
  </conditionalFormatting>
  <conditionalFormatting sqref="D4:D5">
    <cfRule type="duplicateValues" dxfId="17" priority="1"/>
  </conditionalFormatting>
  <pageMargins left="0.19685039370078741" right="0.11811023622047245" top="0.51181102362204722" bottom="0.74803149606299213" header="0.31496062992125984" footer="0.31496062992125984"/>
  <pageSetup paperSize="9" scale="9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3C76-C420-44C1-936B-BF81CC561687}">
  <dimension ref="A1:F54"/>
  <sheetViews>
    <sheetView zoomScaleNormal="100" workbookViewId="0">
      <selection activeCell="B16" sqref="B16:B19"/>
    </sheetView>
  </sheetViews>
  <sheetFormatPr defaultRowHeight="14.25" x14ac:dyDescent="0.15"/>
  <cols>
    <col min="1" max="1" width="17.625" style="3" customWidth="1"/>
    <col min="2" max="2" width="10.875" style="3" customWidth="1"/>
    <col min="3" max="3" width="18.375" style="3" customWidth="1"/>
    <col min="4" max="4" width="15.5" style="3" customWidth="1"/>
    <col min="5" max="5" width="15" style="3" customWidth="1"/>
    <col min="6" max="6" width="11.875" style="3" customWidth="1"/>
    <col min="7" max="9" width="9" style="3"/>
    <col min="10" max="10" width="26.5" style="3" customWidth="1"/>
    <col min="11" max="11" width="20.75" style="3" customWidth="1"/>
    <col min="12" max="16384" width="9" style="3"/>
  </cols>
  <sheetData>
    <row r="1" spans="1:6" ht="16.5" x14ac:dyDescent="0.15">
      <c r="A1" s="2" t="s">
        <v>32</v>
      </c>
      <c r="B1" s="2"/>
      <c r="C1" s="2" t="s">
        <v>12</v>
      </c>
      <c r="D1" s="34" t="s">
        <v>68</v>
      </c>
      <c r="E1" s="2"/>
      <c r="F1" s="2"/>
    </row>
    <row r="2" spans="1:6" x14ac:dyDescent="0.15">
      <c r="A2" s="2"/>
      <c r="B2" s="2"/>
      <c r="C2" s="2"/>
      <c r="D2" s="2" t="s">
        <v>71</v>
      </c>
      <c r="E2" s="2"/>
      <c r="F2" s="2"/>
    </row>
    <row r="3" spans="1:6" x14ac:dyDescent="0.15">
      <c r="A3" s="2"/>
      <c r="B3" s="2"/>
      <c r="C3" s="2"/>
      <c r="D3" s="2" t="s">
        <v>72</v>
      </c>
      <c r="E3" s="2"/>
      <c r="F3" s="2"/>
    </row>
    <row r="5" spans="1:6" ht="15" thickBot="1" x14ac:dyDescent="0.2">
      <c r="A5" s="77" t="s">
        <v>31</v>
      </c>
      <c r="B5" s="77"/>
      <c r="C5" s="77"/>
      <c r="D5" s="77"/>
      <c r="E5" s="77"/>
      <c r="F5" s="77"/>
    </row>
    <row r="6" spans="1:6" x14ac:dyDescent="0.15">
      <c r="A6" s="9" t="s">
        <v>30</v>
      </c>
      <c r="B6" s="8" t="str">
        <f>Invoice!A19</f>
        <v>WES SINA V.349W</v>
      </c>
      <c r="C6" s="8"/>
      <c r="D6" s="8" t="s">
        <v>29</v>
      </c>
      <c r="E6" s="47" t="s">
        <v>108</v>
      </c>
      <c r="F6" s="17"/>
    </row>
    <row r="7" spans="1:6" x14ac:dyDescent="0.15">
      <c r="A7" s="5" t="s">
        <v>47</v>
      </c>
      <c r="B7" s="18" t="str">
        <f>Invoice!E12</f>
        <v>6376996510</v>
      </c>
      <c r="C7" s="2"/>
      <c r="D7" s="3" t="s">
        <v>91</v>
      </c>
      <c r="E7" s="33"/>
      <c r="F7" s="15"/>
    </row>
    <row r="8" spans="1:6" x14ac:dyDescent="0.15">
      <c r="A8" s="5" t="s">
        <v>82</v>
      </c>
      <c r="B8" s="18" t="s">
        <v>83</v>
      </c>
      <c r="C8" s="2"/>
      <c r="D8" s="2" t="s">
        <v>59</v>
      </c>
      <c r="E8" s="33">
        <v>45338</v>
      </c>
      <c r="F8" s="15"/>
    </row>
    <row r="9" spans="1:6" x14ac:dyDescent="0.15">
      <c r="A9" s="5" t="s">
        <v>28</v>
      </c>
      <c r="B9" s="2" t="str">
        <f>Invoice!A22</f>
        <v>OSAKA　 JAPAN</v>
      </c>
      <c r="C9" s="2"/>
      <c r="D9" s="2" t="s">
        <v>27</v>
      </c>
      <c r="E9" s="33">
        <f>Invoice!D19</f>
        <v>45348</v>
      </c>
      <c r="F9" s="15"/>
    </row>
    <row r="10" spans="1:6" ht="15" thickBot="1" x14ac:dyDescent="0.2">
      <c r="A10" s="6" t="s">
        <v>26</v>
      </c>
      <c r="B10" s="7" t="s">
        <v>75</v>
      </c>
      <c r="C10" s="7"/>
      <c r="D10" s="7" t="s">
        <v>25</v>
      </c>
      <c r="E10" s="40" t="s">
        <v>76</v>
      </c>
      <c r="F10" s="41"/>
    </row>
    <row r="11" spans="1:6" x14ac:dyDescent="0.15">
      <c r="A11" s="9" t="s">
        <v>24</v>
      </c>
      <c r="B11" s="8" t="str">
        <f>[1]Invoice!D1</f>
        <v>KARMEN LTD</v>
      </c>
      <c r="C11" s="8"/>
      <c r="D11" s="8"/>
      <c r="E11" s="8"/>
      <c r="F11" s="17"/>
    </row>
    <row r="12" spans="1:6" x14ac:dyDescent="0.15">
      <c r="A12" s="5" t="s">
        <v>17</v>
      </c>
      <c r="B12" s="3" t="s">
        <v>77</v>
      </c>
      <c r="C12" s="2"/>
      <c r="D12" s="2"/>
      <c r="E12" s="2"/>
      <c r="F12" s="15"/>
    </row>
    <row r="13" spans="1:6" x14ac:dyDescent="0.15">
      <c r="A13" s="5"/>
      <c r="B13" s="3" t="s">
        <v>70</v>
      </c>
      <c r="C13" s="2"/>
      <c r="D13" s="2"/>
      <c r="E13" s="2"/>
      <c r="F13" s="15"/>
    </row>
    <row r="14" spans="1:6" x14ac:dyDescent="0.15">
      <c r="A14" s="5"/>
      <c r="B14" s="3" t="s">
        <v>78</v>
      </c>
      <c r="C14" s="2"/>
      <c r="D14" s="2"/>
      <c r="E14" s="2"/>
      <c r="F14" s="15"/>
    </row>
    <row r="15" spans="1:6" x14ac:dyDescent="0.15">
      <c r="A15" s="42"/>
      <c r="B15" s="43" t="s">
        <v>79</v>
      </c>
      <c r="C15" s="43"/>
      <c r="D15" s="44"/>
      <c r="E15" s="44"/>
      <c r="F15" s="45"/>
    </row>
    <row r="16" spans="1:6" x14ac:dyDescent="0.15">
      <c r="A16" s="5" t="s">
        <v>23</v>
      </c>
      <c r="B16" t="s">
        <v>133</v>
      </c>
      <c r="C16" s="2"/>
      <c r="D16" s="2"/>
      <c r="E16" s="2"/>
      <c r="F16" s="15"/>
    </row>
    <row r="17" spans="1:6" x14ac:dyDescent="0.15">
      <c r="A17" s="5"/>
      <c r="B17" t="s">
        <v>157</v>
      </c>
      <c r="C17" s="2"/>
      <c r="D17" s="2"/>
      <c r="E17" s="2"/>
      <c r="F17" s="15"/>
    </row>
    <row r="18" spans="1:6" x14ac:dyDescent="0.15">
      <c r="A18" s="5"/>
      <c r="B18" t="s">
        <v>158</v>
      </c>
      <c r="C18" s="2"/>
      <c r="D18" s="2"/>
      <c r="E18" s="2"/>
      <c r="F18" s="15"/>
    </row>
    <row r="19" spans="1:6" x14ac:dyDescent="0.15">
      <c r="A19" s="5"/>
      <c r="B19" t="s">
        <v>159</v>
      </c>
      <c r="C19" s="2"/>
      <c r="D19" s="2"/>
      <c r="E19" s="2"/>
      <c r="F19" s="15"/>
    </row>
    <row r="20" spans="1:6" x14ac:dyDescent="0.15">
      <c r="A20" s="67" t="s">
        <v>17</v>
      </c>
      <c r="B20" s="68"/>
      <c r="C20" s="44"/>
      <c r="D20" s="44"/>
      <c r="E20" s="44"/>
      <c r="F20" s="45"/>
    </row>
    <row r="21" spans="1:6" x14ac:dyDescent="0.15">
      <c r="A21" s="5" t="s">
        <v>22</v>
      </c>
      <c r="B21" s="2" t="s">
        <v>21</v>
      </c>
      <c r="C21" s="2"/>
      <c r="D21" s="2"/>
      <c r="E21" s="2"/>
      <c r="F21" s="15"/>
    </row>
    <row r="22" spans="1:6" x14ac:dyDescent="0.15">
      <c r="A22" s="5"/>
      <c r="B22" s="2"/>
      <c r="C22" s="2"/>
      <c r="D22" s="2"/>
      <c r="E22" s="2"/>
      <c r="F22" s="15"/>
    </row>
    <row r="23" spans="1:6" x14ac:dyDescent="0.15">
      <c r="A23" s="5"/>
      <c r="B23" s="2"/>
      <c r="C23" s="2"/>
      <c r="D23" s="2"/>
      <c r="E23" s="2"/>
      <c r="F23" s="15"/>
    </row>
    <row r="24" spans="1:6" ht="15" thickBot="1" x14ac:dyDescent="0.2">
      <c r="A24" s="66"/>
      <c r="B24" s="57"/>
      <c r="C24" s="57"/>
      <c r="D24" s="57"/>
      <c r="E24" s="57"/>
      <c r="F24" s="58"/>
    </row>
    <row r="25" spans="1:6" x14ac:dyDescent="0.15">
      <c r="A25" s="5" t="s">
        <v>20</v>
      </c>
      <c r="B25" s="2" t="s">
        <v>19</v>
      </c>
      <c r="C25" s="2"/>
      <c r="D25" s="3" t="s">
        <v>51</v>
      </c>
      <c r="E25" s="2" t="s">
        <v>18</v>
      </c>
      <c r="F25" s="15"/>
    </row>
    <row r="26" spans="1:6" x14ac:dyDescent="0.15">
      <c r="A26" s="5"/>
      <c r="B26" s="2"/>
      <c r="C26" s="16"/>
      <c r="D26" s="16"/>
      <c r="E26" s="2"/>
      <c r="F26" s="15"/>
    </row>
    <row r="27" spans="1:6" x14ac:dyDescent="0.15">
      <c r="A27" s="5"/>
      <c r="B27" s="32" t="s">
        <v>10</v>
      </c>
      <c r="F27" s="15"/>
    </row>
    <row r="28" spans="1:6" x14ac:dyDescent="0.15">
      <c r="A28" s="5" t="str">
        <f>[2]Invoice!A26</f>
        <v xml:space="preserve">KARMEN </v>
      </c>
      <c r="B28" s="2"/>
      <c r="C28" s="16"/>
      <c r="D28" s="16"/>
      <c r="E28" s="2"/>
      <c r="F28" s="15"/>
    </row>
    <row r="29" spans="1:6" x14ac:dyDescent="0.15">
      <c r="A29" s="5" t="str">
        <f>[2]Invoice!A27</f>
        <v xml:space="preserve">FAMAGUSTA </v>
      </c>
      <c r="B29" s="2" t="s">
        <v>58</v>
      </c>
      <c r="C29"/>
      <c r="D29"/>
      <c r="E29"/>
      <c r="F29" s="15"/>
    </row>
    <row r="30" spans="1:6" x14ac:dyDescent="0.15">
      <c r="A30" s="5"/>
      <c r="B30"/>
      <c r="C30"/>
      <c r="D30"/>
      <c r="E30"/>
      <c r="F30" s="15"/>
    </row>
    <row r="31" spans="1:6" x14ac:dyDescent="0.15">
      <c r="A31" s="5"/>
      <c r="D31"/>
      <c r="E31"/>
      <c r="F31" s="15"/>
    </row>
    <row r="32" spans="1:6" x14ac:dyDescent="0.15">
      <c r="A32" s="5"/>
      <c r="B32" s="78">
        <v>1</v>
      </c>
      <c r="C32" s="78"/>
      <c r="D32" s="21">
        <f>AT_ERK!G7</f>
        <v>17.762</v>
      </c>
      <c r="E32" s="16">
        <f>AT_ERK!H7</f>
        <v>2420</v>
      </c>
      <c r="F32" s="15"/>
    </row>
    <row r="33" spans="1:6" x14ac:dyDescent="0.15">
      <c r="A33" s="5"/>
      <c r="B33"/>
      <c r="C33"/>
      <c r="D33"/>
      <c r="E33"/>
      <c r="F33" s="15"/>
    </row>
    <row r="34" spans="1:6" x14ac:dyDescent="0.15">
      <c r="A34" s="5"/>
      <c r="B34"/>
      <c r="C34"/>
      <c r="D34"/>
      <c r="E34"/>
      <c r="F34" s="15"/>
    </row>
    <row r="35" spans="1:6" x14ac:dyDescent="0.15">
      <c r="A35" s="5"/>
      <c r="F35" s="15"/>
    </row>
    <row r="36" spans="1:6" x14ac:dyDescent="0.15">
      <c r="A36" s="5"/>
      <c r="B36"/>
      <c r="C36"/>
      <c r="D36"/>
      <c r="E36"/>
      <c r="F36" s="15"/>
    </row>
    <row r="37" spans="1:6" x14ac:dyDescent="0.15">
      <c r="A37" s="5"/>
      <c r="B37"/>
      <c r="C37" s="37" t="s">
        <v>67</v>
      </c>
      <c r="D37"/>
      <c r="E37"/>
      <c r="F37" s="15"/>
    </row>
    <row r="38" spans="1:6" x14ac:dyDescent="0.15">
      <c r="A38" s="5"/>
      <c r="B38"/>
      <c r="C38"/>
      <c r="D38"/>
      <c r="E38"/>
      <c r="F38" s="15"/>
    </row>
    <row r="39" spans="1:6" x14ac:dyDescent="0.15">
      <c r="A39" s="5"/>
      <c r="B39"/>
      <c r="C39" s="22"/>
      <c r="D39"/>
      <c r="E39"/>
      <c r="F39" s="15"/>
    </row>
    <row r="40" spans="1:6" x14ac:dyDescent="0.15">
      <c r="A40" s="5"/>
      <c r="B40"/>
      <c r="C40"/>
      <c r="D40"/>
      <c r="E40"/>
      <c r="F40" s="15"/>
    </row>
    <row r="41" spans="1:6" x14ac:dyDescent="0.15">
      <c r="A41" s="5"/>
      <c r="B41"/>
      <c r="C41"/>
      <c r="D41"/>
      <c r="E41"/>
      <c r="F41" s="15"/>
    </row>
    <row r="42" spans="1:6" x14ac:dyDescent="0.15">
      <c r="A42" s="5"/>
      <c r="B42" s="2"/>
      <c r="C42" s="16"/>
      <c r="D42" s="16"/>
      <c r="E42" s="2"/>
      <c r="F42" s="15"/>
    </row>
    <row r="43" spans="1:6" x14ac:dyDescent="0.15">
      <c r="A43" s="5"/>
      <c r="B43" s="2"/>
      <c r="C43" s="16"/>
      <c r="D43" s="16"/>
      <c r="E43" s="2"/>
      <c r="F43" s="15"/>
    </row>
    <row r="44" spans="1:6" x14ac:dyDescent="0.15">
      <c r="A44" s="5"/>
      <c r="B44" s="2"/>
      <c r="C44" s="16"/>
      <c r="D44" s="16"/>
      <c r="E44" s="2"/>
      <c r="F44" s="15"/>
    </row>
    <row r="45" spans="1:6" x14ac:dyDescent="0.15">
      <c r="A45" s="5"/>
      <c r="B45" s="2"/>
      <c r="C45" s="16"/>
      <c r="D45" s="16"/>
      <c r="E45" s="2"/>
      <c r="F45" s="15"/>
    </row>
    <row r="46" spans="1:6" x14ac:dyDescent="0.15">
      <c r="A46" s="5"/>
      <c r="B46" s="2"/>
      <c r="C46" s="16"/>
      <c r="D46" s="16"/>
      <c r="E46" s="2"/>
      <c r="F46" s="15"/>
    </row>
    <row r="47" spans="1:6" x14ac:dyDescent="0.15">
      <c r="A47" s="5" t="s">
        <v>17</v>
      </c>
      <c r="F47" s="15"/>
    </row>
    <row r="48" spans="1:6" x14ac:dyDescent="0.15">
      <c r="A48" s="5"/>
      <c r="B48" s="2"/>
      <c r="C48" s="2"/>
      <c r="D48" s="2"/>
      <c r="E48" s="2"/>
      <c r="F48" s="15"/>
    </row>
    <row r="49" spans="1:6" x14ac:dyDescent="0.15">
      <c r="A49" s="5"/>
      <c r="B49" s="2"/>
      <c r="C49" s="2"/>
      <c r="D49" s="2"/>
      <c r="E49" s="2"/>
      <c r="F49" s="15"/>
    </row>
    <row r="50" spans="1:6" x14ac:dyDescent="0.15">
      <c r="A50" s="5"/>
      <c r="B50" s="2"/>
      <c r="C50" s="2"/>
      <c r="D50" s="2"/>
      <c r="E50" s="2"/>
      <c r="F50" s="15"/>
    </row>
    <row r="51" spans="1:6" x14ac:dyDescent="0.15">
      <c r="A51" s="5" t="s">
        <v>63</v>
      </c>
      <c r="B51" s="2"/>
      <c r="C51" s="2"/>
      <c r="D51" s="2"/>
      <c r="E51" s="2"/>
      <c r="F51" s="15"/>
    </row>
    <row r="52" spans="1:6" x14ac:dyDescent="0.15">
      <c r="A52" s="36" t="s">
        <v>80</v>
      </c>
      <c r="B52" s="2"/>
      <c r="C52" s="2"/>
      <c r="D52" s="2"/>
      <c r="E52" s="2"/>
      <c r="F52" s="15"/>
    </row>
    <row r="53" spans="1:6" x14ac:dyDescent="0.15">
      <c r="A53" s="5"/>
      <c r="B53" s="2"/>
      <c r="C53" s="20"/>
      <c r="D53" s="2"/>
      <c r="E53" s="2"/>
      <c r="F53" s="15"/>
    </row>
    <row r="54" spans="1:6" ht="15" thickBot="1" x14ac:dyDescent="0.2">
      <c r="A54" s="6"/>
      <c r="B54" s="7"/>
      <c r="C54" s="7"/>
      <c r="D54" s="7"/>
      <c r="E54" s="7"/>
      <c r="F54" s="14"/>
    </row>
  </sheetData>
  <mergeCells count="2">
    <mergeCell ref="A5:F5"/>
    <mergeCell ref="B32:C32"/>
  </mergeCells>
  <phoneticPr fontId="2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BBEB-20ED-47D1-8B89-A4329C79BEF9}">
  <dimension ref="A1:I48"/>
  <sheetViews>
    <sheetView zoomScaleNormal="100" workbookViewId="0">
      <selection activeCell="A4" sqref="A4:I4"/>
    </sheetView>
  </sheetViews>
  <sheetFormatPr defaultRowHeight="13.5" x14ac:dyDescent="0.15"/>
  <cols>
    <col min="1" max="1" width="4.5" customWidth="1"/>
    <col min="2" max="2" width="18.375" bestFit="1" customWidth="1"/>
    <col min="3" max="3" width="12.875" customWidth="1"/>
    <col min="4" max="4" width="12.125" bestFit="1" customWidth="1"/>
    <col min="5" max="5" width="23.625" bestFit="1" customWidth="1"/>
    <col min="6" max="6" width="5.5" bestFit="1" customWidth="1"/>
    <col min="7" max="7" width="9" customWidth="1"/>
    <col min="8" max="8" width="11.25" customWidth="1"/>
    <col min="9" max="9" width="9.5" customWidth="1"/>
  </cols>
  <sheetData>
    <row r="1" spans="1:9" x14ac:dyDescent="0.15">
      <c r="B1" t="s">
        <v>57</v>
      </c>
      <c r="D1" s="39"/>
      <c r="E1" t="str">
        <f>SI_ERK!B16</f>
        <v>ERKAN DURMAZ</v>
      </c>
    </row>
    <row r="3" spans="1:9" ht="14.25" thickBot="1" x14ac:dyDescent="0.2">
      <c r="A3" s="27" t="s">
        <v>33</v>
      </c>
      <c r="B3" s="27" t="s">
        <v>34</v>
      </c>
      <c r="C3" s="27" t="s">
        <v>35</v>
      </c>
      <c r="D3" s="27" t="s">
        <v>36</v>
      </c>
      <c r="E3" s="27" t="s">
        <v>37</v>
      </c>
      <c r="F3" s="27" t="s">
        <v>92</v>
      </c>
      <c r="G3" s="27" t="s">
        <v>42</v>
      </c>
      <c r="H3" s="27" t="s">
        <v>74</v>
      </c>
      <c r="I3" s="27" t="s">
        <v>73</v>
      </c>
    </row>
    <row r="4" spans="1:9" ht="13.5" customHeight="1" thickTop="1" x14ac:dyDescent="0.15">
      <c r="A4" t="s">
        <v>97</v>
      </c>
      <c r="B4" t="s">
        <v>122</v>
      </c>
      <c r="C4" t="s">
        <v>140</v>
      </c>
      <c r="D4">
        <v>54378</v>
      </c>
      <c r="E4" t="s">
        <v>141</v>
      </c>
      <c r="F4">
        <v>2021</v>
      </c>
      <c r="G4" s="48">
        <v>17.762</v>
      </c>
      <c r="H4" s="46">
        <v>2420</v>
      </c>
      <c r="I4" s="60">
        <v>8703.32</v>
      </c>
    </row>
    <row r="5" spans="1:9" x14ac:dyDescent="0.15">
      <c r="G5" s="48"/>
      <c r="H5" s="46"/>
      <c r="I5" s="60"/>
    </row>
    <row r="6" spans="1:9" x14ac:dyDescent="0.15">
      <c r="G6" s="22" t="s">
        <v>51</v>
      </c>
      <c r="H6" s="22" t="s">
        <v>52</v>
      </c>
    </row>
    <row r="7" spans="1:9" ht="14.25" x14ac:dyDescent="0.15">
      <c r="D7" s="79">
        <f>SI_ERK!B32</f>
        <v>1</v>
      </c>
      <c r="E7" s="79"/>
      <c r="G7" s="31">
        <f>SUM(G4:G6)</f>
        <v>17.762</v>
      </c>
      <c r="H7" s="30">
        <f>SUM(H4:H6)</f>
        <v>2420</v>
      </c>
    </row>
    <row r="8" spans="1:9" x14ac:dyDescent="0.15">
      <c r="G8" s="22"/>
      <c r="H8" s="22"/>
    </row>
    <row r="9" spans="1:9" x14ac:dyDescent="0.15">
      <c r="G9" s="22"/>
      <c r="H9" s="22"/>
    </row>
    <row r="10" spans="1:9" x14ac:dyDescent="0.15">
      <c r="G10" s="22"/>
      <c r="H10" s="22"/>
    </row>
    <row r="11" spans="1:9" x14ac:dyDescent="0.15">
      <c r="G11" s="22"/>
      <c r="H11" s="22"/>
    </row>
    <row r="12" spans="1:9" x14ac:dyDescent="0.15">
      <c r="G12" s="22"/>
      <c r="H12" s="22"/>
    </row>
    <row r="13" spans="1:9" x14ac:dyDescent="0.15">
      <c r="G13" s="22"/>
      <c r="H13" s="22"/>
    </row>
    <row r="14" spans="1:9" x14ac:dyDescent="0.15">
      <c r="G14" s="22"/>
      <c r="H14" s="22"/>
    </row>
    <row r="15" spans="1:9" x14ac:dyDescent="0.15">
      <c r="G15" s="22"/>
      <c r="H15" s="22"/>
    </row>
    <row r="16" spans="1:9" x14ac:dyDescent="0.15">
      <c r="G16" s="22"/>
      <c r="H16" s="22"/>
    </row>
    <row r="17" spans="7:8" x14ac:dyDescent="0.15">
      <c r="G17" s="22"/>
      <c r="H17" s="22"/>
    </row>
    <row r="18" spans="7:8" x14ac:dyDescent="0.15">
      <c r="G18" s="22"/>
      <c r="H18" s="22"/>
    </row>
    <row r="19" spans="7:8" x14ac:dyDescent="0.15">
      <c r="G19" s="22"/>
      <c r="H19" s="22"/>
    </row>
    <row r="20" spans="7:8" x14ac:dyDescent="0.15">
      <c r="G20" s="22"/>
      <c r="H20" s="22"/>
    </row>
    <row r="21" spans="7:8" x14ac:dyDescent="0.15">
      <c r="G21" s="22"/>
      <c r="H21" s="22"/>
    </row>
    <row r="22" spans="7:8" x14ac:dyDescent="0.15">
      <c r="G22" s="22"/>
      <c r="H22" s="22"/>
    </row>
    <row r="23" spans="7:8" x14ac:dyDescent="0.15">
      <c r="G23" s="22"/>
      <c r="H23" s="22"/>
    </row>
    <row r="24" spans="7:8" x14ac:dyDescent="0.15">
      <c r="G24" s="22"/>
      <c r="H24" s="22"/>
    </row>
    <row r="25" spans="7:8" x14ac:dyDescent="0.15">
      <c r="G25" s="22"/>
      <c r="H25" s="22"/>
    </row>
    <row r="26" spans="7:8" x14ac:dyDescent="0.15">
      <c r="G26" s="22"/>
      <c r="H26" s="22"/>
    </row>
    <row r="27" spans="7:8" x14ac:dyDescent="0.15">
      <c r="G27" s="22"/>
      <c r="H27" s="22"/>
    </row>
    <row r="28" spans="7:8" x14ac:dyDescent="0.15">
      <c r="G28" s="22"/>
      <c r="H28" s="22"/>
    </row>
    <row r="29" spans="7:8" x14ac:dyDescent="0.15">
      <c r="G29" s="22"/>
      <c r="H29" s="22"/>
    </row>
    <row r="30" spans="7:8" x14ac:dyDescent="0.15">
      <c r="G30" s="22"/>
      <c r="H30" s="22"/>
    </row>
    <row r="31" spans="7:8" x14ac:dyDescent="0.15">
      <c r="G31" s="22"/>
      <c r="H31" s="22"/>
    </row>
    <row r="32" spans="7:8" x14ac:dyDescent="0.15">
      <c r="G32" s="22"/>
      <c r="H32" s="22"/>
    </row>
    <row r="33" spans="7:8" x14ac:dyDescent="0.15">
      <c r="G33" s="22"/>
      <c r="H33" s="22"/>
    </row>
    <row r="34" spans="7:8" x14ac:dyDescent="0.15">
      <c r="G34" s="22"/>
      <c r="H34" s="22"/>
    </row>
    <row r="35" spans="7:8" x14ac:dyDescent="0.15">
      <c r="G35" s="22"/>
      <c r="H35" s="22"/>
    </row>
    <row r="36" spans="7:8" x14ac:dyDescent="0.15">
      <c r="G36" s="22"/>
      <c r="H36" s="22"/>
    </row>
    <row r="37" spans="7:8" x14ac:dyDescent="0.15">
      <c r="G37" s="22"/>
      <c r="H37" s="22"/>
    </row>
    <row r="38" spans="7:8" x14ac:dyDescent="0.15">
      <c r="G38" s="22"/>
      <c r="H38" s="22"/>
    </row>
    <row r="39" spans="7:8" x14ac:dyDescent="0.15">
      <c r="G39" s="22"/>
      <c r="H39" s="22"/>
    </row>
    <row r="40" spans="7:8" x14ac:dyDescent="0.15">
      <c r="G40" s="23"/>
      <c r="H40" s="24"/>
    </row>
    <row r="41" spans="7:8" x14ac:dyDescent="0.15">
      <c r="H41" s="25"/>
    </row>
    <row r="42" spans="7:8" x14ac:dyDescent="0.15">
      <c r="H42" s="25"/>
    </row>
    <row r="43" spans="7:8" x14ac:dyDescent="0.15">
      <c r="H43" s="25"/>
    </row>
    <row r="44" spans="7:8" x14ac:dyDescent="0.15">
      <c r="H44" s="25"/>
    </row>
    <row r="45" spans="7:8" x14ac:dyDescent="0.15">
      <c r="H45" s="25"/>
    </row>
    <row r="46" spans="7:8" x14ac:dyDescent="0.15">
      <c r="H46" s="25"/>
    </row>
    <row r="47" spans="7:8" x14ac:dyDescent="0.15">
      <c r="H47" s="25"/>
    </row>
    <row r="48" spans="7:8" x14ac:dyDescent="0.15">
      <c r="H48" s="25"/>
    </row>
  </sheetData>
  <mergeCells count="1">
    <mergeCell ref="D7:E7"/>
  </mergeCells>
  <phoneticPr fontId="2"/>
  <conditionalFormatting sqref="D5">
    <cfRule type="duplicateValues" dxfId="1" priority="2"/>
  </conditionalFormatting>
  <pageMargins left="0.19685039370078741" right="0.11811023622047245" top="0.51181102362204722" bottom="0.74803149606299213" header="0.31496062992125984" footer="0.31496062992125984"/>
  <pageSetup paperSize="9" scale="9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6F04-C52D-4053-9AFA-9D8F0F816AFA}">
  <dimension ref="A1:F54"/>
  <sheetViews>
    <sheetView zoomScaleNormal="100" workbookViewId="0">
      <selection activeCell="F34" sqref="F34"/>
    </sheetView>
  </sheetViews>
  <sheetFormatPr defaultRowHeight="14.25" x14ac:dyDescent="0.15"/>
  <cols>
    <col min="1" max="1" width="17.625" style="3" customWidth="1"/>
    <col min="2" max="2" width="10.875" style="3" customWidth="1"/>
    <col min="3" max="3" width="18.375" style="3" customWidth="1"/>
    <col min="4" max="4" width="15.5" style="3" customWidth="1"/>
    <col min="5" max="5" width="15" style="3" customWidth="1"/>
    <col min="6" max="6" width="11.875" style="3" customWidth="1"/>
    <col min="7" max="9" width="9" style="3"/>
    <col min="10" max="10" width="26.5" style="3" customWidth="1"/>
    <col min="11" max="11" width="20.75" style="3" customWidth="1"/>
    <col min="12" max="16384" width="9" style="3"/>
  </cols>
  <sheetData>
    <row r="1" spans="1:6" ht="16.5" x14ac:dyDescent="0.15">
      <c r="A1" s="2" t="s">
        <v>32</v>
      </c>
      <c r="B1" s="2"/>
      <c r="C1" s="2" t="s">
        <v>12</v>
      </c>
      <c r="D1" s="34" t="s">
        <v>68</v>
      </c>
      <c r="E1" s="2"/>
      <c r="F1" s="2"/>
    </row>
    <row r="2" spans="1:6" x14ac:dyDescent="0.15">
      <c r="A2" s="2"/>
      <c r="B2" s="2"/>
      <c r="C2" s="2"/>
      <c r="D2" s="2" t="s">
        <v>71</v>
      </c>
      <c r="E2" s="2"/>
      <c r="F2" s="2"/>
    </row>
    <row r="3" spans="1:6" x14ac:dyDescent="0.15">
      <c r="A3" s="2"/>
      <c r="B3" s="2"/>
      <c r="C3" s="2"/>
      <c r="D3" s="2" t="s">
        <v>72</v>
      </c>
      <c r="E3" s="2"/>
      <c r="F3" s="2"/>
    </row>
    <row r="5" spans="1:6" ht="15" thickBot="1" x14ac:dyDescent="0.2">
      <c r="A5" s="77" t="s">
        <v>31</v>
      </c>
      <c r="B5" s="77"/>
      <c r="C5" s="77"/>
      <c r="D5" s="77"/>
      <c r="E5" s="77"/>
      <c r="F5" s="77"/>
    </row>
    <row r="6" spans="1:6" x14ac:dyDescent="0.15">
      <c r="A6" s="9" t="s">
        <v>30</v>
      </c>
      <c r="B6" s="8" t="str">
        <f>Invoice!A19</f>
        <v>WES SINA V.349W</v>
      </c>
      <c r="C6" s="8"/>
      <c r="D6" s="8" t="s">
        <v>29</v>
      </c>
      <c r="E6" s="47" t="s">
        <v>108</v>
      </c>
      <c r="F6" s="17"/>
    </row>
    <row r="7" spans="1:6" x14ac:dyDescent="0.15">
      <c r="A7" s="5" t="s">
        <v>47</v>
      </c>
      <c r="B7" s="18" t="str">
        <f>Invoice!E12</f>
        <v>6376996510</v>
      </c>
      <c r="C7" s="2"/>
      <c r="D7" s="3" t="s">
        <v>91</v>
      </c>
      <c r="E7" s="33"/>
      <c r="F7" s="15"/>
    </row>
    <row r="8" spans="1:6" x14ac:dyDescent="0.15">
      <c r="A8" s="5" t="s">
        <v>82</v>
      </c>
      <c r="B8" s="18" t="s">
        <v>83</v>
      </c>
      <c r="C8" s="2"/>
      <c r="D8" s="2" t="s">
        <v>59</v>
      </c>
      <c r="E8" s="33">
        <v>45338</v>
      </c>
      <c r="F8" s="15"/>
    </row>
    <row r="9" spans="1:6" x14ac:dyDescent="0.15">
      <c r="A9" s="5" t="s">
        <v>28</v>
      </c>
      <c r="B9" s="2" t="str">
        <f>Invoice!A22</f>
        <v>OSAKA　 JAPAN</v>
      </c>
      <c r="C9" s="2"/>
      <c r="D9" s="2" t="s">
        <v>27</v>
      </c>
      <c r="E9" s="33">
        <f>Invoice!D19</f>
        <v>45348</v>
      </c>
      <c r="F9" s="15"/>
    </row>
    <row r="10" spans="1:6" ht="15" thickBot="1" x14ac:dyDescent="0.2">
      <c r="A10" s="6" t="s">
        <v>26</v>
      </c>
      <c r="B10" s="7" t="s">
        <v>75</v>
      </c>
      <c r="C10" s="7"/>
      <c r="D10" s="7" t="s">
        <v>25</v>
      </c>
      <c r="E10" s="40" t="s">
        <v>76</v>
      </c>
      <c r="F10" s="41"/>
    </row>
    <row r="11" spans="1:6" x14ac:dyDescent="0.15">
      <c r="A11" s="9" t="s">
        <v>24</v>
      </c>
      <c r="B11" s="8" t="str">
        <f>[1]Invoice!D1</f>
        <v>KARMEN LTD</v>
      </c>
      <c r="C11" s="8"/>
      <c r="D11" s="8"/>
      <c r="E11" s="8"/>
      <c r="F11" s="17"/>
    </row>
    <row r="12" spans="1:6" x14ac:dyDescent="0.15">
      <c r="A12" s="5" t="s">
        <v>17</v>
      </c>
      <c r="B12" s="3" t="s">
        <v>77</v>
      </c>
      <c r="C12" s="2"/>
      <c r="D12" s="2"/>
      <c r="E12" s="2"/>
      <c r="F12" s="15"/>
    </row>
    <row r="13" spans="1:6" x14ac:dyDescent="0.15">
      <c r="A13" s="5"/>
      <c r="B13" s="3" t="s">
        <v>70</v>
      </c>
      <c r="C13" s="2"/>
      <c r="D13" s="2"/>
      <c r="E13" s="2"/>
      <c r="F13" s="15"/>
    </row>
    <row r="14" spans="1:6" x14ac:dyDescent="0.15">
      <c r="A14" s="5"/>
      <c r="B14" s="3" t="s">
        <v>78</v>
      </c>
      <c r="C14" s="2"/>
      <c r="D14" s="2"/>
      <c r="E14" s="2"/>
      <c r="F14" s="15"/>
    </row>
    <row r="15" spans="1:6" x14ac:dyDescent="0.15">
      <c r="A15" s="42"/>
      <c r="B15" s="43" t="s">
        <v>79</v>
      </c>
      <c r="C15" s="43"/>
      <c r="D15" s="44"/>
      <c r="E15" s="44"/>
      <c r="F15" s="45"/>
    </row>
    <row r="16" spans="1:6" x14ac:dyDescent="0.15">
      <c r="A16" s="5" t="s">
        <v>23</v>
      </c>
      <c r="B16" t="s">
        <v>130</v>
      </c>
      <c r="C16" s="2"/>
      <c r="D16" s="2"/>
      <c r="E16" s="2"/>
      <c r="F16" s="15"/>
    </row>
    <row r="17" spans="1:6" x14ac:dyDescent="0.15">
      <c r="A17" s="5"/>
      <c r="B17" t="s">
        <v>154</v>
      </c>
      <c r="C17" s="2"/>
      <c r="D17" s="2"/>
      <c r="E17" s="2"/>
      <c r="F17" s="15"/>
    </row>
    <row r="18" spans="1:6" x14ac:dyDescent="0.15">
      <c r="A18" s="5"/>
      <c r="B18" t="s">
        <v>155</v>
      </c>
      <c r="C18" s="2"/>
      <c r="D18" s="2"/>
      <c r="E18" s="2"/>
      <c r="F18" s="15"/>
    </row>
    <row r="19" spans="1:6" x14ac:dyDescent="0.15">
      <c r="A19" s="5"/>
      <c r="B19" t="s">
        <v>156</v>
      </c>
      <c r="C19" s="2"/>
      <c r="D19" s="2"/>
      <c r="E19" s="2"/>
      <c r="F19" s="15"/>
    </row>
    <row r="20" spans="1:6" x14ac:dyDescent="0.15">
      <c r="A20" s="67" t="s">
        <v>17</v>
      </c>
      <c r="B20" s="68"/>
      <c r="C20" s="44"/>
      <c r="D20" s="44"/>
      <c r="E20" s="44"/>
      <c r="F20" s="45"/>
    </row>
    <row r="21" spans="1:6" x14ac:dyDescent="0.15">
      <c r="A21" s="5" t="s">
        <v>22</v>
      </c>
      <c r="B21" s="2" t="s">
        <v>21</v>
      </c>
      <c r="C21" s="2"/>
      <c r="D21" s="2"/>
      <c r="E21" s="2"/>
      <c r="F21" s="15"/>
    </row>
    <row r="22" spans="1:6" x14ac:dyDescent="0.15">
      <c r="A22" s="5"/>
      <c r="B22" s="2"/>
      <c r="C22" s="2"/>
      <c r="D22" s="2"/>
      <c r="E22" s="2"/>
      <c r="F22" s="15"/>
    </row>
    <row r="23" spans="1:6" x14ac:dyDescent="0.15">
      <c r="A23" s="5"/>
      <c r="B23" s="2"/>
      <c r="C23" s="2"/>
      <c r="D23" s="2"/>
      <c r="E23" s="2"/>
      <c r="F23" s="15"/>
    </row>
    <row r="24" spans="1:6" ht="15" thickBot="1" x14ac:dyDescent="0.2">
      <c r="A24" s="66"/>
      <c r="B24" s="57"/>
      <c r="C24" s="57"/>
      <c r="D24" s="57"/>
      <c r="E24" s="57"/>
      <c r="F24" s="58"/>
    </row>
    <row r="25" spans="1:6" x14ac:dyDescent="0.15">
      <c r="A25" s="5" t="s">
        <v>20</v>
      </c>
      <c r="B25" s="2" t="s">
        <v>19</v>
      </c>
      <c r="C25" s="2"/>
      <c r="D25" s="3" t="s">
        <v>51</v>
      </c>
      <c r="E25" s="2" t="s">
        <v>18</v>
      </c>
      <c r="F25" s="15"/>
    </row>
    <row r="26" spans="1:6" x14ac:dyDescent="0.15">
      <c r="A26" s="5"/>
      <c r="B26" s="2"/>
      <c r="C26" s="16"/>
      <c r="D26" s="16"/>
      <c r="E26" s="2"/>
      <c r="F26" s="15"/>
    </row>
    <row r="27" spans="1:6" x14ac:dyDescent="0.15">
      <c r="A27" s="5"/>
      <c r="B27" s="32" t="s">
        <v>10</v>
      </c>
      <c r="F27" s="15"/>
    </row>
    <row r="28" spans="1:6" x14ac:dyDescent="0.15">
      <c r="A28" s="5" t="str">
        <f>[2]Invoice!A26</f>
        <v xml:space="preserve">KARMEN </v>
      </c>
      <c r="B28" s="2"/>
      <c r="C28" s="16"/>
      <c r="D28" s="16"/>
      <c r="E28" s="2"/>
      <c r="F28" s="15"/>
    </row>
    <row r="29" spans="1:6" x14ac:dyDescent="0.15">
      <c r="A29" s="5" t="str">
        <f>[2]Invoice!A27</f>
        <v xml:space="preserve">FAMAGUSTA </v>
      </c>
      <c r="B29" s="2" t="s">
        <v>58</v>
      </c>
      <c r="C29"/>
      <c r="D29"/>
      <c r="E29"/>
      <c r="F29" s="15"/>
    </row>
    <row r="30" spans="1:6" x14ac:dyDescent="0.15">
      <c r="A30" s="5"/>
      <c r="B30"/>
      <c r="C30"/>
      <c r="D30"/>
      <c r="E30"/>
      <c r="F30" s="15"/>
    </row>
    <row r="31" spans="1:6" x14ac:dyDescent="0.15">
      <c r="A31" s="5"/>
      <c r="D31"/>
      <c r="E31"/>
      <c r="F31" s="15"/>
    </row>
    <row r="32" spans="1:6" x14ac:dyDescent="0.15">
      <c r="A32" s="5"/>
      <c r="B32" s="78">
        <v>1</v>
      </c>
      <c r="C32" s="78"/>
      <c r="D32" s="21">
        <f>AT_HGM!G7</f>
        <v>9.9879999999999995</v>
      </c>
      <c r="E32" s="16">
        <f>AT_HGM!H7</f>
        <v>940</v>
      </c>
      <c r="F32" s="15"/>
    </row>
    <row r="33" spans="1:6" x14ac:dyDescent="0.15">
      <c r="A33" s="5"/>
      <c r="B33"/>
      <c r="C33"/>
      <c r="D33"/>
      <c r="E33"/>
      <c r="F33" s="15"/>
    </row>
    <row r="34" spans="1:6" x14ac:dyDescent="0.15">
      <c r="A34" s="5"/>
      <c r="B34"/>
      <c r="C34"/>
      <c r="D34"/>
      <c r="E34"/>
      <c r="F34" s="15"/>
    </row>
    <row r="35" spans="1:6" x14ac:dyDescent="0.15">
      <c r="A35" s="5"/>
      <c r="F35" s="15"/>
    </row>
    <row r="36" spans="1:6" x14ac:dyDescent="0.15">
      <c r="A36" s="5"/>
      <c r="B36"/>
      <c r="C36"/>
      <c r="D36"/>
      <c r="E36"/>
      <c r="F36" s="15"/>
    </row>
    <row r="37" spans="1:6" x14ac:dyDescent="0.15">
      <c r="A37" s="5"/>
      <c r="B37"/>
      <c r="C37" s="37" t="s">
        <v>67</v>
      </c>
      <c r="D37"/>
      <c r="E37"/>
      <c r="F37" s="15"/>
    </row>
    <row r="38" spans="1:6" x14ac:dyDescent="0.15">
      <c r="A38" s="5"/>
      <c r="B38"/>
      <c r="C38"/>
      <c r="D38"/>
      <c r="E38"/>
      <c r="F38" s="15"/>
    </row>
    <row r="39" spans="1:6" x14ac:dyDescent="0.15">
      <c r="A39" s="5"/>
      <c r="B39"/>
      <c r="C39" s="22"/>
      <c r="D39"/>
      <c r="E39"/>
      <c r="F39" s="15"/>
    </row>
    <row r="40" spans="1:6" x14ac:dyDescent="0.15">
      <c r="A40" s="5"/>
      <c r="B40"/>
      <c r="C40"/>
      <c r="D40"/>
      <c r="E40"/>
      <c r="F40" s="15"/>
    </row>
    <row r="41" spans="1:6" x14ac:dyDescent="0.15">
      <c r="A41" s="5"/>
      <c r="B41"/>
      <c r="C41"/>
      <c r="D41"/>
      <c r="E41"/>
      <c r="F41" s="15"/>
    </row>
    <row r="42" spans="1:6" x14ac:dyDescent="0.15">
      <c r="A42" s="5"/>
      <c r="B42" s="2"/>
      <c r="C42" s="16"/>
      <c r="D42" s="16"/>
      <c r="E42" s="2"/>
      <c r="F42" s="15"/>
    </row>
    <row r="43" spans="1:6" x14ac:dyDescent="0.15">
      <c r="A43" s="5"/>
      <c r="B43" s="2"/>
      <c r="C43" s="16"/>
      <c r="D43" s="16"/>
      <c r="E43" s="2"/>
      <c r="F43" s="15"/>
    </row>
    <row r="44" spans="1:6" x14ac:dyDescent="0.15">
      <c r="A44" s="5"/>
      <c r="B44" s="2"/>
      <c r="C44" s="16"/>
      <c r="D44" s="16"/>
      <c r="E44" s="2"/>
      <c r="F44" s="15"/>
    </row>
    <row r="45" spans="1:6" x14ac:dyDescent="0.15">
      <c r="A45" s="5"/>
      <c r="B45" s="2"/>
      <c r="C45" s="16"/>
      <c r="D45" s="16"/>
      <c r="E45" s="2"/>
      <c r="F45" s="15"/>
    </row>
    <row r="46" spans="1:6" x14ac:dyDescent="0.15">
      <c r="A46" s="5"/>
      <c r="B46" s="2"/>
      <c r="C46" s="16"/>
      <c r="D46" s="16"/>
      <c r="E46" s="2"/>
      <c r="F46" s="15"/>
    </row>
    <row r="47" spans="1:6" x14ac:dyDescent="0.15">
      <c r="A47" s="5" t="s">
        <v>17</v>
      </c>
      <c r="F47" s="15"/>
    </row>
    <row r="48" spans="1:6" x14ac:dyDescent="0.15">
      <c r="A48" s="5"/>
      <c r="B48" s="2"/>
      <c r="C48" s="2"/>
      <c r="D48" s="2"/>
      <c r="E48" s="2"/>
      <c r="F48" s="15"/>
    </row>
    <row r="49" spans="1:6" x14ac:dyDescent="0.15">
      <c r="A49" s="5"/>
      <c r="B49" s="2"/>
      <c r="C49" s="2"/>
      <c r="D49" s="2"/>
      <c r="E49" s="2"/>
      <c r="F49" s="15"/>
    </row>
    <row r="50" spans="1:6" x14ac:dyDescent="0.15">
      <c r="A50" s="5"/>
      <c r="B50" s="2"/>
      <c r="C50" s="2"/>
      <c r="D50" s="2"/>
      <c r="E50" s="2"/>
      <c r="F50" s="15"/>
    </row>
    <row r="51" spans="1:6" x14ac:dyDescent="0.15">
      <c r="A51" s="5" t="s">
        <v>63</v>
      </c>
      <c r="B51" s="2"/>
      <c r="C51" s="2"/>
      <c r="D51" s="2"/>
      <c r="E51" s="2"/>
      <c r="F51" s="15"/>
    </row>
    <row r="52" spans="1:6" x14ac:dyDescent="0.15">
      <c r="A52" s="36" t="s">
        <v>80</v>
      </c>
      <c r="B52" s="2"/>
      <c r="C52" s="2"/>
      <c r="D52" s="2"/>
      <c r="E52" s="2"/>
      <c r="F52" s="15"/>
    </row>
    <row r="53" spans="1:6" x14ac:dyDescent="0.15">
      <c r="A53" s="5"/>
      <c r="B53" s="2"/>
      <c r="C53" s="20"/>
      <c r="D53" s="2"/>
      <c r="E53" s="2"/>
      <c r="F53" s="15"/>
    </row>
    <row r="54" spans="1:6" ht="15" thickBot="1" x14ac:dyDescent="0.2">
      <c r="A54" s="6"/>
      <c r="B54" s="7"/>
      <c r="C54" s="7"/>
      <c r="D54" s="7"/>
      <c r="E54" s="7"/>
      <c r="F54" s="14"/>
    </row>
  </sheetData>
  <mergeCells count="2">
    <mergeCell ref="A5:F5"/>
    <mergeCell ref="B32:C32"/>
  </mergeCells>
  <phoneticPr fontId="2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24D8-10C3-4EA9-A225-0F53798E4994}">
  <dimension ref="A1:I48"/>
  <sheetViews>
    <sheetView zoomScaleNormal="100" workbookViewId="0">
      <selection activeCell="F34" sqref="F34"/>
    </sheetView>
  </sheetViews>
  <sheetFormatPr defaultRowHeight="13.5" x14ac:dyDescent="0.15"/>
  <cols>
    <col min="1" max="1" width="4.5" customWidth="1"/>
    <col min="2" max="2" width="18.375" bestFit="1" customWidth="1"/>
    <col min="3" max="3" width="12.875" customWidth="1"/>
    <col min="4" max="4" width="12.125" bestFit="1" customWidth="1"/>
    <col min="5" max="5" width="23.625" bestFit="1" customWidth="1"/>
    <col min="6" max="6" width="5.5" bestFit="1" customWidth="1"/>
    <col min="7" max="7" width="9" customWidth="1"/>
    <col min="8" max="8" width="11.25" customWidth="1"/>
    <col min="9" max="9" width="9.5" customWidth="1"/>
  </cols>
  <sheetData>
    <row r="1" spans="1:9" x14ac:dyDescent="0.15">
      <c r="B1" t="s">
        <v>57</v>
      </c>
      <c r="D1" s="39"/>
      <c r="E1" t="str">
        <f>SI_HGM!B16</f>
        <v>HASAN GENC MOTORS LTD</v>
      </c>
    </row>
    <row r="3" spans="1:9" ht="14.25" thickBot="1" x14ac:dyDescent="0.2">
      <c r="A3" s="27" t="s">
        <v>33</v>
      </c>
      <c r="B3" s="27" t="s">
        <v>34</v>
      </c>
      <c r="C3" s="27" t="s">
        <v>35</v>
      </c>
      <c r="D3" s="27" t="s">
        <v>36</v>
      </c>
      <c r="E3" s="27" t="s">
        <v>37</v>
      </c>
      <c r="F3" s="27" t="s">
        <v>92</v>
      </c>
      <c r="G3" s="27" t="s">
        <v>42</v>
      </c>
      <c r="H3" s="27" t="s">
        <v>74</v>
      </c>
      <c r="I3" s="27" t="s">
        <v>73</v>
      </c>
    </row>
    <row r="4" spans="1:9" ht="13.5" customHeight="1" thickTop="1" x14ac:dyDescent="0.15">
      <c r="A4" t="s">
        <v>99</v>
      </c>
      <c r="B4" t="s">
        <v>106</v>
      </c>
      <c r="C4" t="s">
        <v>113</v>
      </c>
      <c r="D4">
        <v>54252</v>
      </c>
      <c r="E4" t="s">
        <v>114</v>
      </c>
      <c r="F4">
        <v>2020</v>
      </c>
      <c r="G4" s="48">
        <v>9.9879999999999995</v>
      </c>
      <c r="H4" s="46">
        <v>940</v>
      </c>
      <c r="I4" s="60">
        <v>8703.2099999999991</v>
      </c>
    </row>
    <row r="5" spans="1:9" x14ac:dyDescent="0.15">
      <c r="G5" s="48"/>
      <c r="H5" s="46"/>
      <c r="I5" s="60"/>
    </row>
    <row r="6" spans="1:9" x14ac:dyDescent="0.15">
      <c r="G6" s="22" t="s">
        <v>51</v>
      </c>
      <c r="H6" s="22" t="s">
        <v>52</v>
      </c>
    </row>
    <row r="7" spans="1:9" ht="14.25" x14ac:dyDescent="0.15">
      <c r="D7" s="79">
        <f>SI_HGM!B32</f>
        <v>1</v>
      </c>
      <c r="E7" s="79"/>
      <c r="G7" s="31">
        <f>SUM(G4:G6)</f>
        <v>9.9879999999999995</v>
      </c>
      <c r="H7" s="30">
        <f>SUM(H4:H6)</f>
        <v>940</v>
      </c>
    </row>
    <row r="8" spans="1:9" x14ac:dyDescent="0.15">
      <c r="G8" s="22"/>
      <c r="H8" s="22"/>
    </row>
    <row r="9" spans="1:9" x14ac:dyDescent="0.15">
      <c r="G9" s="22"/>
      <c r="H9" s="22"/>
    </row>
    <row r="10" spans="1:9" x14ac:dyDescent="0.15">
      <c r="G10" s="22"/>
      <c r="H10" s="22"/>
    </row>
    <row r="11" spans="1:9" x14ac:dyDescent="0.15">
      <c r="G11" s="22"/>
      <c r="H11" s="22"/>
    </row>
    <row r="12" spans="1:9" x14ac:dyDescent="0.15">
      <c r="G12" s="22"/>
      <c r="H12" s="22"/>
    </row>
    <row r="13" spans="1:9" x14ac:dyDescent="0.15">
      <c r="G13" s="22"/>
      <c r="H13" s="22"/>
    </row>
    <row r="14" spans="1:9" x14ac:dyDescent="0.15">
      <c r="G14" s="22"/>
      <c r="H14" s="22"/>
    </row>
    <row r="15" spans="1:9" x14ac:dyDescent="0.15">
      <c r="G15" s="22"/>
      <c r="H15" s="22"/>
    </row>
    <row r="16" spans="1:9" x14ac:dyDescent="0.15">
      <c r="G16" s="22"/>
      <c r="H16" s="22"/>
    </row>
    <row r="17" spans="7:8" x14ac:dyDescent="0.15">
      <c r="G17" s="22"/>
      <c r="H17" s="22"/>
    </row>
    <row r="18" spans="7:8" x14ac:dyDescent="0.15">
      <c r="G18" s="22"/>
      <c r="H18" s="22"/>
    </row>
    <row r="19" spans="7:8" x14ac:dyDescent="0.15">
      <c r="G19" s="22"/>
      <c r="H19" s="22"/>
    </row>
    <row r="20" spans="7:8" x14ac:dyDescent="0.15">
      <c r="G20" s="22"/>
      <c r="H20" s="22"/>
    </row>
    <row r="21" spans="7:8" x14ac:dyDescent="0.15">
      <c r="G21" s="22"/>
      <c r="H21" s="22"/>
    </row>
    <row r="22" spans="7:8" x14ac:dyDescent="0.15">
      <c r="G22" s="22"/>
      <c r="H22" s="22"/>
    </row>
    <row r="23" spans="7:8" x14ac:dyDescent="0.15">
      <c r="G23" s="22"/>
      <c r="H23" s="22"/>
    </row>
    <row r="24" spans="7:8" x14ac:dyDescent="0.15">
      <c r="G24" s="22"/>
      <c r="H24" s="22"/>
    </row>
    <row r="25" spans="7:8" x14ac:dyDescent="0.15">
      <c r="G25" s="22"/>
      <c r="H25" s="22"/>
    </row>
    <row r="26" spans="7:8" x14ac:dyDescent="0.15">
      <c r="G26" s="22"/>
      <c r="H26" s="22"/>
    </row>
    <row r="27" spans="7:8" x14ac:dyDescent="0.15">
      <c r="G27" s="22"/>
      <c r="H27" s="22"/>
    </row>
    <row r="28" spans="7:8" x14ac:dyDescent="0.15">
      <c r="G28" s="22"/>
      <c r="H28" s="22"/>
    </row>
    <row r="29" spans="7:8" x14ac:dyDescent="0.15">
      <c r="G29" s="22"/>
      <c r="H29" s="22"/>
    </row>
    <row r="30" spans="7:8" x14ac:dyDescent="0.15">
      <c r="G30" s="22"/>
      <c r="H30" s="22"/>
    </row>
    <row r="31" spans="7:8" x14ac:dyDescent="0.15">
      <c r="G31" s="22"/>
      <c r="H31" s="22"/>
    </row>
    <row r="32" spans="7:8" x14ac:dyDescent="0.15">
      <c r="G32" s="22"/>
      <c r="H32" s="22"/>
    </row>
    <row r="33" spans="7:8" x14ac:dyDescent="0.15">
      <c r="G33" s="22"/>
      <c r="H33" s="22"/>
    </row>
    <row r="34" spans="7:8" x14ac:dyDescent="0.15">
      <c r="G34" s="22"/>
      <c r="H34" s="22"/>
    </row>
    <row r="35" spans="7:8" x14ac:dyDescent="0.15">
      <c r="G35" s="22"/>
      <c r="H35" s="22"/>
    </row>
    <row r="36" spans="7:8" x14ac:dyDescent="0.15">
      <c r="G36" s="22"/>
      <c r="H36" s="22"/>
    </row>
    <row r="37" spans="7:8" x14ac:dyDescent="0.15">
      <c r="G37" s="22"/>
      <c r="H37" s="22"/>
    </row>
    <row r="38" spans="7:8" x14ac:dyDescent="0.15">
      <c r="G38" s="22"/>
      <c r="H38" s="22"/>
    </row>
    <row r="39" spans="7:8" x14ac:dyDescent="0.15">
      <c r="G39" s="22"/>
      <c r="H39" s="22"/>
    </row>
    <row r="40" spans="7:8" x14ac:dyDescent="0.15">
      <c r="G40" s="23"/>
      <c r="H40" s="24"/>
    </row>
    <row r="41" spans="7:8" x14ac:dyDescent="0.15">
      <c r="H41" s="25"/>
    </row>
    <row r="42" spans="7:8" x14ac:dyDescent="0.15">
      <c r="H42" s="25"/>
    </row>
    <row r="43" spans="7:8" x14ac:dyDescent="0.15">
      <c r="H43" s="25"/>
    </row>
    <row r="44" spans="7:8" x14ac:dyDescent="0.15">
      <c r="H44" s="25"/>
    </row>
    <row r="45" spans="7:8" x14ac:dyDescent="0.15">
      <c r="H45" s="25"/>
    </row>
    <row r="46" spans="7:8" x14ac:dyDescent="0.15">
      <c r="H46" s="25"/>
    </row>
    <row r="47" spans="7:8" x14ac:dyDescent="0.15">
      <c r="H47" s="25"/>
    </row>
    <row r="48" spans="7:8" x14ac:dyDescent="0.15">
      <c r="H48" s="25"/>
    </row>
  </sheetData>
  <mergeCells count="1">
    <mergeCell ref="D7:E7"/>
  </mergeCells>
  <phoneticPr fontId="2"/>
  <conditionalFormatting sqref="D5">
    <cfRule type="duplicateValues" dxfId="16" priority="3"/>
  </conditionalFormatting>
  <conditionalFormatting sqref="D4">
    <cfRule type="duplicateValues" dxfId="14" priority="1"/>
  </conditionalFormatting>
  <pageMargins left="0.19685039370078741" right="0.11811023622047245" top="0.51181102362204722" bottom="0.74803149606299213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15</vt:i4>
      </vt:variant>
    </vt:vector>
  </HeadingPairs>
  <TitlesOfParts>
    <vt:vector size="30" baseType="lpstr">
      <vt:lpstr>Invoice</vt:lpstr>
      <vt:lpstr>AT</vt:lpstr>
      <vt:lpstr>MASTER DR 用アッタチ</vt:lpstr>
      <vt:lpstr>SI_BSK</vt:lpstr>
      <vt:lpstr>AT_BSK</vt:lpstr>
      <vt:lpstr>SI_ERK</vt:lpstr>
      <vt:lpstr>AT_ERK</vt:lpstr>
      <vt:lpstr>SI_HGM</vt:lpstr>
      <vt:lpstr>AT_HGM</vt:lpstr>
      <vt:lpstr>SI_INC</vt:lpstr>
      <vt:lpstr>AT_INC</vt:lpstr>
      <vt:lpstr>SI_KON</vt:lpstr>
      <vt:lpstr>AT_KON</vt:lpstr>
      <vt:lpstr>SI_OME</vt:lpstr>
      <vt:lpstr>AT_OME</vt:lpstr>
      <vt:lpstr>AT!Print_Area</vt:lpstr>
      <vt:lpstr>AT_BSK!Print_Area</vt:lpstr>
      <vt:lpstr>AT_ERK!Print_Area</vt:lpstr>
      <vt:lpstr>AT_HGM!Print_Area</vt:lpstr>
      <vt:lpstr>AT_INC!Print_Area</vt:lpstr>
      <vt:lpstr>AT_KON!Print_Area</vt:lpstr>
      <vt:lpstr>AT_OME!Print_Area</vt:lpstr>
      <vt:lpstr>Invoice!Print_Area</vt:lpstr>
      <vt:lpstr>'MASTER DR 用アッタチ'!Print_Area</vt:lpstr>
      <vt:lpstr>SI_BSK!Print_Area</vt:lpstr>
      <vt:lpstr>SI_ERK!Print_Area</vt:lpstr>
      <vt:lpstr>SI_HGM!Print_Area</vt:lpstr>
      <vt:lpstr>SI_INC!Print_Area</vt:lpstr>
      <vt:lpstr>SI_KON!Print_Area</vt:lpstr>
      <vt:lpstr>SI_OME!Print_Area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acjl</dc:creator>
  <cp:lastModifiedBy>Kato Hiys</cp:lastModifiedBy>
  <cp:lastPrinted>2023-11-02T06:48:01Z</cp:lastPrinted>
  <dcterms:created xsi:type="dcterms:W3CDTF">2009-07-27T00:33:32Z</dcterms:created>
  <dcterms:modified xsi:type="dcterms:W3CDTF">2024-02-15T03:40:31Z</dcterms:modified>
</cp:coreProperties>
</file>