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fra\Desktop\ATD Links &amp; Docs\California Herps. Test Photos\Test Set + Results\OG Model - Vertex Remake - Results\Test 3\E.e.croc\"/>
    </mc:Choice>
  </mc:AlternateContent>
  <xr:revisionPtr revIDLastSave="0" documentId="13_ncr:1_{9A69E636-1AB5-41F6-83D2-1FC88D239B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7" i="1" s="1"/>
  <c r="H12" i="1"/>
  <c r="I7" i="1" l="1"/>
</calcChain>
</file>

<file path=xl/sharedStrings.xml><?xml version="1.0" encoding="utf-8"?>
<sst xmlns="http://schemas.openxmlformats.org/spreadsheetml/2006/main" count="222" uniqueCount="42">
  <si>
    <t>ids</t>
  </si>
  <si>
    <t>displayNames</t>
  </si>
  <si>
    <t>confidences</t>
  </si>
  <si>
    <t>content</t>
  </si>
  <si>
    <t>3726311426986344448</t>
  </si>
  <si>
    <t>ecroc</t>
  </si>
  <si>
    <t>gs://atd-test-images/Test3/E.e.Cro T-IMGs/ecroc_resize03.jpg</t>
  </si>
  <si>
    <t>6032154436200038400</t>
  </si>
  <si>
    <t>emulti</t>
  </si>
  <si>
    <t>844007665469227008</t>
  </si>
  <si>
    <t>occi</t>
  </si>
  <si>
    <t>gs://atd-test-images/Test3/E.e.Cro T-IMGs/ecroc_resize07.jpg</t>
  </si>
  <si>
    <t>gs://atd-test-images/Test3/E.e.Cro T-IMGs/P1010004.JPG</t>
  </si>
  <si>
    <t>gs://atd-test-images/Test3/E.e.Cro T-IMGs/ecroc_resize04.jpg</t>
  </si>
  <si>
    <t>gs://atd-test-images/Test3/E.e.Cro T-IMGs/ecroc_resize05.jpg</t>
  </si>
  <si>
    <t>gs://atd-test-images/Test3/E.e.Cro T-IMGs/ecroc_resize12.jpg</t>
  </si>
  <si>
    <t>gs://atd-test-images/Test3/E.e.Cro T-IMGs/large (7).jpg</t>
  </si>
  <si>
    <t>gs://atd-test-images/Test3/E.e.Cro T-IMGs/P1010010.JPG</t>
  </si>
  <si>
    <t>gs://atd-test-images/Test3/E.e.Cro T-IMGs/P1010015.JPG</t>
  </si>
  <si>
    <t>gs://atd-test-images/Test3/E.e.Cro T-IMGs/large (3).jpg</t>
  </si>
  <si>
    <t>gs://atd-test-images/Test3/E.e.Cro T-IMGs/ecroc_resize10.jpg</t>
  </si>
  <si>
    <t>gs://atd-test-images/Test3/E.e.Cro T-IMGs/ecroc_resize01.jpg</t>
  </si>
  <si>
    <t>gs://atd-test-images/Test3/E.e.Cro T-IMGs/ecroc_resize06.jpg</t>
  </si>
  <si>
    <t>gs://atd-test-images/Test3/E.e.Cro T-IMGs/IMG_3304.JPG</t>
  </si>
  <si>
    <t>gs://atd-test-images/Test3/E.e.Cro T-IMGs/ecroc_resize02.jpg</t>
  </si>
  <si>
    <t>gs://atd-test-images/Test3/E.e.Cro T-IMGs/eecroceaterft01juvdime.jpg</t>
  </si>
  <si>
    <t>gs://atd-test-images/Test3/E.e.Cro T-IMGs/ecroc_resize11.jpg</t>
  </si>
  <si>
    <t>gs://atd-test-images/Test3/E.e.Cro T-IMGs/ecroc_resize08.jpg</t>
  </si>
  <si>
    <t>gs://atd-test-images/Test3/E.e.Cro T-IMGs/P1010007.JPG</t>
  </si>
  <si>
    <t>gs://atd-test-images/Test3/E.e.Cro T-IMGs/P1010035.JPG</t>
  </si>
  <si>
    <t>gs://atd-test-images/Test3/E.e.Cro T-IMGs/ecroc_resize09.jpg</t>
  </si>
  <si>
    <t>gs://atd-test-images/Test3/E.e.Cro T-IMGs/eecroceatorftj.jpg</t>
  </si>
  <si>
    <t>gs://atd-test-images/Test3/E.e.Cro T-IMGs/P1010034.JPG</t>
  </si>
  <si>
    <t>Total Correct</t>
  </si>
  <si>
    <t>Total Tested</t>
  </si>
  <si>
    <t xml:space="preserve">Accruacy </t>
  </si>
  <si>
    <t>Avg Confidence of Correct Predictions</t>
  </si>
  <si>
    <t>WRONG NO MATTER WHAT - COULD BE COLOR BALANCE ISSUE?</t>
  </si>
  <si>
    <t>Additional Test</t>
  </si>
  <si>
    <t>Added 2 images</t>
  </si>
  <si>
    <t>22/25 = Result</t>
  </si>
  <si>
    <t xml:space="preserve">Accuracy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</si>
</sst>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5" fillId="0" borderId="1" xfId="0" applyFont="1" applyBorder="1" applyAlignment="1">
      <alignment horizontal="center" vertical="top"/>
    </xf>
    <xf numFmtId="0" fontId="6" fillId="5" borderId="1" xfId="4" applyFont="1" applyBorder="1" applyAlignment="1">
      <alignment horizontal="center" vertical="top"/>
    </xf>
    <xf numFmtId="0" fontId="6" fillId="4" borderId="1" xfId="3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5" borderId="1" xfId="4" applyBorder="1" applyAlignment="1">
      <alignment horizontal="center"/>
    </xf>
    <xf numFmtId="0" fontId="1" fillId="4" borderId="1" xfId="3" applyBorder="1" applyAlignment="1">
      <alignment horizontal="center"/>
    </xf>
    <xf numFmtId="0" fontId="2" fillId="2" borderId="0" xfId="1"/>
    <xf numFmtId="0" fontId="4" fillId="5" borderId="0" xfId="4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2" applyAlignment="1">
      <alignment horizontal="center"/>
    </xf>
    <xf numFmtId="164" fontId="3" fillId="3" borderId="2" xfId="2" applyNumberFormat="1" applyAlignment="1">
      <alignment horizontal="center"/>
    </xf>
    <xf numFmtId="0" fontId="4" fillId="4" borderId="0" xfId="3" applyFont="1" applyAlignment="1">
      <alignment horizontal="center"/>
    </xf>
  </cellXfs>
  <cellStyles count="5">
    <cellStyle name="40% - Accent1" xfId="3" builtinId="31"/>
    <cellStyle name="40% - Accent6" xfId="4" builtinId="51"/>
    <cellStyle name="Bad" xfId="1" builtinId="27"/>
    <cellStyle name="Calculation" xfId="2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C5" sqref="C5"/>
    </sheetView>
  </sheetViews>
  <sheetFormatPr defaultRowHeight="15" x14ac:dyDescent="0.25"/>
  <cols>
    <col min="1" max="1" width="14.85546875" customWidth="1"/>
    <col min="2" max="2" width="17" customWidth="1"/>
    <col min="3" max="3" width="22.7109375" customWidth="1"/>
    <col min="4" max="4" width="24.85546875" customWidth="1"/>
    <col min="5" max="5" width="65.42578125" customWidth="1"/>
    <col min="7" max="7" width="14.5703125" customWidth="1"/>
    <col min="10" max="10" width="4.85546875" customWidth="1"/>
    <col min="11" max="11" width="37.42578125" customWidth="1"/>
  </cols>
  <sheetData>
    <row r="1" spans="1:11" x14ac:dyDescent="0.25">
      <c r="B1" s="1" t="s">
        <v>0</v>
      </c>
      <c r="C1" s="2" t="s">
        <v>1</v>
      </c>
      <c r="D1" s="3" t="s">
        <v>2</v>
      </c>
      <c r="E1" s="1" t="s">
        <v>3</v>
      </c>
    </row>
    <row r="2" spans="1:11" x14ac:dyDescent="0.25">
      <c r="A2" s="1">
        <v>0</v>
      </c>
      <c r="B2" s="4" t="s">
        <v>4</v>
      </c>
      <c r="C2" s="5" t="s">
        <v>5</v>
      </c>
      <c r="D2" s="6">
        <v>0.99999990000000005</v>
      </c>
      <c r="E2" t="s">
        <v>6</v>
      </c>
    </row>
    <row r="3" spans="1:11" x14ac:dyDescent="0.25">
      <c r="A3" s="1">
        <v>1</v>
      </c>
      <c r="B3" s="4" t="s">
        <v>7</v>
      </c>
      <c r="C3" s="5" t="s">
        <v>8</v>
      </c>
      <c r="D3" s="6">
        <v>1.6341478000000001E-7</v>
      </c>
      <c r="E3" t="s">
        <v>6</v>
      </c>
    </row>
    <row r="4" spans="1:11" x14ac:dyDescent="0.25">
      <c r="A4" s="1">
        <v>2</v>
      </c>
      <c r="B4" s="4" t="s">
        <v>9</v>
      </c>
      <c r="C4" s="5" t="s">
        <v>10</v>
      </c>
      <c r="D4" s="6">
        <v>2.8399396999999999E-8</v>
      </c>
      <c r="E4" t="s">
        <v>6</v>
      </c>
    </row>
    <row r="5" spans="1:11" x14ac:dyDescent="0.25">
      <c r="A5" s="1">
        <v>0</v>
      </c>
      <c r="B5" s="4" t="s">
        <v>4</v>
      </c>
      <c r="C5" s="5" t="s">
        <v>5</v>
      </c>
      <c r="D5" s="6">
        <v>1</v>
      </c>
      <c r="E5" t="s">
        <v>11</v>
      </c>
      <c r="G5" s="8" t="s">
        <v>33</v>
      </c>
      <c r="H5" s="9"/>
      <c r="I5" s="10">
        <f>COUNTIFS(C:C,"ecroc",A:A,"=0")</f>
        <v>20</v>
      </c>
    </row>
    <row r="6" spans="1:11" x14ac:dyDescent="0.25">
      <c r="A6" s="1">
        <v>1</v>
      </c>
      <c r="B6" s="4" t="s">
        <v>7</v>
      </c>
      <c r="C6" s="5" t="s">
        <v>8</v>
      </c>
      <c r="D6" s="6">
        <v>1.8014983000000001E-16</v>
      </c>
      <c r="E6" t="s">
        <v>11</v>
      </c>
      <c r="G6" s="9" t="s">
        <v>34</v>
      </c>
      <c r="I6" s="10">
        <f>COUNTIF(C:C,"ecroc")</f>
        <v>23</v>
      </c>
    </row>
    <row r="7" spans="1:11" x14ac:dyDescent="0.25">
      <c r="A7" s="1">
        <v>2</v>
      </c>
      <c r="B7" s="4" t="s">
        <v>9</v>
      </c>
      <c r="C7" s="5" t="s">
        <v>10</v>
      </c>
      <c r="D7" s="6">
        <v>2.5146974000000001E-17</v>
      </c>
      <c r="E7" t="s">
        <v>11</v>
      </c>
      <c r="G7" s="8" t="s">
        <v>35</v>
      </c>
      <c r="I7" s="11">
        <f>I5/COUNTIF(C:C,"ecroc")</f>
        <v>0.86956521739130432</v>
      </c>
      <c r="J7" s="10">
        <f>(SUMIFS(D:D,C:C, "ecroc",A:A,"=0"))/I5</f>
        <v>0.945724118</v>
      </c>
      <c r="K7" s="12" t="s">
        <v>36</v>
      </c>
    </row>
    <row r="8" spans="1:11" x14ac:dyDescent="0.25">
      <c r="A8" s="1">
        <v>0</v>
      </c>
      <c r="B8" s="4" t="s">
        <v>4</v>
      </c>
      <c r="C8" s="5" t="s">
        <v>5</v>
      </c>
      <c r="D8" s="6">
        <v>0.99880325999999997</v>
      </c>
      <c r="E8" t="s">
        <v>12</v>
      </c>
    </row>
    <row r="9" spans="1:11" x14ac:dyDescent="0.25">
      <c r="A9" s="1">
        <v>1</v>
      </c>
      <c r="B9" s="4" t="s">
        <v>7</v>
      </c>
      <c r="C9" s="5" t="s">
        <v>8</v>
      </c>
      <c r="D9" s="6">
        <v>1.136553E-3</v>
      </c>
      <c r="E9" t="s">
        <v>12</v>
      </c>
      <c r="G9" t="s">
        <v>38</v>
      </c>
    </row>
    <row r="10" spans="1:11" x14ac:dyDescent="0.25">
      <c r="A10" s="1">
        <v>2</v>
      </c>
      <c r="B10" s="4" t="s">
        <v>9</v>
      </c>
      <c r="C10" s="5" t="s">
        <v>10</v>
      </c>
      <c r="D10" s="6">
        <v>6.0080490000000001E-5</v>
      </c>
      <c r="E10" t="s">
        <v>12</v>
      </c>
      <c r="G10" t="s">
        <v>39</v>
      </c>
    </row>
    <row r="11" spans="1:11" x14ac:dyDescent="0.25">
      <c r="A11" s="1">
        <v>0</v>
      </c>
      <c r="B11" s="4" t="s">
        <v>4</v>
      </c>
      <c r="C11" s="5" t="s">
        <v>5</v>
      </c>
      <c r="D11" s="6">
        <v>1</v>
      </c>
      <c r="E11" t="s">
        <v>13</v>
      </c>
      <c r="G11" t="s">
        <v>40</v>
      </c>
    </row>
    <row r="12" spans="1:11" x14ac:dyDescent="0.25">
      <c r="A12" s="1">
        <v>1</v>
      </c>
      <c r="B12" s="4" t="s">
        <v>7</v>
      </c>
      <c r="C12" s="5" t="s">
        <v>8</v>
      </c>
      <c r="D12" s="6">
        <v>2.7981455000000002E-16</v>
      </c>
      <c r="E12" t="s">
        <v>13</v>
      </c>
      <c r="G12" t="s">
        <v>41</v>
      </c>
      <c r="H12">
        <f>22/25</f>
        <v>0.88</v>
      </c>
    </row>
    <row r="13" spans="1:11" x14ac:dyDescent="0.25">
      <c r="A13" s="1">
        <v>2</v>
      </c>
      <c r="B13" s="4" t="s">
        <v>9</v>
      </c>
      <c r="C13" s="5" t="s">
        <v>10</v>
      </c>
      <c r="D13" s="6">
        <v>6.6648383999999996E-17</v>
      </c>
      <c r="E13" t="s">
        <v>13</v>
      </c>
    </row>
    <row r="14" spans="1:11" x14ac:dyDescent="0.25">
      <c r="A14" s="1">
        <v>0</v>
      </c>
      <c r="B14" s="4" t="s">
        <v>4</v>
      </c>
      <c r="C14" s="5" t="s">
        <v>5</v>
      </c>
      <c r="D14" s="6">
        <v>1</v>
      </c>
      <c r="E14" t="s">
        <v>14</v>
      </c>
    </row>
    <row r="15" spans="1:11" x14ac:dyDescent="0.25">
      <c r="A15" s="1">
        <v>1</v>
      </c>
      <c r="B15" s="4" t="s">
        <v>9</v>
      </c>
      <c r="C15" s="5" t="s">
        <v>10</v>
      </c>
      <c r="D15" s="6">
        <v>1.3041144999999999E-18</v>
      </c>
      <c r="E15" t="s">
        <v>14</v>
      </c>
    </row>
    <row r="16" spans="1:11" x14ac:dyDescent="0.25">
      <c r="A16" s="1">
        <v>2</v>
      </c>
      <c r="B16" s="4" t="s">
        <v>7</v>
      </c>
      <c r="C16" s="5" t="s">
        <v>8</v>
      </c>
      <c r="D16" s="6">
        <v>8.5011982999999996E-19</v>
      </c>
      <c r="E16" t="s">
        <v>14</v>
      </c>
    </row>
    <row r="17" spans="1:5" x14ac:dyDescent="0.25">
      <c r="A17" s="1">
        <v>0</v>
      </c>
      <c r="B17" s="4" t="s">
        <v>4</v>
      </c>
      <c r="C17" s="5" t="s">
        <v>5</v>
      </c>
      <c r="D17" s="6">
        <v>0.99999844999999998</v>
      </c>
      <c r="E17" t="s">
        <v>15</v>
      </c>
    </row>
    <row r="18" spans="1:5" x14ac:dyDescent="0.25">
      <c r="A18" s="1">
        <v>1</v>
      </c>
      <c r="B18" s="4" t="s">
        <v>7</v>
      </c>
      <c r="C18" s="5" t="s">
        <v>8</v>
      </c>
      <c r="D18" s="6">
        <v>1.4251048999999999E-6</v>
      </c>
      <c r="E18" t="s">
        <v>15</v>
      </c>
    </row>
    <row r="19" spans="1:5" x14ac:dyDescent="0.25">
      <c r="A19" s="1">
        <v>2</v>
      </c>
      <c r="B19" s="4" t="s">
        <v>9</v>
      </c>
      <c r="C19" s="5" t="s">
        <v>10</v>
      </c>
      <c r="D19" s="6">
        <v>1.7362174E-7</v>
      </c>
      <c r="E19" t="s">
        <v>15</v>
      </c>
    </row>
    <row r="20" spans="1:5" x14ac:dyDescent="0.25">
      <c r="A20" s="1">
        <v>0</v>
      </c>
      <c r="B20" s="4" t="s">
        <v>4</v>
      </c>
      <c r="C20" s="5" t="s">
        <v>5</v>
      </c>
      <c r="D20" s="6">
        <v>1</v>
      </c>
      <c r="E20" t="s">
        <v>16</v>
      </c>
    </row>
    <row r="21" spans="1:5" x14ac:dyDescent="0.25">
      <c r="A21" s="1">
        <v>1</v>
      </c>
      <c r="B21" s="4" t="s">
        <v>7</v>
      </c>
      <c r="C21" s="5" t="s">
        <v>8</v>
      </c>
      <c r="D21" s="6">
        <v>6.14492E-12</v>
      </c>
      <c r="E21" t="s">
        <v>16</v>
      </c>
    </row>
    <row r="22" spans="1:5" x14ac:dyDescent="0.25">
      <c r="A22" s="1">
        <v>2</v>
      </c>
      <c r="B22" s="4" t="s">
        <v>9</v>
      </c>
      <c r="C22" s="5" t="s">
        <v>10</v>
      </c>
      <c r="D22" s="6">
        <v>5.9281924999999996E-13</v>
      </c>
      <c r="E22" t="s">
        <v>16</v>
      </c>
    </row>
    <row r="23" spans="1:5" x14ac:dyDescent="0.25">
      <c r="A23" s="1">
        <v>0</v>
      </c>
      <c r="B23" s="4" t="s">
        <v>4</v>
      </c>
      <c r="C23" s="5" t="s">
        <v>5</v>
      </c>
      <c r="D23" s="6">
        <v>0.99999939999999998</v>
      </c>
      <c r="E23" t="s">
        <v>17</v>
      </c>
    </row>
    <row r="24" spans="1:5" x14ac:dyDescent="0.25">
      <c r="A24" s="1">
        <v>1</v>
      </c>
      <c r="B24" s="4" t="s">
        <v>7</v>
      </c>
      <c r="C24" s="5" t="s">
        <v>8</v>
      </c>
      <c r="D24" s="6">
        <v>5.8751782999999997E-7</v>
      </c>
      <c r="E24" t="s">
        <v>17</v>
      </c>
    </row>
    <row r="25" spans="1:5" x14ac:dyDescent="0.25">
      <c r="A25" s="1">
        <v>2</v>
      </c>
      <c r="B25" s="4" t="s">
        <v>9</v>
      </c>
      <c r="C25" s="5" t="s">
        <v>10</v>
      </c>
      <c r="D25" s="6">
        <v>1.513467E-8</v>
      </c>
      <c r="E25" t="s">
        <v>17</v>
      </c>
    </row>
    <row r="26" spans="1:5" x14ac:dyDescent="0.25">
      <c r="A26" s="1">
        <v>0</v>
      </c>
      <c r="B26" s="4" t="s">
        <v>4</v>
      </c>
      <c r="C26" s="5" t="s">
        <v>5</v>
      </c>
      <c r="D26" s="6">
        <v>1</v>
      </c>
      <c r="E26" t="s">
        <v>18</v>
      </c>
    </row>
    <row r="27" spans="1:5" x14ac:dyDescent="0.25">
      <c r="A27" s="1">
        <v>1</v>
      </c>
      <c r="B27" s="4" t="s">
        <v>7</v>
      </c>
      <c r="C27" s="5" t="s">
        <v>8</v>
      </c>
      <c r="D27" s="6">
        <v>5.5707673000000003E-8</v>
      </c>
      <c r="E27" t="s">
        <v>18</v>
      </c>
    </row>
    <row r="28" spans="1:5" x14ac:dyDescent="0.25">
      <c r="A28" s="1">
        <v>2</v>
      </c>
      <c r="B28" s="4" t="s">
        <v>9</v>
      </c>
      <c r="C28" s="5" t="s">
        <v>10</v>
      </c>
      <c r="D28" s="6">
        <v>3.4586120000000001E-8</v>
      </c>
      <c r="E28" t="s">
        <v>18</v>
      </c>
    </row>
    <row r="29" spans="1:5" x14ac:dyDescent="0.25">
      <c r="A29" s="1">
        <v>0</v>
      </c>
      <c r="B29" s="4" t="s">
        <v>4</v>
      </c>
      <c r="C29" s="5" t="s">
        <v>5</v>
      </c>
      <c r="D29" s="6">
        <v>0.99970020000000004</v>
      </c>
      <c r="E29" t="s">
        <v>19</v>
      </c>
    </row>
    <row r="30" spans="1:5" x14ac:dyDescent="0.25">
      <c r="A30" s="1">
        <v>1</v>
      </c>
      <c r="B30" s="4" t="s">
        <v>7</v>
      </c>
      <c r="C30" s="5" t="s">
        <v>8</v>
      </c>
      <c r="D30" s="6">
        <v>1.6535782000000001E-4</v>
      </c>
      <c r="E30" t="s">
        <v>19</v>
      </c>
    </row>
    <row r="31" spans="1:5" x14ac:dyDescent="0.25">
      <c r="A31" s="1">
        <v>2</v>
      </c>
      <c r="B31" s="4" t="s">
        <v>9</v>
      </c>
      <c r="C31" s="5" t="s">
        <v>10</v>
      </c>
      <c r="D31" s="6">
        <v>1.3447700000000001E-4</v>
      </c>
      <c r="E31" t="s">
        <v>19</v>
      </c>
    </row>
    <row r="32" spans="1:5" x14ac:dyDescent="0.25">
      <c r="A32" s="1">
        <v>0</v>
      </c>
      <c r="B32" s="4" t="s">
        <v>4</v>
      </c>
      <c r="C32" s="5" t="s">
        <v>5</v>
      </c>
      <c r="D32" s="6">
        <v>0.70908789999999999</v>
      </c>
      <c r="E32" t="s">
        <v>20</v>
      </c>
    </row>
    <row r="33" spans="1:6" x14ac:dyDescent="0.25">
      <c r="A33" s="1">
        <v>1</v>
      </c>
      <c r="B33" s="4" t="s">
        <v>7</v>
      </c>
      <c r="C33" s="5" t="s">
        <v>8</v>
      </c>
      <c r="D33" s="6">
        <v>0.20395836000000001</v>
      </c>
      <c r="E33" t="s">
        <v>20</v>
      </c>
    </row>
    <row r="34" spans="1:6" x14ac:dyDescent="0.25">
      <c r="A34" s="1">
        <v>2</v>
      </c>
      <c r="B34" s="4" t="s">
        <v>9</v>
      </c>
      <c r="C34" s="5" t="s">
        <v>10</v>
      </c>
      <c r="D34" s="6">
        <v>8.6953760000000005E-2</v>
      </c>
      <c r="E34" t="s">
        <v>20</v>
      </c>
    </row>
    <row r="35" spans="1:6" x14ac:dyDescent="0.25">
      <c r="A35" s="1">
        <v>0</v>
      </c>
      <c r="B35" s="4" t="s">
        <v>7</v>
      </c>
      <c r="C35" s="5" t="s">
        <v>8</v>
      </c>
      <c r="D35" s="6">
        <v>0.99961924999999996</v>
      </c>
      <c r="E35" s="7" t="s">
        <v>21</v>
      </c>
      <c r="F35" t="s">
        <v>37</v>
      </c>
    </row>
    <row r="36" spans="1:6" x14ac:dyDescent="0.25">
      <c r="A36" s="1">
        <v>1</v>
      </c>
      <c r="B36" s="4" t="s">
        <v>4</v>
      </c>
      <c r="C36" s="5" t="s">
        <v>5</v>
      </c>
      <c r="D36" s="6">
        <v>3.8075252000000003E-4</v>
      </c>
      <c r="E36" t="s">
        <v>21</v>
      </c>
    </row>
    <row r="37" spans="1:6" x14ac:dyDescent="0.25">
      <c r="A37" s="1">
        <v>2</v>
      </c>
      <c r="B37" s="4" t="s">
        <v>9</v>
      </c>
      <c r="C37" s="5" t="s">
        <v>10</v>
      </c>
      <c r="D37" s="6">
        <v>8.5252749999999998E-10</v>
      </c>
      <c r="E37" t="s">
        <v>21</v>
      </c>
    </row>
    <row r="38" spans="1:6" x14ac:dyDescent="0.25">
      <c r="A38" s="1">
        <v>0</v>
      </c>
      <c r="B38" s="4" t="s">
        <v>4</v>
      </c>
      <c r="C38" s="5" t="s">
        <v>5</v>
      </c>
      <c r="D38" s="6">
        <v>1</v>
      </c>
      <c r="E38" t="s">
        <v>22</v>
      </c>
    </row>
    <row r="39" spans="1:6" x14ac:dyDescent="0.25">
      <c r="A39" s="1">
        <v>1</v>
      </c>
      <c r="B39" s="4" t="s">
        <v>7</v>
      </c>
      <c r="C39" s="5" t="s">
        <v>8</v>
      </c>
      <c r="D39" s="6">
        <v>1.0162986E-14</v>
      </c>
      <c r="E39" t="s">
        <v>22</v>
      </c>
    </row>
    <row r="40" spans="1:6" x14ac:dyDescent="0.25">
      <c r="A40" s="1">
        <v>2</v>
      </c>
      <c r="B40" s="4" t="s">
        <v>9</v>
      </c>
      <c r="C40" s="5" t="s">
        <v>10</v>
      </c>
      <c r="D40" s="6">
        <v>7.4777530000000007E-15</v>
      </c>
      <c r="E40" t="s">
        <v>22</v>
      </c>
    </row>
    <row r="41" spans="1:6" x14ac:dyDescent="0.25">
      <c r="A41" s="1">
        <v>0</v>
      </c>
      <c r="B41" s="4" t="s">
        <v>7</v>
      </c>
      <c r="C41" s="5" t="s">
        <v>8</v>
      </c>
      <c r="D41" s="6">
        <v>0.94076020000000005</v>
      </c>
      <c r="E41" s="7" t="s">
        <v>23</v>
      </c>
      <c r="F41" t="s">
        <v>37</v>
      </c>
    </row>
    <row r="42" spans="1:6" x14ac:dyDescent="0.25">
      <c r="A42" s="1">
        <v>1</v>
      </c>
      <c r="B42" s="4" t="s">
        <v>9</v>
      </c>
      <c r="C42" s="5" t="s">
        <v>10</v>
      </c>
      <c r="D42" s="6">
        <v>5.5362509999999997E-2</v>
      </c>
      <c r="E42" t="s">
        <v>23</v>
      </c>
    </row>
    <row r="43" spans="1:6" x14ac:dyDescent="0.25">
      <c r="A43" s="1">
        <v>2</v>
      </c>
      <c r="B43" s="4" t="s">
        <v>4</v>
      </c>
      <c r="C43" s="5" t="s">
        <v>5</v>
      </c>
      <c r="D43" s="6">
        <v>3.8773671000000001E-3</v>
      </c>
      <c r="E43" t="s">
        <v>23</v>
      </c>
    </row>
    <row r="44" spans="1:6" x14ac:dyDescent="0.25">
      <c r="A44" s="1">
        <v>0</v>
      </c>
      <c r="B44" s="4" t="s">
        <v>4</v>
      </c>
      <c r="C44" s="5" t="s">
        <v>5</v>
      </c>
      <c r="D44" s="6">
        <v>0.99965775000000001</v>
      </c>
      <c r="E44" t="s">
        <v>24</v>
      </c>
    </row>
    <row r="45" spans="1:6" x14ac:dyDescent="0.25">
      <c r="A45" s="1">
        <v>1</v>
      </c>
      <c r="B45" s="4" t="s">
        <v>9</v>
      </c>
      <c r="C45" s="5" t="s">
        <v>10</v>
      </c>
      <c r="D45" s="6">
        <v>3.0085879999999999E-4</v>
      </c>
      <c r="E45" t="s">
        <v>24</v>
      </c>
    </row>
    <row r="46" spans="1:6" x14ac:dyDescent="0.25">
      <c r="A46" s="1">
        <v>2</v>
      </c>
      <c r="B46" s="4" t="s">
        <v>7</v>
      </c>
      <c r="C46" s="5" t="s">
        <v>8</v>
      </c>
      <c r="D46" s="6">
        <v>4.1298770000000003E-5</v>
      </c>
      <c r="E46" t="s">
        <v>24</v>
      </c>
    </row>
    <row r="47" spans="1:6" x14ac:dyDescent="0.25">
      <c r="A47" s="1">
        <v>0</v>
      </c>
      <c r="B47" s="4" t="s">
        <v>4</v>
      </c>
      <c r="C47" s="5" t="s">
        <v>5</v>
      </c>
      <c r="D47" s="6">
        <v>1</v>
      </c>
      <c r="E47" t="s">
        <v>25</v>
      </c>
    </row>
    <row r="48" spans="1:6" x14ac:dyDescent="0.25">
      <c r="A48" s="1">
        <v>1</v>
      </c>
      <c r="B48" s="4" t="s">
        <v>7</v>
      </c>
      <c r="C48" s="5" t="s">
        <v>8</v>
      </c>
      <c r="D48" s="6">
        <v>1.1588041000000001E-15</v>
      </c>
      <c r="E48" t="s">
        <v>25</v>
      </c>
    </row>
    <row r="49" spans="1:6" x14ac:dyDescent="0.25">
      <c r="A49" s="1">
        <v>2</v>
      </c>
      <c r="B49" s="4" t="s">
        <v>9</v>
      </c>
      <c r="C49" s="5" t="s">
        <v>10</v>
      </c>
      <c r="D49" s="6">
        <v>8.9648319999999994E-16</v>
      </c>
      <c r="E49" t="s">
        <v>25</v>
      </c>
    </row>
    <row r="50" spans="1:6" x14ac:dyDescent="0.25">
      <c r="A50" s="1">
        <v>0</v>
      </c>
      <c r="B50" s="4" t="s">
        <v>4</v>
      </c>
      <c r="C50" s="5" t="s">
        <v>5</v>
      </c>
      <c r="D50" s="6">
        <v>0.99999890000000002</v>
      </c>
      <c r="E50" t="s">
        <v>26</v>
      </c>
    </row>
    <row r="51" spans="1:6" x14ac:dyDescent="0.25">
      <c r="A51" s="1">
        <v>1</v>
      </c>
      <c r="B51" s="4" t="s">
        <v>7</v>
      </c>
      <c r="C51" s="5" t="s">
        <v>8</v>
      </c>
      <c r="D51" s="6">
        <v>9.4927600000000004E-7</v>
      </c>
      <c r="E51" t="s">
        <v>26</v>
      </c>
    </row>
    <row r="52" spans="1:6" x14ac:dyDescent="0.25">
      <c r="A52" s="1">
        <v>2</v>
      </c>
      <c r="B52" s="4" t="s">
        <v>9</v>
      </c>
      <c r="C52" s="5" t="s">
        <v>10</v>
      </c>
      <c r="D52" s="6">
        <v>1.0414106E-7</v>
      </c>
      <c r="E52" t="s">
        <v>26</v>
      </c>
    </row>
    <row r="53" spans="1:6" x14ac:dyDescent="0.25">
      <c r="A53" s="1">
        <v>0</v>
      </c>
      <c r="B53" s="4" t="s">
        <v>4</v>
      </c>
      <c r="C53" s="5" t="s">
        <v>5</v>
      </c>
      <c r="D53" s="6">
        <v>1</v>
      </c>
      <c r="E53" t="s">
        <v>27</v>
      </c>
    </row>
    <row r="54" spans="1:6" x14ac:dyDescent="0.25">
      <c r="A54" s="1">
        <v>1</v>
      </c>
      <c r="B54" s="4" t="s">
        <v>7</v>
      </c>
      <c r="C54" s="5" t="s">
        <v>8</v>
      </c>
      <c r="D54" s="6">
        <v>3.1307767000000002E-15</v>
      </c>
      <c r="E54" t="s">
        <v>27</v>
      </c>
    </row>
    <row r="55" spans="1:6" x14ac:dyDescent="0.25">
      <c r="A55" s="1">
        <v>2</v>
      </c>
      <c r="B55" s="4" t="s">
        <v>9</v>
      </c>
      <c r="C55" s="5" t="s">
        <v>10</v>
      </c>
      <c r="D55" s="6">
        <v>2.9191288E-15</v>
      </c>
      <c r="E55" t="s">
        <v>27</v>
      </c>
    </row>
    <row r="56" spans="1:6" x14ac:dyDescent="0.25">
      <c r="A56" s="1">
        <v>0</v>
      </c>
      <c r="B56" s="4" t="s">
        <v>9</v>
      </c>
      <c r="C56" s="5" t="s">
        <v>10</v>
      </c>
      <c r="D56" s="6">
        <v>0.50188416000000002</v>
      </c>
      <c r="E56" s="7" t="s">
        <v>28</v>
      </c>
      <c r="F56" t="s">
        <v>37</v>
      </c>
    </row>
    <row r="57" spans="1:6" x14ac:dyDescent="0.25">
      <c r="A57" s="1">
        <v>1</v>
      </c>
      <c r="B57" s="4" t="s">
        <v>7</v>
      </c>
      <c r="C57" s="5" t="s">
        <v>8</v>
      </c>
      <c r="D57" s="6">
        <v>0.38949772999999999</v>
      </c>
      <c r="E57" t="s">
        <v>28</v>
      </c>
    </row>
    <row r="58" spans="1:6" x14ac:dyDescent="0.25">
      <c r="A58" s="1">
        <v>2</v>
      </c>
      <c r="B58" s="4" t="s">
        <v>4</v>
      </c>
      <c r="C58" s="5" t="s">
        <v>5</v>
      </c>
      <c r="D58" s="6">
        <v>0.10861811</v>
      </c>
      <c r="E58" t="s">
        <v>28</v>
      </c>
    </row>
    <row r="59" spans="1:6" x14ac:dyDescent="0.25">
      <c r="A59" s="1">
        <v>0</v>
      </c>
      <c r="B59" s="4" t="s">
        <v>4</v>
      </c>
      <c r="C59" s="5" t="s">
        <v>5</v>
      </c>
      <c r="D59" s="6">
        <v>0.99997519999999995</v>
      </c>
      <c r="E59" t="s">
        <v>29</v>
      </c>
    </row>
    <row r="60" spans="1:6" x14ac:dyDescent="0.25">
      <c r="A60" s="1">
        <v>1</v>
      </c>
      <c r="B60" s="4" t="s">
        <v>7</v>
      </c>
      <c r="C60" s="5" t="s">
        <v>8</v>
      </c>
      <c r="D60" s="6">
        <v>1.7906540000000002E-5</v>
      </c>
      <c r="E60" t="s">
        <v>29</v>
      </c>
    </row>
    <row r="61" spans="1:6" x14ac:dyDescent="0.25">
      <c r="A61" s="1">
        <v>2</v>
      </c>
      <c r="B61" s="4" t="s">
        <v>9</v>
      </c>
      <c r="C61" s="5" t="s">
        <v>10</v>
      </c>
      <c r="D61" s="6">
        <v>6.9164225000000003E-6</v>
      </c>
      <c r="E61" t="s">
        <v>29</v>
      </c>
    </row>
    <row r="62" spans="1:6" x14ac:dyDescent="0.25">
      <c r="A62" s="1">
        <v>0</v>
      </c>
      <c r="B62" s="4" t="s">
        <v>4</v>
      </c>
      <c r="C62" s="5" t="s">
        <v>5</v>
      </c>
      <c r="D62" s="6">
        <v>0.68658280000000005</v>
      </c>
      <c r="E62" t="s">
        <v>30</v>
      </c>
    </row>
    <row r="63" spans="1:6" x14ac:dyDescent="0.25">
      <c r="A63" s="1">
        <v>1</v>
      </c>
      <c r="B63" s="4" t="s">
        <v>7</v>
      </c>
      <c r="C63" s="5" t="s">
        <v>8</v>
      </c>
      <c r="D63" s="6">
        <v>0.29476451999999997</v>
      </c>
      <c r="E63" t="s">
        <v>30</v>
      </c>
    </row>
    <row r="64" spans="1:6" x14ac:dyDescent="0.25">
      <c r="A64" s="1">
        <v>2</v>
      </c>
      <c r="B64" s="4" t="s">
        <v>9</v>
      </c>
      <c r="C64" s="5" t="s">
        <v>10</v>
      </c>
      <c r="D64" s="6">
        <v>1.8652723999999999E-2</v>
      </c>
      <c r="E64" t="s">
        <v>30</v>
      </c>
    </row>
    <row r="65" spans="1:5" x14ac:dyDescent="0.25">
      <c r="A65" s="1">
        <v>0</v>
      </c>
      <c r="B65" s="4" t="s">
        <v>4</v>
      </c>
      <c r="C65" s="5" t="s">
        <v>5</v>
      </c>
      <c r="D65" s="6">
        <v>0.99999990000000005</v>
      </c>
      <c r="E65" t="s">
        <v>31</v>
      </c>
    </row>
    <row r="66" spans="1:5" x14ac:dyDescent="0.25">
      <c r="A66" s="1">
        <v>1</v>
      </c>
      <c r="B66" s="4" t="s">
        <v>7</v>
      </c>
      <c r="C66" s="5" t="s">
        <v>8</v>
      </c>
      <c r="D66" s="6">
        <v>1.2825397E-7</v>
      </c>
      <c r="E66" t="s">
        <v>31</v>
      </c>
    </row>
    <row r="67" spans="1:5" x14ac:dyDescent="0.25">
      <c r="A67" s="1">
        <v>2</v>
      </c>
      <c r="B67" s="4" t="s">
        <v>9</v>
      </c>
      <c r="C67" s="5" t="s">
        <v>10</v>
      </c>
      <c r="D67" s="6">
        <v>5.9560850000000003E-9</v>
      </c>
      <c r="E67" t="s">
        <v>31</v>
      </c>
    </row>
    <row r="68" spans="1:5" x14ac:dyDescent="0.25">
      <c r="A68" s="1">
        <v>0</v>
      </c>
      <c r="B68" s="4" t="s">
        <v>4</v>
      </c>
      <c r="C68" s="5" t="s">
        <v>5</v>
      </c>
      <c r="D68" s="6">
        <v>0.52067870000000005</v>
      </c>
      <c r="E68" t="s">
        <v>32</v>
      </c>
    </row>
    <row r="69" spans="1:5" x14ac:dyDescent="0.25">
      <c r="A69" s="1">
        <v>1</v>
      </c>
      <c r="B69" s="4" t="s">
        <v>7</v>
      </c>
      <c r="C69" s="5" t="s">
        <v>8</v>
      </c>
      <c r="D69" s="6">
        <v>0.25686144999999999</v>
      </c>
      <c r="E69" t="s">
        <v>32</v>
      </c>
    </row>
    <row r="70" spans="1:5" x14ac:dyDescent="0.25">
      <c r="A70" s="1">
        <v>2</v>
      </c>
      <c r="B70" s="4" t="s">
        <v>9</v>
      </c>
      <c r="C70" s="5" t="s">
        <v>10</v>
      </c>
      <c r="D70" s="6">
        <v>0.22245978</v>
      </c>
      <c r="E70" t="s">
        <v>32</v>
      </c>
    </row>
    <row r="71" spans="1:5" x14ac:dyDescent="0.25">
      <c r="A71" s="1"/>
      <c r="B71" s="4"/>
      <c r="C71" s="5"/>
      <c r="D71" s="6"/>
    </row>
    <row r="72" spans="1:5" x14ac:dyDescent="0.25">
      <c r="A72" s="1"/>
      <c r="B72" s="4"/>
      <c r="C72" s="5"/>
      <c r="D72" s="6"/>
    </row>
    <row r="73" spans="1:5" x14ac:dyDescent="0.25">
      <c r="A73" s="1"/>
      <c r="B73" s="4"/>
      <c r="C73" s="5"/>
      <c r="D73" s="6"/>
    </row>
    <row r="74" spans="1:5" x14ac:dyDescent="0.25">
      <c r="A74" s="1"/>
      <c r="B74" s="4"/>
      <c r="C74" s="5"/>
      <c r="D74" s="6"/>
      <c r="E74" s="7"/>
    </row>
    <row r="75" spans="1:5" x14ac:dyDescent="0.25">
      <c r="A75" s="1"/>
      <c r="B75" s="4"/>
      <c r="C75" s="5"/>
      <c r="D75" s="6"/>
    </row>
    <row r="76" spans="1:5" x14ac:dyDescent="0.25">
      <c r="A76" s="1"/>
      <c r="B76" s="4"/>
      <c r="C76" s="5"/>
      <c r="D76" s="6"/>
    </row>
    <row r="77" spans="1:5" x14ac:dyDescent="0.25">
      <c r="A77" s="1"/>
      <c r="B77" s="4"/>
      <c r="C77" s="5"/>
      <c r="D77" s="6"/>
    </row>
    <row r="78" spans="1:5" x14ac:dyDescent="0.25">
      <c r="A78" s="1"/>
      <c r="B78" s="4"/>
      <c r="C78" s="5"/>
      <c r="D78" s="6"/>
    </row>
    <row r="79" spans="1:5" x14ac:dyDescent="0.25">
      <c r="A79" s="1"/>
      <c r="B79" s="4"/>
      <c r="C79" s="5"/>
      <c r="D79" s="6"/>
    </row>
    <row r="80" spans="1:5" x14ac:dyDescent="0.25">
      <c r="A80" s="1"/>
      <c r="B80" s="4"/>
      <c r="C80" s="5"/>
      <c r="D80" s="6"/>
    </row>
    <row r="81" spans="1:5" x14ac:dyDescent="0.25">
      <c r="A81" s="1"/>
      <c r="B81" s="4"/>
      <c r="C81" s="5"/>
      <c r="D81" s="6"/>
    </row>
    <row r="82" spans="1:5" x14ac:dyDescent="0.25">
      <c r="A82" s="1"/>
      <c r="B82" s="4"/>
      <c r="C82" s="5"/>
      <c r="D82" s="6"/>
    </row>
    <row r="83" spans="1:5" x14ac:dyDescent="0.25">
      <c r="A83" s="1"/>
      <c r="B83" s="4"/>
      <c r="C83" s="5"/>
      <c r="D83" s="6"/>
    </row>
    <row r="84" spans="1:5" x14ac:dyDescent="0.25">
      <c r="A84" s="1"/>
      <c r="B84" s="4"/>
      <c r="C84" s="5"/>
      <c r="D84" s="6"/>
    </row>
    <row r="85" spans="1:5" x14ac:dyDescent="0.25">
      <c r="A85" s="1"/>
      <c r="B85" s="4"/>
      <c r="C85" s="5"/>
      <c r="D85" s="6"/>
    </row>
    <row r="86" spans="1:5" x14ac:dyDescent="0.25">
      <c r="A86" s="1"/>
      <c r="B86" s="4"/>
      <c r="C86" s="5"/>
      <c r="D86" s="6"/>
      <c r="E86" s="7"/>
    </row>
    <row r="87" spans="1:5" x14ac:dyDescent="0.25">
      <c r="A87" s="1"/>
      <c r="B87" s="4"/>
      <c r="C87" s="5"/>
      <c r="D87" s="6"/>
    </row>
    <row r="88" spans="1:5" x14ac:dyDescent="0.25">
      <c r="A88" s="1"/>
      <c r="B88" s="4"/>
      <c r="C88" s="5"/>
      <c r="D88" s="6"/>
    </row>
    <row r="89" spans="1:5" x14ac:dyDescent="0.25">
      <c r="A89" s="1"/>
      <c r="B89" s="4"/>
      <c r="C89" s="5"/>
      <c r="D89" s="6"/>
    </row>
    <row r="90" spans="1:5" x14ac:dyDescent="0.25">
      <c r="A90" s="1"/>
      <c r="B90" s="4"/>
      <c r="C90" s="5"/>
      <c r="D90" s="6"/>
      <c r="E90" s="7"/>
    </row>
    <row r="91" spans="1:5" x14ac:dyDescent="0.25">
      <c r="A91" s="1"/>
      <c r="B91" s="4"/>
      <c r="C91" s="5"/>
      <c r="D91" s="6"/>
    </row>
    <row r="92" spans="1:5" x14ac:dyDescent="0.25">
      <c r="A92" s="1"/>
      <c r="B92" s="4"/>
      <c r="C92" s="5"/>
      <c r="D92" s="6"/>
    </row>
    <row r="93" spans="1:5" x14ac:dyDescent="0.25">
      <c r="A93" s="1"/>
      <c r="B93" s="4"/>
      <c r="C93" s="5"/>
      <c r="D93" s="6"/>
    </row>
    <row r="94" spans="1:5" x14ac:dyDescent="0.25">
      <c r="A94" s="1"/>
      <c r="B94" s="4"/>
      <c r="C94" s="5"/>
      <c r="D94" s="6"/>
    </row>
    <row r="95" spans="1:5" x14ac:dyDescent="0.25">
      <c r="A95" s="1"/>
      <c r="B95" s="4"/>
      <c r="C95" s="5"/>
      <c r="D95" s="6"/>
    </row>
    <row r="96" spans="1:5" x14ac:dyDescent="0.25">
      <c r="A96" s="1"/>
      <c r="B96" s="4"/>
      <c r="C96" s="5"/>
      <c r="D96" s="6"/>
    </row>
    <row r="97" spans="1:4" x14ac:dyDescent="0.25">
      <c r="A97" s="1"/>
      <c r="B97" s="4"/>
      <c r="C97" s="5"/>
      <c r="D97" s="6"/>
    </row>
    <row r="98" spans="1:4" x14ac:dyDescent="0.25">
      <c r="A98" s="1"/>
      <c r="B98" s="4"/>
      <c r="C98" s="5"/>
      <c r="D98" s="6"/>
    </row>
    <row r="99" spans="1:4" x14ac:dyDescent="0.25">
      <c r="A99" s="1"/>
      <c r="B99" s="4"/>
      <c r="C99" s="5"/>
      <c r="D99" s="6"/>
    </row>
    <row r="100" spans="1:4" x14ac:dyDescent="0.25">
      <c r="A100" s="1"/>
      <c r="B100" s="4"/>
      <c r="C100" s="5"/>
      <c r="D100" s="6"/>
    </row>
    <row r="101" spans="1:4" x14ac:dyDescent="0.25">
      <c r="A101" s="1"/>
      <c r="B101" s="4"/>
      <c r="C101" s="5"/>
      <c r="D101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 Frazer</cp:lastModifiedBy>
  <dcterms:created xsi:type="dcterms:W3CDTF">2022-04-14T19:30:13Z</dcterms:created>
  <dcterms:modified xsi:type="dcterms:W3CDTF">2022-04-19T12:47:31Z</dcterms:modified>
</cp:coreProperties>
</file>