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620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0" i="1"/>
  <c r="D29" i="1"/>
  <c r="D28" i="1"/>
  <c r="K25" i="1"/>
  <c r="H25" i="1"/>
  <c r="E25" i="1"/>
  <c r="B25" i="1"/>
  <c r="K15" i="1"/>
  <c r="H15" i="1"/>
  <c r="E15" i="1"/>
  <c r="B15" i="1"/>
  <c r="K24" i="1"/>
  <c r="H24" i="1"/>
  <c r="E24" i="1"/>
  <c r="B24" i="1"/>
  <c r="K23" i="1"/>
  <c r="H23" i="1"/>
  <c r="E23" i="1"/>
  <c r="B23" i="1"/>
  <c r="K14" i="1"/>
  <c r="H14" i="1"/>
  <c r="E14" i="1"/>
  <c r="B14" i="1"/>
  <c r="D6" i="1"/>
  <c r="D5" i="1"/>
</calcChain>
</file>

<file path=xl/sharedStrings.xml><?xml version="1.0" encoding="utf-8"?>
<sst xmlns="http://schemas.openxmlformats.org/spreadsheetml/2006/main" count="67" uniqueCount="33">
  <si>
    <t>ESERCITAZIONE NUMERO 1(15/03/2017):</t>
  </si>
  <si>
    <r>
      <t>1)</t>
    </r>
    <r>
      <rPr>
        <sz val="10"/>
        <color theme="1"/>
        <rFont val="Calibri"/>
        <scheme val="minor"/>
      </rPr>
      <t>Determinazione delle forze di aderenza nei cilindri pnumatici:</t>
    </r>
  </si>
  <si>
    <t>alessaggio</t>
  </si>
  <si>
    <t>-&gt;Geometria del cilindro(mm):</t>
  </si>
  <si>
    <t>d2(int.ant.)</t>
  </si>
  <si>
    <t xml:space="preserve">  </t>
  </si>
  <si>
    <t>a-Senza corse preliminari:</t>
  </si>
  <si>
    <t>p2(bar)</t>
  </si>
  <si>
    <t>p1(bar)</t>
  </si>
  <si>
    <t>P1media=</t>
  </si>
  <si>
    <t>b-con corse preliminari(10):</t>
  </si>
  <si>
    <t>2)REGOLAZIONE DELLA VELOCITA NEI CILINDRI PNEUMATICI:</t>
  </si>
  <si>
    <t>-devo dedurre la minima velocità costante di rientro possibile,</t>
  </si>
  <si>
    <t>cioè la minima velocità per la cui non ho stick-slip.</t>
  </si>
  <si>
    <t>lo stick-slip è un fenomeno caratterizzato da violente accelerazioni,</t>
  </si>
  <si>
    <t>che si verificano tra due superfici in contatto di strisciamento.</t>
  </si>
  <si>
    <t>Fm1=</t>
  </si>
  <si>
    <t>Fm2=</t>
  </si>
  <si>
    <t>Fm3=</t>
  </si>
  <si>
    <t>Fm4=</t>
  </si>
  <si>
    <t>peq(teorica)=</t>
  </si>
  <si>
    <t>S2=</t>
  </si>
  <si>
    <t>S1=</t>
  </si>
  <si>
    <t>F=p1*S1-p2*S2 dove:</t>
  </si>
  <si>
    <t>S2=area superficie anteriore stantuffo.</t>
  </si>
  <si>
    <t>S1=area superficie posteriore stantuffo.</t>
  </si>
  <si>
    <t>F=</t>
  </si>
  <si>
    <t xml:space="preserve">d1(int. post.) </t>
  </si>
  <si>
    <t>pressione per cui si istaura la condizione di equilibrio.</t>
  </si>
  <si>
    <t>-FORZE DI ADERENZA(F) in Newton</t>
  </si>
  <si>
    <t xml:space="preserve">       =&gt;</t>
  </si>
  <si>
    <t>in Newton:</t>
  </si>
  <si>
    <t>dinamometro  in kgp: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</si>
</sst>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Font="1"/>
    <xf numFmtId="0" fontId="4" fillId="0" borderId="0" xfId="0" applyFont="1"/>
    <xf numFmtId="0" fontId="0" fillId="2" borderId="0" xfId="0" quotePrefix="1" applyFont="1" applyFill="1"/>
    <xf numFmtId="0" fontId="0" fillId="2" borderId="0" xfId="0" applyFont="1" applyFill="1"/>
    <xf numFmtId="0" fontId="0" fillId="2" borderId="0" xfId="0" quotePrefix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quotePrefix="1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29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="150" zoomScaleNormal="150" zoomScalePageLayoutView="150" workbookViewId="0">
      <selection activeCell="G3" sqref="G3"/>
    </sheetView>
  </sheetViews>
  <sheetFormatPr baseColWidth="10" defaultRowHeight="15" x14ac:dyDescent="0"/>
  <sheetData>
    <row r="1" spans="1:18">
      <c r="A1" t="s">
        <v>0</v>
      </c>
    </row>
    <row r="2" spans="1:18">
      <c r="A2" s="12" t="s">
        <v>1</v>
      </c>
      <c r="B2" s="12"/>
      <c r="C2" s="12"/>
      <c r="D2" s="12"/>
    </row>
    <row r="3" spans="1:18">
      <c r="A3" s="1" t="s">
        <v>3</v>
      </c>
    </row>
    <row r="4" spans="1:18">
      <c r="A4" t="s">
        <v>2</v>
      </c>
      <c r="B4">
        <v>50</v>
      </c>
    </row>
    <row r="5" spans="1:18">
      <c r="A5" t="s">
        <v>27</v>
      </c>
      <c r="B5">
        <v>25.05</v>
      </c>
      <c r="C5" t="s">
        <v>22</v>
      </c>
      <c r="D5">
        <f>PI()/4*(B4^2-B5^2)</f>
        <v>1470.6560974663134</v>
      </c>
    </row>
    <row r="6" spans="1:18">
      <c r="A6" t="s">
        <v>4</v>
      </c>
      <c r="B6">
        <v>25.5</v>
      </c>
      <c r="C6" t="s">
        <v>21</v>
      </c>
      <c r="D6" s="2">
        <f>PI()/4*(B4^2-B6^2)</f>
        <v>1452.7902527444301</v>
      </c>
    </row>
    <row r="8" spans="1:18">
      <c r="A8" s="13" t="s">
        <v>6</v>
      </c>
      <c r="B8" s="13"/>
    </row>
    <row r="9" spans="1:18">
      <c r="A9" t="s">
        <v>7</v>
      </c>
      <c r="B9" t="s">
        <v>8</v>
      </c>
      <c r="D9" t="s">
        <v>7</v>
      </c>
      <c r="E9" t="s">
        <v>8</v>
      </c>
      <c r="G9" t="s">
        <v>7</v>
      </c>
      <c r="H9" t="s">
        <v>8</v>
      </c>
      <c r="J9" t="s">
        <v>7</v>
      </c>
      <c r="K9" t="s">
        <v>8</v>
      </c>
      <c r="M9" s="6" t="s">
        <v>29</v>
      </c>
      <c r="N9" s="7"/>
      <c r="O9" s="7"/>
    </row>
    <row r="10" spans="1:18">
      <c r="A10">
        <v>0</v>
      </c>
      <c r="B10">
        <v>0.19</v>
      </c>
      <c r="D10">
        <v>1</v>
      </c>
      <c r="E10">
        <v>1.05</v>
      </c>
      <c r="G10">
        <v>2</v>
      </c>
      <c r="H10">
        <v>1.9750000000000001</v>
      </c>
      <c r="J10">
        <v>3</v>
      </c>
      <c r="K10">
        <v>2.875</v>
      </c>
      <c r="M10" s="1" t="s">
        <v>23</v>
      </c>
    </row>
    <row r="11" spans="1:18">
      <c r="A11">
        <v>0</v>
      </c>
      <c r="B11">
        <v>0.19</v>
      </c>
      <c r="D11">
        <v>1</v>
      </c>
      <c r="E11">
        <v>1.05</v>
      </c>
      <c r="G11">
        <v>2</v>
      </c>
      <c r="H11">
        <v>1.9750000000000001</v>
      </c>
      <c r="J11">
        <v>3</v>
      </c>
      <c r="K11">
        <v>2.9</v>
      </c>
      <c r="M11" s="1" t="s">
        <v>25</v>
      </c>
    </row>
    <row r="12" spans="1:18">
      <c r="A12">
        <v>0</v>
      </c>
      <c r="B12">
        <v>0.18</v>
      </c>
      <c r="D12">
        <v>1</v>
      </c>
      <c r="E12">
        <v>1.0249999999999999</v>
      </c>
      <c r="G12">
        <v>2</v>
      </c>
      <c r="H12">
        <v>1.95</v>
      </c>
      <c r="J12">
        <v>3</v>
      </c>
      <c r="K12">
        <v>2.85</v>
      </c>
      <c r="M12" s="1" t="s">
        <v>24</v>
      </c>
    </row>
    <row r="13" spans="1:18">
      <c r="A13">
        <v>0</v>
      </c>
      <c r="B13">
        <v>0.19</v>
      </c>
      <c r="D13">
        <v>1</v>
      </c>
      <c r="E13">
        <v>1.0249999999999999</v>
      </c>
      <c r="G13">
        <v>2</v>
      </c>
      <c r="H13">
        <v>1.9</v>
      </c>
      <c r="J13">
        <v>3</v>
      </c>
      <c r="K13">
        <v>2.85</v>
      </c>
      <c r="R13">
        <v>2</v>
      </c>
    </row>
    <row r="14" spans="1:18">
      <c r="A14" s="8" t="s">
        <v>9</v>
      </c>
      <c r="B14" s="8">
        <f>(B10+B11+B12+B13)/4</f>
        <v>0.1875</v>
      </c>
      <c r="D14" s="8" t="s">
        <v>9</v>
      </c>
      <c r="E14" s="8">
        <f>(E10+E11+E12+E13)/4</f>
        <v>1.0375000000000001</v>
      </c>
      <c r="G14" s="8" t="s">
        <v>9</v>
      </c>
      <c r="H14" s="8">
        <f>(H10+H11+H12+H13)/4</f>
        <v>1.9500000000000002</v>
      </c>
      <c r="J14" s="8" t="s">
        <v>9</v>
      </c>
      <c r="K14" s="8">
        <f>(K10+K11+K12+K13)/4</f>
        <v>2.8687499999999999</v>
      </c>
    </row>
    <row r="15" spans="1:18">
      <c r="A15" s="4" t="s">
        <v>26</v>
      </c>
      <c r="B15" s="5">
        <f>(B14*D5-A10*D6)*10^2</f>
        <v>27574.801827493378</v>
      </c>
      <c r="D15" s="5" t="s">
        <v>26</v>
      </c>
      <c r="E15" s="5">
        <f>(E14*D5-D10*D6)*10^2</f>
        <v>7301.5448376870154</v>
      </c>
      <c r="G15" s="5" t="s">
        <v>26</v>
      </c>
      <c r="H15" s="5">
        <f>(H14*D5-G10*D6)*10^2</f>
        <v>-3780.1115429548645</v>
      </c>
      <c r="J15" s="5" t="s">
        <v>26</v>
      </c>
      <c r="K15" s="5">
        <f>(K14*D5-J10*D6)*10^2</f>
        <v>-13942.607862680325</v>
      </c>
    </row>
    <row r="16" spans="1:18">
      <c r="A16" t="s">
        <v>5</v>
      </c>
    </row>
    <row r="17" spans="1:17">
      <c r="A17" s="13" t="s">
        <v>10</v>
      </c>
      <c r="B17" s="13"/>
      <c r="C17" s="13"/>
      <c r="O17" s="3"/>
    </row>
    <row r="18" spans="1:17">
      <c r="A18" t="s">
        <v>7</v>
      </c>
      <c r="B18" t="s">
        <v>8</v>
      </c>
      <c r="D18" t="s">
        <v>7</v>
      </c>
      <c r="E18" t="s">
        <v>8</v>
      </c>
      <c r="G18" t="s">
        <v>7</v>
      </c>
      <c r="H18" t="s">
        <v>8</v>
      </c>
      <c r="J18" t="s">
        <v>7</v>
      </c>
      <c r="K18" t="s">
        <v>8</v>
      </c>
    </row>
    <row r="19" spans="1:17">
      <c r="A19">
        <v>0</v>
      </c>
      <c r="B19">
        <v>0.16</v>
      </c>
      <c r="D19">
        <v>1</v>
      </c>
      <c r="E19">
        <v>1.0009999999999999</v>
      </c>
      <c r="G19">
        <v>2</v>
      </c>
      <c r="H19">
        <v>1.93</v>
      </c>
      <c r="J19">
        <v>3</v>
      </c>
      <c r="K19">
        <v>2.8</v>
      </c>
    </row>
    <row r="20" spans="1:17">
      <c r="A20">
        <v>0</v>
      </c>
      <c r="B20">
        <v>0.1</v>
      </c>
      <c r="D20">
        <v>1</v>
      </c>
      <c r="E20">
        <v>1.0009999999999999</v>
      </c>
      <c r="G20">
        <v>2</v>
      </c>
      <c r="H20">
        <v>1.93</v>
      </c>
      <c r="J20">
        <v>3</v>
      </c>
      <c r="K20">
        <v>2.77</v>
      </c>
    </row>
    <row r="21" spans="1:17">
      <c r="A21">
        <v>0</v>
      </c>
      <c r="B21">
        <v>0.1</v>
      </c>
      <c r="D21">
        <v>1</v>
      </c>
      <c r="E21">
        <v>0.9</v>
      </c>
      <c r="G21">
        <v>2</v>
      </c>
      <c r="H21">
        <v>1.9</v>
      </c>
      <c r="J21">
        <v>3</v>
      </c>
      <c r="K21">
        <v>2.8</v>
      </c>
    </row>
    <row r="22" spans="1:17">
      <c r="A22">
        <v>0</v>
      </c>
      <c r="B22">
        <v>0.12</v>
      </c>
      <c r="D22">
        <v>1</v>
      </c>
      <c r="E22">
        <v>0.9</v>
      </c>
      <c r="G22">
        <v>2</v>
      </c>
      <c r="H22">
        <v>1.8</v>
      </c>
      <c r="J22">
        <v>3</v>
      </c>
      <c r="K22">
        <v>2.7</v>
      </c>
    </row>
    <row r="23" spans="1:17">
      <c r="A23" s="8" t="s">
        <v>9</v>
      </c>
      <c r="B23" s="8">
        <f>(B19+B20+B21+B22)/4</f>
        <v>0.12</v>
      </c>
      <c r="D23" s="8" t="s">
        <v>9</v>
      </c>
      <c r="E23" s="8">
        <f>(E19+E20+E21+E22)/4</f>
        <v>0.9504999999999999</v>
      </c>
      <c r="G23" s="8" t="s">
        <v>9</v>
      </c>
      <c r="H23" s="8">
        <f>(H19+H20+H21+H22)/4</f>
        <v>1.89</v>
      </c>
      <c r="J23" s="8" t="s">
        <v>9</v>
      </c>
      <c r="K23" s="8">
        <f>(K19+K20+K21+K22)/4</f>
        <v>2.7675000000000001</v>
      </c>
    </row>
    <row r="24" spans="1:17">
      <c r="A24" s="9" t="s">
        <v>20</v>
      </c>
      <c r="B24" s="9">
        <f>A19*D6/D5</f>
        <v>0</v>
      </c>
      <c r="D24" s="9" t="s">
        <v>20</v>
      </c>
      <c r="E24" s="9">
        <f>D19*D6/D5</f>
        <v>0.98785178618396019</v>
      </c>
      <c r="G24" s="9" t="s">
        <v>20</v>
      </c>
      <c r="H24" s="9">
        <f>G19*D6/D5</f>
        <v>1.9757035723679204</v>
      </c>
      <c r="J24" s="9" t="s">
        <v>20</v>
      </c>
      <c r="K24" s="9">
        <f>J19*D6/D5</f>
        <v>2.9635553585518806</v>
      </c>
      <c r="M24" s="10" t="s">
        <v>28</v>
      </c>
      <c r="N24" s="9"/>
      <c r="O24" s="9"/>
      <c r="P24" s="9"/>
      <c r="Q24" s="9"/>
    </row>
    <row r="25" spans="1:17">
      <c r="A25" s="7" t="s">
        <v>26</v>
      </c>
      <c r="B25" s="7">
        <f>(B23*D5-A19*D6)*10^2</f>
        <v>17647.873169595761</v>
      </c>
      <c r="D25" s="7" t="s">
        <v>26</v>
      </c>
      <c r="E25" s="7">
        <f>(E23*D5-D19*D6)*10^2</f>
        <v>-5493.1632102699268</v>
      </c>
      <c r="G25" s="7" t="s">
        <v>26</v>
      </c>
      <c r="H25" s="7">
        <f>(H23*D5-G19*D6)*10^2</f>
        <v>-12604.048127752776</v>
      </c>
      <c r="J25" s="7" t="s">
        <v>26</v>
      </c>
      <c r="K25" s="7">
        <f>(K23*D5-J19*D6)*10^2</f>
        <v>-28833.000849526754</v>
      </c>
    </row>
    <row r="27" spans="1:17">
      <c r="A27" s="1" t="s">
        <v>32</v>
      </c>
      <c r="D27" s="6" t="s">
        <v>31</v>
      </c>
    </row>
    <row r="28" spans="1:17">
      <c r="A28" t="s">
        <v>16</v>
      </c>
      <c r="B28">
        <v>3.5</v>
      </c>
      <c r="C28" s="1" t="s">
        <v>30</v>
      </c>
      <c r="D28" s="7">
        <f>B28*10</f>
        <v>35</v>
      </c>
    </row>
    <row r="29" spans="1:17">
      <c r="A29" t="s">
        <v>17</v>
      </c>
      <c r="B29">
        <v>3.25</v>
      </c>
      <c r="C29" s="1" t="s">
        <v>30</v>
      </c>
      <c r="D29" s="7">
        <f>B29*10</f>
        <v>32.5</v>
      </c>
    </row>
    <row r="30" spans="1:17">
      <c r="A30" t="s">
        <v>18</v>
      </c>
      <c r="B30">
        <v>3.25</v>
      </c>
      <c r="C30" s="1" t="s">
        <v>30</v>
      </c>
      <c r="D30" s="7">
        <f>B30*10</f>
        <v>32.5</v>
      </c>
    </row>
    <row r="31" spans="1:17">
      <c r="A31" t="s">
        <v>19</v>
      </c>
      <c r="B31">
        <v>3.25</v>
      </c>
      <c r="C31" s="1" t="s">
        <v>30</v>
      </c>
      <c r="D31" s="7">
        <f>B31*10</f>
        <v>32.5</v>
      </c>
    </row>
    <row r="38" spans="1:10">
      <c r="A38" s="12" t="s">
        <v>11</v>
      </c>
      <c r="B38" s="12"/>
      <c r="C38" s="12"/>
      <c r="D38" s="12"/>
      <c r="E38" s="12"/>
      <c r="G38" s="1" t="s">
        <v>12</v>
      </c>
    </row>
    <row r="39" spans="1:10">
      <c r="G39" t="s">
        <v>13</v>
      </c>
      <c r="J39" s="11"/>
    </row>
    <row r="40" spans="1:10">
      <c r="G40" t="s">
        <v>14</v>
      </c>
    </row>
    <row r="41" spans="1:10">
      <c r="G41" t="s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 Jairo MOya</dc:creator>
  <cp:lastModifiedBy>Ever Jairo MOya</cp:lastModifiedBy>
  <dcterms:created xsi:type="dcterms:W3CDTF">2017-03-21T09:30:32Z</dcterms:created>
  <dcterms:modified xsi:type="dcterms:W3CDTF">2017-05-27T13:19:06Z</dcterms:modified>
</cp:coreProperties>
</file>