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</sheets>
  <definedNames>
    <definedName name="_xlnm._FilterDatabase" localSheetId="0" hidden="1">'Октябрь 2018'!$E$2:$AM$49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/>
  <c r="AJ56"/>
  <c r="AK56"/>
  <c r="AL56"/>
  <c r="AJ57"/>
  <c r="AK57"/>
  <c r="AL57"/>
  <c r="AL55"/>
  <c r="AK55"/>
  <c r="AJ55"/>
  <c r="AJ35"/>
  <c r="AK35"/>
  <c r="AL35"/>
  <c r="AJ36"/>
  <c r="AK36"/>
  <c r="AL36"/>
  <c r="AJ37"/>
  <c r="AK37"/>
  <c r="AL37"/>
  <c r="AJ38"/>
  <c r="AK38"/>
  <c r="AL38"/>
  <c r="AJ39"/>
  <c r="AK39"/>
  <c r="AL39"/>
  <c r="AJ40"/>
  <c r="AK40"/>
  <c r="AL40"/>
  <c r="AJ41"/>
  <c r="AK41"/>
  <c r="AL41"/>
  <c r="AJ42"/>
  <c r="AK42"/>
  <c r="AL42"/>
  <c r="AJ43"/>
  <c r="AK43"/>
  <c r="AL43"/>
  <c r="AJ44"/>
  <c r="AK44"/>
  <c r="AL44"/>
  <c r="AJ45"/>
  <c r="AK45"/>
  <c r="AL45"/>
  <c r="AJ46"/>
  <c r="AK46"/>
  <c r="AL46"/>
  <c r="AJ47"/>
  <c r="AK47"/>
  <c r="AL47"/>
  <c r="AJ48"/>
  <c r="AK48"/>
  <c r="AL48"/>
  <c r="AJ49"/>
  <c r="AK49"/>
  <c r="AL49"/>
  <c r="AJ18"/>
  <c r="AK18"/>
  <c r="AL18"/>
  <c r="AJ19"/>
  <c r="AK19"/>
  <c r="AL19"/>
  <c r="AJ20"/>
  <c r="AK20"/>
  <c r="AL20"/>
  <c r="AJ21"/>
  <c r="AK21"/>
  <c r="AL21"/>
  <c r="AJ22"/>
  <c r="AK22"/>
  <c r="AL22"/>
  <c r="AJ23"/>
  <c r="AK23"/>
  <c r="AL23"/>
  <c r="AJ24"/>
  <c r="AK24"/>
  <c r="AL24"/>
  <c r="AJ25"/>
  <c r="AK25"/>
  <c r="AL25"/>
  <c r="AJ26"/>
  <c r="AK26"/>
  <c r="AL26"/>
  <c r="AJ27"/>
  <c r="AK27"/>
  <c r="AL27"/>
  <c r="AJ28"/>
  <c r="AK28"/>
  <c r="AL28"/>
  <c r="AJ29"/>
  <c r="AK29"/>
  <c r="AL29"/>
  <c r="AJ30"/>
  <c r="AK30"/>
  <c r="AL30"/>
  <c r="AJ31"/>
  <c r="AK31"/>
  <c r="AL31"/>
  <c r="AJ32"/>
  <c r="AK32"/>
  <c r="AL32"/>
  <c r="AJ33"/>
  <c r="AK33"/>
  <c r="AL33"/>
  <c r="AJ34"/>
  <c r="AK34"/>
  <c r="AL34"/>
  <c r="AJ5"/>
  <c r="AK5"/>
  <c r="AL5"/>
  <c r="AJ6"/>
  <c r="AK6"/>
  <c r="AL6"/>
  <c r="AJ7"/>
  <c r="AK7"/>
  <c r="AL7"/>
  <c r="AJ8"/>
  <c r="AK8"/>
  <c r="AL8"/>
  <c r="AJ9"/>
  <c r="AK9"/>
  <c r="AL9"/>
  <c r="AJ10"/>
  <c r="AK10"/>
  <c r="AL10"/>
  <c r="AJ11"/>
  <c r="AK11"/>
  <c r="AL11"/>
  <c r="AJ12"/>
  <c r="AK12"/>
  <c r="AL12"/>
  <c r="AJ13"/>
  <c r="AK13"/>
  <c r="AL13"/>
  <c r="AJ14"/>
  <c r="AK14"/>
  <c r="AL14"/>
  <c r="AJ15"/>
  <c r="AK15"/>
  <c r="AL15"/>
  <c r="AJ16"/>
  <c r="AK16"/>
  <c r="AL16"/>
  <c r="AJ17"/>
  <c r="AK17"/>
  <c r="AL17"/>
  <c r="AL4"/>
  <c r="AK4"/>
  <c r="AJ4"/>
  <c r="A52" l="1"/>
</calcChain>
</file>

<file path=xl/sharedStrings.xml><?xml version="1.0" encoding="utf-8"?>
<sst xmlns="http://schemas.openxmlformats.org/spreadsheetml/2006/main" count="617" uniqueCount="67">
  <si>
    <t>Неман 5201</t>
  </si>
  <si>
    <t>099</t>
  </si>
  <si>
    <t>100</t>
  </si>
  <si>
    <t>104</t>
  </si>
  <si>
    <t>074</t>
  </si>
  <si>
    <t>075</t>
  </si>
  <si>
    <t>076</t>
  </si>
  <si>
    <t>082</t>
  </si>
  <si>
    <t>086</t>
  </si>
  <si>
    <t>121</t>
  </si>
  <si>
    <t>129</t>
  </si>
  <si>
    <t>134</t>
  </si>
  <si>
    <t>148</t>
  </si>
  <si>
    <t>150</t>
  </si>
  <si>
    <t>149</t>
  </si>
  <si>
    <t>167</t>
  </si>
  <si>
    <t>151</t>
  </si>
  <si>
    <t>160</t>
  </si>
  <si>
    <t>183</t>
  </si>
  <si>
    <t>184</t>
  </si>
  <si>
    <t>171</t>
  </si>
  <si>
    <t>ПАЗ 320402-05</t>
  </si>
  <si>
    <t>153</t>
  </si>
  <si>
    <t>154</t>
  </si>
  <si>
    <t>155</t>
  </si>
  <si>
    <t>156</t>
  </si>
  <si>
    <t>164</t>
  </si>
  <si>
    <t>Радимич</t>
  </si>
  <si>
    <t>105</t>
  </si>
  <si>
    <t>122</t>
  </si>
  <si>
    <t>092</t>
  </si>
  <si>
    <t>093</t>
  </si>
  <si>
    <t>КАВЗ-4335</t>
  </si>
  <si>
    <t>107</t>
  </si>
  <si>
    <t>КАВЗ-4338</t>
  </si>
  <si>
    <t>117</t>
  </si>
  <si>
    <t>152</t>
  </si>
  <si>
    <t>МАЗ-251</t>
  </si>
  <si>
    <t>161</t>
  </si>
  <si>
    <t>МАЗ-152</t>
  </si>
  <si>
    <t>172</t>
  </si>
  <si>
    <t>173</t>
  </si>
  <si>
    <t>175</t>
  </si>
  <si>
    <t>174</t>
  </si>
  <si>
    <t>181</t>
  </si>
  <si>
    <t>180</t>
  </si>
  <si>
    <t>182</t>
  </si>
  <si>
    <t>ГАЗ АВР</t>
  </si>
  <si>
    <t>178</t>
  </si>
  <si>
    <t>179</t>
  </si>
  <si>
    <t>Марка</t>
  </si>
  <si>
    <t>гар.№</t>
  </si>
  <si>
    <t>гос №</t>
  </si>
  <si>
    <t>096</t>
  </si>
  <si>
    <t>гар. №</t>
  </si>
  <si>
    <t>гос. №</t>
  </si>
  <si>
    <t>0593</t>
  </si>
  <si>
    <t>0682</t>
  </si>
  <si>
    <t>0683</t>
  </si>
  <si>
    <t>0292</t>
  </si>
  <si>
    <t>МАЗ-103</t>
  </si>
  <si>
    <t>МАЗ-241</t>
  </si>
  <si>
    <t>МАЗ-256</t>
  </si>
  <si>
    <t>№</t>
  </si>
  <si>
    <t>бв</t>
  </si>
  <si>
    <t>тр</t>
  </si>
  <si>
    <t>*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</si>
</sst>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1" fillId="3" borderId="5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Обычный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>
      <pane xSplit="1" ySplit="3" topLeftCell="B28" activePane="bottomRight" state="frozen"/>
      <selection pane="topRight" activeCell="B1" sqref="B1"/>
      <selection pane="bottomLeft" activeCell="A3" sqref="A3"/>
      <selection pane="bottomRight" activeCell="O50" sqref="O50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Октябрь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>
        <v>1</v>
      </c>
      <c r="F5" s="6" t="s">
        <v>65</v>
      </c>
      <c r="G5" s="6">
        <v>1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18" si="0">COUNTIF(E5:AI5,1)</f>
        <v>3</v>
      </c>
      <c r="AK5" s="37">
        <f t="shared" ref="AK5:AK18" si="1">COUNTIF(E5:AI5,"тр")</f>
        <v>8</v>
      </c>
      <c r="AL5" s="38">
        <f t="shared" ref="AL5:AL18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64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0</v>
      </c>
      <c r="AK6" s="40">
        <f t="shared" si="1"/>
        <v>10</v>
      </c>
      <c r="AL6" s="41">
        <f t="shared" si="2"/>
        <v>1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 t="s">
        <v>65</v>
      </c>
      <c r="F8" s="6" t="s">
        <v>65</v>
      </c>
      <c r="G8" s="6" t="s">
        <v>65</v>
      </c>
      <c r="H8" s="6" t="s">
        <v>65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11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11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 t="s">
        <v>64</v>
      </c>
      <c r="M12" s="6">
        <v>1</v>
      </c>
      <c r="N12" s="6">
        <v>1</v>
      </c>
      <c r="O12" s="6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10</v>
      </c>
      <c r="AK12" s="37">
        <f t="shared" si="1"/>
        <v>0</v>
      </c>
      <c r="AL12" s="38">
        <f t="shared" si="2"/>
        <v>1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64</v>
      </c>
      <c r="K13" s="6" t="s">
        <v>64</v>
      </c>
      <c r="L13" s="6">
        <v>1</v>
      </c>
      <c r="M13" s="6">
        <v>1</v>
      </c>
      <c r="N13" s="6">
        <v>1</v>
      </c>
      <c r="O13" s="6"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9</v>
      </c>
      <c r="AK13" s="37">
        <f t="shared" si="1"/>
        <v>0</v>
      </c>
      <c r="AL13" s="38">
        <f t="shared" si="2"/>
        <v>2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11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 t="s">
        <v>65</v>
      </c>
      <c r="F15" s="6" t="s">
        <v>65</v>
      </c>
      <c r="G15" s="6" t="s">
        <v>65</v>
      </c>
      <c r="H15" s="6" t="s">
        <v>65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7</v>
      </c>
      <c r="AK15" s="37">
        <f t="shared" si="1"/>
        <v>4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 t="s">
        <v>65</v>
      </c>
      <c r="O16" s="6" t="s">
        <v>65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9</v>
      </c>
      <c r="AK16" s="37">
        <f t="shared" si="1"/>
        <v>2</v>
      </c>
      <c r="AL16" s="38">
        <f t="shared" si="2"/>
        <v>0</v>
      </c>
    </row>
    <row r="17" spans="1:39">
      <c r="A17" s="25">
        <v>14</v>
      </c>
      <c r="B17" s="26" t="s">
        <v>60</v>
      </c>
      <c r="C17" s="27" t="s">
        <v>14</v>
      </c>
      <c r="D17" s="49">
        <v>4730</v>
      </c>
      <c r="E17" s="1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11</v>
      </c>
      <c r="AK17" s="37">
        <f t="shared" si="1"/>
        <v>0</v>
      </c>
      <c r="AL17" s="38">
        <f t="shared" si="2"/>
        <v>0</v>
      </c>
    </row>
    <row r="18" spans="1:39">
      <c r="A18" s="25">
        <v>15</v>
      </c>
      <c r="B18" s="26" t="s">
        <v>60</v>
      </c>
      <c r="C18" s="27" t="s">
        <v>15</v>
      </c>
      <c r="D18" s="49">
        <v>1213</v>
      </c>
      <c r="E18" s="17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11</v>
      </c>
      <c r="AK18" s="37">
        <f t="shared" si="1"/>
        <v>0</v>
      </c>
      <c r="AL18" s="38">
        <f t="shared" si="2"/>
        <v>0</v>
      </c>
    </row>
    <row r="19" spans="1:39">
      <c r="A19" s="25">
        <v>16</v>
      </c>
      <c r="B19" s="26" t="s">
        <v>60</v>
      </c>
      <c r="C19" s="27" t="s">
        <v>16</v>
      </c>
      <c r="D19" s="49">
        <v>4189</v>
      </c>
      <c r="E19" s="17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ref="AJ19:AJ34" si="3">COUNTIF(E19:AI19,1)</f>
        <v>11</v>
      </c>
      <c r="AK19" s="37">
        <f t="shared" ref="AK19:AK34" si="4">COUNTIF(E19:AI19,"тр")</f>
        <v>0</v>
      </c>
      <c r="AL19" s="38">
        <f t="shared" ref="AL19:AL34" si="5">COUNTIF(E19:AI19,"бв")</f>
        <v>0</v>
      </c>
    </row>
    <row r="20" spans="1:39">
      <c r="A20" s="25">
        <v>17</v>
      </c>
      <c r="B20" s="26" t="s">
        <v>60</v>
      </c>
      <c r="C20" s="27" t="s">
        <v>17</v>
      </c>
      <c r="D20" s="49">
        <v>3584</v>
      </c>
      <c r="E20" s="1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3"/>
        <v>11</v>
      </c>
      <c r="AK20" s="37">
        <f t="shared" si="4"/>
        <v>0</v>
      </c>
      <c r="AL20" s="38">
        <f t="shared" si="5"/>
        <v>0</v>
      </c>
    </row>
    <row r="21" spans="1:39">
      <c r="A21" s="25">
        <v>18</v>
      </c>
      <c r="B21" s="26" t="s">
        <v>60</v>
      </c>
      <c r="C21" s="27" t="s">
        <v>18</v>
      </c>
      <c r="D21" s="49">
        <v>1661</v>
      </c>
      <c r="E21" s="1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3"/>
        <v>11</v>
      </c>
      <c r="AK21" s="37">
        <f t="shared" si="4"/>
        <v>0</v>
      </c>
      <c r="AL21" s="38">
        <f t="shared" si="5"/>
        <v>0</v>
      </c>
    </row>
    <row r="22" spans="1:39">
      <c r="A22" s="25">
        <v>19</v>
      </c>
      <c r="B22" s="26" t="s">
        <v>60</v>
      </c>
      <c r="C22" s="27" t="s">
        <v>19</v>
      </c>
      <c r="D22" s="49">
        <v>1662</v>
      </c>
      <c r="E22" s="17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3"/>
        <v>11</v>
      </c>
      <c r="AK22" s="37">
        <f t="shared" si="4"/>
        <v>0</v>
      </c>
      <c r="AL22" s="38">
        <f t="shared" si="5"/>
        <v>0</v>
      </c>
    </row>
    <row r="23" spans="1:39" ht="16.5" thickBot="1">
      <c r="A23" s="28">
        <v>20</v>
      </c>
      <c r="B23" s="29" t="s">
        <v>60</v>
      </c>
      <c r="C23" s="30" t="s">
        <v>20</v>
      </c>
      <c r="D23" s="50">
        <v>4302</v>
      </c>
      <c r="E23" s="18">
        <v>1</v>
      </c>
      <c r="F23" s="7">
        <v>1</v>
      </c>
      <c r="G23" s="7">
        <v>1</v>
      </c>
      <c r="H23" s="7">
        <v>1</v>
      </c>
      <c r="I23" s="7">
        <v>1</v>
      </c>
      <c r="J23" s="7" t="s">
        <v>64</v>
      </c>
      <c r="K23" s="7">
        <v>1</v>
      </c>
      <c r="L23" s="7">
        <v>1</v>
      </c>
      <c r="M23" s="7">
        <v>1</v>
      </c>
      <c r="N23" s="7">
        <v>1</v>
      </c>
      <c r="O23" s="7" t="s">
        <v>65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3"/>
        <v>9</v>
      </c>
      <c r="AK23" s="46">
        <f t="shared" si="4"/>
        <v>1</v>
      </c>
      <c r="AL23" s="47">
        <f t="shared" si="5"/>
        <v>1</v>
      </c>
    </row>
    <row r="24" spans="1:39">
      <c r="A24" s="22">
        <v>21</v>
      </c>
      <c r="B24" s="31" t="s">
        <v>21</v>
      </c>
      <c r="C24" s="27" t="s">
        <v>22</v>
      </c>
      <c r="D24" s="49">
        <v>2961</v>
      </c>
      <c r="E24" s="17" t="s">
        <v>65</v>
      </c>
      <c r="F24" s="6" t="s">
        <v>64</v>
      </c>
      <c r="G24" s="6" t="s">
        <v>65</v>
      </c>
      <c r="H24" s="6" t="s">
        <v>65</v>
      </c>
      <c r="I24" s="6" t="s">
        <v>65</v>
      </c>
      <c r="J24" s="6">
        <v>1</v>
      </c>
      <c r="K24" s="6">
        <v>1</v>
      </c>
      <c r="L24" s="6">
        <v>1</v>
      </c>
      <c r="M24" s="6" t="s">
        <v>65</v>
      </c>
      <c r="N24" s="6" t="s">
        <v>65</v>
      </c>
      <c r="O24" s="6" t="s">
        <v>65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3"/>
        <v>3</v>
      </c>
      <c r="AK24" s="43">
        <f t="shared" si="4"/>
        <v>7</v>
      </c>
      <c r="AL24" s="44">
        <f t="shared" si="5"/>
        <v>1</v>
      </c>
      <c r="AM24" s="3" t="s">
        <v>66</v>
      </c>
    </row>
    <row r="25" spans="1:39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3"/>
        <v>0</v>
      </c>
      <c r="AK25" s="37">
        <f t="shared" si="4"/>
        <v>11</v>
      </c>
      <c r="AL25" s="38">
        <f t="shared" si="5"/>
        <v>0</v>
      </c>
      <c r="AM25" s="3" t="s">
        <v>66</v>
      </c>
    </row>
    <row r="26" spans="1:39">
      <c r="A26" s="25">
        <v>23</v>
      </c>
      <c r="B26" s="31" t="s">
        <v>21</v>
      </c>
      <c r="C26" s="27" t="s">
        <v>24</v>
      </c>
      <c r="D26" s="49">
        <v>2963</v>
      </c>
      <c r="E26" s="17">
        <v>1</v>
      </c>
      <c r="F26" s="6">
        <v>1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>
        <v>1</v>
      </c>
      <c r="M26" s="6">
        <v>1</v>
      </c>
      <c r="N26" s="6">
        <v>1</v>
      </c>
      <c r="O26" s="6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3"/>
        <v>6</v>
      </c>
      <c r="AK26" s="37">
        <f t="shared" si="4"/>
        <v>5</v>
      </c>
      <c r="AL26" s="38">
        <f t="shared" si="5"/>
        <v>0</v>
      </c>
      <c r="AM26" s="3" t="s">
        <v>66</v>
      </c>
    </row>
    <row r="27" spans="1:39">
      <c r="A27" s="25">
        <v>24</v>
      </c>
      <c r="B27" s="31" t="s">
        <v>21</v>
      </c>
      <c r="C27" s="27" t="s">
        <v>25</v>
      </c>
      <c r="D27" s="49">
        <v>4309</v>
      </c>
      <c r="E27" s="17" t="s">
        <v>64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 t="s">
        <v>64</v>
      </c>
      <c r="M27" s="6">
        <v>1</v>
      </c>
      <c r="N27" s="6">
        <v>1</v>
      </c>
      <c r="O27" s="6"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3"/>
        <v>9</v>
      </c>
      <c r="AK27" s="37">
        <f t="shared" si="4"/>
        <v>0</v>
      </c>
      <c r="AL27" s="38">
        <f t="shared" si="5"/>
        <v>2</v>
      </c>
      <c r="AM27" s="3" t="s">
        <v>66</v>
      </c>
    </row>
    <row r="28" spans="1:39">
      <c r="A28" s="25">
        <v>25</v>
      </c>
      <c r="B28" s="31" t="s">
        <v>21</v>
      </c>
      <c r="C28" s="32">
        <v>162</v>
      </c>
      <c r="D28" s="49" t="s">
        <v>57</v>
      </c>
      <c r="E28" s="17">
        <v>1</v>
      </c>
      <c r="F28" s="6" t="s">
        <v>64</v>
      </c>
      <c r="G28" s="6">
        <v>1</v>
      </c>
      <c r="H28" s="6">
        <v>1</v>
      </c>
      <c r="I28" s="6">
        <v>1</v>
      </c>
      <c r="J28" s="6" t="s">
        <v>64</v>
      </c>
      <c r="K28" s="6" t="s">
        <v>64</v>
      </c>
      <c r="L28" s="6" t="s">
        <v>64</v>
      </c>
      <c r="M28" s="6">
        <v>1</v>
      </c>
      <c r="N28" s="6">
        <v>1</v>
      </c>
      <c r="O28" s="6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3"/>
        <v>7</v>
      </c>
      <c r="AK28" s="37">
        <f t="shared" si="4"/>
        <v>0</v>
      </c>
      <c r="AL28" s="38">
        <f t="shared" si="5"/>
        <v>4</v>
      </c>
      <c r="AM28" s="3" t="s">
        <v>66</v>
      </c>
    </row>
    <row r="29" spans="1:39">
      <c r="A29" s="25">
        <v>26</v>
      </c>
      <c r="B29" s="31" t="s">
        <v>21</v>
      </c>
      <c r="C29" s="32">
        <v>163</v>
      </c>
      <c r="D29" s="49" t="s">
        <v>58</v>
      </c>
      <c r="E29" s="17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3"/>
        <v>11</v>
      </c>
      <c r="AK29" s="37">
        <f t="shared" si="4"/>
        <v>0</v>
      </c>
      <c r="AL29" s="38">
        <f t="shared" si="5"/>
        <v>0</v>
      </c>
      <c r="AM29" s="3" t="s">
        <v>66</v>
      </c>
    </row>
    <row r="30" spans="1:39" ht="16.5" thickBot="1">
      <c r="A30" s="28">
        <v>27</v>
      </c>
      <c r="B30" s="33" t="s">
        <v>21</v>
      </c>
      <c r="C30" s="30" t="s">
        <v>26</v>
      </c>
      <c r="D30" s="50">
        <v>1276</v>
      </c>
      <c r="E30" s="18">
        <v>1</v>
      </c>
      <c r="F30" s="7">
        <v>1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3"/>
        <v>2</v>
      </c>
      <c r="AK30" s="46">
        <f t="shared" si="4"/>
        <v>9</v>
      </c>
      <c r="AL30" s="47">
        <f t="shared" si="5"/>
        <v>0</v>
      </c>
      <c r="AM30" s="3" t="s">
        <v>66</v>
      </c>
    </row>
    <row r="31" spans="1:39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9" t="s">
        <v>64</v>
      </c>
      <c r="AJ31" s="42">
        <f t="shared" si="3"/>
        <v>0</v>
      </c>
      <c r="AK31" s="43">
        <f t="shared" si="4"/>
        <v>0</v>
      </c>
      <c r="AL31" s="44">
        <f t="shared" si="5"/>
        <v>31</v>
      </c>
    </row>
    <row r="32" spans="1:39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3"/>
        <v>0</v>
      </c>
      <c r="AK32" s="37">
        <f t="shared" si="4"/>
        <v>11</v>
      </c>
      <c r="AL32" s="38">
        <f t="shared" si="5"/>
        <v>0</v>
      </c>
    </row>
    <row r="33" spans="1:39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3"/>
        <v>0</v>
      </c>
      <c r="AK33" s="46">
        <f t="shared" si="4"/>
        <v>31</v>
      </c>
      <c r="AL33" s="47">
        <f t="shared" si="5"/>
        <v>0</v>
      </c>
      <c r="AM33" s="3" t="s">
        <v>66</v>
      </c>
    </row>
    <row r="34" spans="1:39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3"/>
        <v>0</v>
      </c>
      <c r="AK34" s="43">
        <f t="shared" si="4"/>
        <v>31</v>
      </c>
      <c r="AL34" s="44">
        <f t="shared" si="5"/>
        <v>0</v>
      </c>
    </row>
    <row r="35" spans="1:39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9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6">COUNTIF(E36:AI36,1)</f>
        <v>0</v>
      </c>
      <c r="AK36" s="43">
        <f t="shared" ref="AK36:AK49" si="7">COUNTIF(E36:AI36,"тр")</f>
        <v>31</v>
      </c>
      <c r="AL36" s="44">
        <f t="shared" ref="AL36:AL49" si="8">COUNTIF(E36:AI36,"бв")</f>
        <v>0</v>
      </c>
      <c r="AM36" s="3" t="s">
        <v>66</v>
      </c>
    </row>
    <row r="37" spans="1:39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6"/>
        <v>0</v>
      </c>
      <c r="AK37" s="46">
        <f t="shared" si="7"/>
        <v>31</v>
      </c>
      <c r="AL37" s="47">
        <f t="shared" si="8"/>
        <v>0</v>
      </c>
    </row>
    <row r="38" spans="1:39">
      <c r="A38" s="22">
        <v>35</v>
      </c>
      <c r="B38" s="26" t="s">
        <v>37</v>
      </c>
      <c r="C38" s="27" t="s">
        <v>36</v>
      </c>
      <c r="D38" s="49">
        <v>2831</v>
      </c>
      <c r="E38" s="17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 t="s">
        <v>64</v>
      </c>
      <c r="L38" s="6">
        <v>1</v>
      </c>
      <c r="M38" s="6">
        <v>1</v>
      </c>
      <c r="N38" s="6">
        <v>1</v>
      </c>
      <c r="O38" s="6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6"/>
        <v>10</v>
      </c>
      <c r="AK38" s="43">
        <f t="shared" si="7"/>
        <v>0</v>
      </c>
      <c r="AL38" s="44">
        <f t="shared" si="8"/>
        <v>1</v>
      </c>
      <c r="AM38" s="3" t="s">
        <v>66</v>
      </c>
    </row>
    <row r="39" spans="1:39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36">
        <f t="shared" si="6"/>
        <v>0</v>
      </c>
      <c r="AK39" s="37">
        <f t="shared" si="7"/>
        <v>31</v>
      </c>
      <c r="AL39" s="38">
        <f t="shared" si="8"/>
        <v>0</v>
      </c>
      <c r="AM39" s="3" t="s">
        <v>66</v>
      </c>
    </row>
    <row r="40" spans="1:39" ht="16.5" thickBot="1">
      <c r="A40" s="28">
        <v>37</v>
      </c>
      <c r="B40" s="29" t="s">
        <v>39</v>
      </c>
      <c r="C40" s="35">
        <v>135</v>
      </c>
      <c r="D40" s="50">
        <v>8933</v>
      </c>
      <c r="E40" s="18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6"/>
        <v>0</v>
      </c>
      <c r="AK40" s="46">
        <f t="shared" si="7"/>
        <v>11</v>
      </c>
      <c r="AL40" s="47">
        <f t="shared" si="8"/>
        <v>0</v>
      </c>
      <c r="AM40" s="3" t="s">
        <v>66</v>
      </c>
    </row>
    <row r="41" spans="1:39">
      <c r="A41" s="22">
        <v>38</v>
      </c>
      <c r="B41" s="26" t="s">
        <v>61</v>
      </c>
      <c r="C41" s="27" t="s">
        <v>40</v>
      </c>
      <c r="D41" s="49">
        <v>4994</v>
      </c>
      <c r="E41" s="17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6"/>
        <v>11</v>
      </c>
      <c r="AK41" s="43">
        <f t="shared" si="7"/>
        <v>0</v>
      </c>
      <c r="AL41" s="44">
        <f t="shared" si="8"/>
        <v>0</v>
      </c>
      <c r="AM41" s="3" t="s">
        <v>66</v>
      </c>
    </row>
    <row r="42" spans="1:39">
      <c r="A42" s="25">
        <v>39</v>
      </c>
      <c r="B42" s="26" t="s">
        <v>61</v>
      </c>
      <c r="C42" s="27" t="s">
        <v>41</v>
      </c>
      <c r="D42" s="49">
        <v>4995</v>
      </c>
      <c r="E42" s="17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6"/>
        <v>11</v>
      </c>
      <c r="AK42" s="37">
        <f t="shared" si="7"/>
        <v>0</v>
      </c>
      <c r="AL42" s="38">
        <f t="shared" si="8"/>
        <v>0</v>
      </c>
      <c r="AM42" s="3" t="s">
        <v>66</v>
      </c>
    </row>
    <row r="43" spans="1:39">
      <c r="A43" s="25">
        <v>40</v>
      </c>
      <c r="B43" s="26" t="s">
        <v>61</v>
      </c>
      <c r="C43" s="27" t="s">
        <v>42</v>
      </c>
      <c r="D43" s="49">
        <v>6129</v>
      </c>
      <c r="E43" s="17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6"/>
        <v>11</v>
      </c>
      <c r="AK43" s="37">
        <f t="shared" si="7"/>
        <v>0</v>
      </c>
      <c r="AL43" s="38">
        <f t="shared" si="8"/>
        <v>0</v>
      </c>
      <c r="AM43" s="3" t="s">
        <v>66</v>
      </c>
    </row>
    <row r="44" spans="1:39">
      <c r="A44" s="25">
        <v>41</v>
      </c>
      <c r="B44" s="26" t="s">
        <v>61</v>
      </c>
      <c r="C44" s="27" t="s">
        <v>43</v>
      </c>
      <c r="D44" s="49">
        <v>6130</v>
      </c>
      <c r="E44" s="17" t="s">
        <v>65</v>
      </c>
      <c r="F44" s="6" t="s">
        <v>65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6"/>
        <v>9</v>
      </c>
      <c r="AK44" s="37">
        <f t="shared" si="7"/>
        <v>2</v>
      </c>
      <c r="AL44" s="38">
        <f t="shared" si="8"/>
        <v>0</v>
      </c>
      <c r="AM44" s="3" t="s">
        <v>66</v>
      </c>
    </row>
    <row r="45" spans="1:39">
      <c r="A45" s="25">
        <v>42</v>
      </c>
      <c r="B45" s="26" t="s">
        <v>61</v>
      </c>
      <c r="C45" s="27" t="s">
        <v>44</v>
      </c>
      <c r="D45" s="49">
        <v>1297</v>
      </c>
      <c r="E45" s="17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 t="s">
        <v>65</v>
      </c>
      <c r="N45" s="6" t="s">
        <v>65</v>
      </c>
      <c r="O45" s="6" t="s">
        <v>65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6"/>
        <v>8</v>
      </c>
      <c r="AK45" s="37">
        <f t="shared" si="7"/>
        <v>3</v>
      </c>
      <c r="AL45" s="38">
        <f t="shared" si="8"/>
        <v>0</v>
      </c>
    </row>
    <row r="46" spans="1:39">
      <c r="A46" s="25">
        <v>43</v>
      </c>
      <c r="B46" s="26" t="s">
        <v>61</v>
      </c>
      <c r="C46" s="27" t="s">
        <v>45</v>
      </c>
      <c r="D46" s="49">
        <v>1296</v>
      </c>
      <c r="E46" s="17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6"/>
        <v>11</v>
      </c>
      <c r="AK46" s="37">
        <f t="shared" si="7"/>
        <v>0</v>
      </c>
      <c r="AL46" s="38">
        <f t="shared" si="8"/>
        <v>0</v>
      </c>
    </row>
    <row r="47" spans="1:39" ht="16.5" thickBot="1">
      <c r="A47" s="28">
        <v>44</v>
      </c>
      <c r="B47" s="29" t="s">
        <v>61</v>
      </c>
      <c r="C47" s="30" t="s">
        <v>46</v>
      </c>
      <c r="D47" s="50">
        <v>1344</v>
      </c>
      <c r="E47" s="18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6"/>
        <v>11</v>
      </c>
      <c r="AK47" s="46">
        <f t="shared" si="7"/>
        <v>0</v>
      </c>
      <c r="AL47" s="47">
        <f t="shared" si="8"/>
        <v>0</v>
      </c>
    </row>
    <row r="48" spans="1:39">
      <c r="A48" s="22">
        <v>45</v>
      </c>
      <c r="B48" s="26" t="s">
        <v>47</v>
      </c>
      <c r="C48" s="27" t="s">
        <v>48</v>
      </c>
      <c r="D48" s="49">
        <v>1250</v>
      </c>
      <c r="E48" s="17">
        <v>1</v>
      </c>
      <c r="F48" s="6">
        <v>1</v>
      </c>
      <c r="G48" s="6">
        <v>1</v>
      </c>
      <c r="H48" s="6">
        <v>1</v>
      </c>
      <c r="I48" s="6">
        <v>1</v>
      </c>
      <c r="J48" s="6" t="s">
        <v>64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6"/>
        <v>10</v>
      </c>
      <c r="AK48" s="43">
        <f t="shared" si="7"/>
        <v>0</v>
      </c>
      <c r="AL48" s="44">
        <f t="shared" si="8"/>
        <v>1</v>
      </c>
    </row>
    <row r="49" spans="1:39" ht="16.5" thickBot="1">
      <c r="A49" s="28">
        <v>46</v>
      </c>
      <c r="B49" s="29" t="s">
        <v>47</v>
      </c>
      <c r="C49" s="30" t="s">
        <v>49</v>
      </c>
      <c r="D49" s="50">
        <v>1252</v>
      </c>
      <c r="E49" s="18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6"/>
        <v>11</v>
      </c>
      <c r="AK49" s="46">
        <f t="shared" si="7"/>
        <v>0</v>
      </c>
      <c r="AL49" s="47">
        <f t="shared" si="8"/>
        <v>0</v>
      </c>
    </row>
    <row r="50" spans="1:39">
      <c r="B50" s="1"/>
      <c r="C50" s="2"/>
      <c r="D50" s="2"/>
    </row>
    <row r="51" spans="1:39">
      <c r="B51" s="1"/>
      <c r="C51" s="2"/>
      <c r="D51" s="2"/>
    </row>
    <row r="52" spans="1:39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9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9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9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" si="9">COUNTIF(E55:AI55,1)</f>
        <v>0</v>
      </c>
      <c r="AK55" s="43">
        <f t="shared" ref="AK55" si="10">COUNTIF(E55:AI55,"тр")</f>
        <v>31</v>
      </c>
      <c r="AL55" s="44">
        <f t="shared" ref="AL55" si="11">COUNTIF(E55:AI55,"бв")</f>
        <v>0</v>
      </c>
    </row>
    <row r="56" spans="1:39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ref="AJ56:AJ57" si="12">COUNTIF(E56:AI56,1)</f>
        <v>11</v>
      </c>
      <c r="AK56" s="37">
        <f t="shared" ref="AK56:AK57" si="13">COUNTIF(E56:AI56,"тр")</f>
        <v>0</v>
      </c>
      <c r="AL56" s="38">
        <f t="shared" ref="AL56:AL57" si="14">COUNTIF(E56:AI56,"бв")</f>
        <v>0</v>
      </c>
      <c r="AM56" s="3" t="s">
        <v>66</v>
      </c>
    </row>
    <row r="57" spans="1:39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12"/>
        <v>11</v>
      </c>
      <c r="AK57" s="46">
        <f t="shared" si="13"/>
        <v>0</v>
      </c>
      <c r="AL57" s="47">
        <f t="shared" si="14"/>
        <v>0</v>
      </c>
    </row>
    <row r="58" spans="1:39">
      <c r="B58" s="1"/>
      <c r="C58" s="2"/>
      <c r="D58" s="2"/>
    </row>
  </sheetData>
  <autoFilter ref="E2:AM49">
    <filterColumn colId="9"/>
    <filterColumn colId="34"/>
  </autoFilter>
  <mergeCells count="2">
    <mergeCell ref="A1:AL1"/>
    <mergeCell ref="A52:AL52"/>
  </mergeCells>
  <conditionalFormatting sqref="E4:AI49">
    <cfRule type="containsBlanks" dxfId="1" priority="2">
      <formula>LEN(TRIM(E4))=0</formula>
    </cfRule>
  </conditionalFormatting>
  <conditionalFormatting sqref="E55:AI57">
    <cfRule type="containsBlanks" dxfId="0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2018-10-04T07:22:36Z</cp:lastPrinted>
  <dcterms:created xsi:type="dcterms:W3CDTF">2018-09-27T18:15:43Z</dcterms:created>
  <dcterms:modified xsi:type="dcterms:W3CDTF">2018-10-11T08:34:16Z</dcterms:modified>
</cp:coreProperties>
</file>