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 activeTab="1"/>
  </bookViews>
  <sheets>
    <sheet name="Октябрь 2018" sheetId="1" r:id="rId1"/>
    <sheet name="Ноябрь 2018" sheetId="4" r:id="rId2"/>
  </sheets>
  <definedNames>
    <definedName name="_xlnm._FilterDatabase" localSheetId="1" hidden="1">'Ноябрь 2018'!$E$2:$AL$47</definedName>
    <definedName name="_xlnm._FilterDatabase" localSheetId="0" hidden="1">'Октябрь 2018'!$E$2:$AM$47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5"/>
  <c r="AK55" l="1"/>
  <c r="AJ55"/>
  <c r="AI55"/>
  <c r="AK54"/>
  <c r="AJ54"/>
  <c r="AI54"/>
  <c r="AK53"/>
  <c r="AJ53"/>
  <c r="AI53"/>
  <c r="A50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4"/>
  <c r="AK54"/>
  <c r="AL54"/>
  <c r="AJ55"/>
  <c r="AK55"/>
  <c r="AL55"/>
  <c r="AL53"/>
  <c r="AK53"/>
  <c r="AJ53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50" l="1"/>
</calcChain>
</file>

<file path=xl/sharedStrings.xml><?xml version="1.0" encoding="utf-8"?>
<sst xmlns="http://schemas.openxmlformats.org/spreadsheetml/2006/main" count="1172" uniqueCount="64">
  <si>
    <t>Неман 5201</t>
  </si>
  <si>
    <t>100</t>
  </si>
  <si>
    <t>104</t>
  </si>
  <si>
    <t>074</t>
  </si>
  <si>
    <t>075</t>
  </si>
  <si>
    <t>076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</si>
  <si>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</si>
  <si>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</si>
  <si>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</si>
  <si>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</si>
  <si>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</si>
  <si>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</si>
  <si>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</si>
  <si>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</si>
  <si>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</si>
  <si>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</si>
  <si>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</si>
  <si>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</si>
  <si>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</si>
  <si>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</si>
  <si>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</si>
  <si>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</si>
  <si>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</si>
  <si>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</si>
  <si>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</si>
  <si>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</si>
  <si>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</si>
  <si>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</si>
  <si>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</si>
  <si>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</si>
  <si>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</si>
  <si>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</si>
  <si>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</si>
  <si>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</si>
  <si>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</si>
  <si>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</si>
  <si>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</si>
  <si>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</si>
  <si>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</si>
  <si>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</si>
  <si>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</si>
  <si>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</si>
  <si>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</si>
  <si>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</si>
  <si>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</si>
  <si>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</si>
  <si>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</si>
  <si>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</si>
  <si>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</si>
  <si>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</si>
  <si>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</si>
  <si>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</si>
  <si>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</si>
  <si>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</si>
  <si>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</si>
  <si>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</si>
  <si>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</si>
  <si>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МАЗ-103</t>
  </si>
  <si>
    <t>МАЗ-241</t>
  </si>
  <si>
    <t>МАЗ-256</t>
  </si>
  <si>
    <t>№</t>
  </si>
  <si>
    <t>бв</t>
  </si>
  <si>
    <t>тр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</si>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</sst>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7"/>
  <sheetViews>
    <sheetView workbookViewId="0">
      <pane xSplit="1" ySplit="3" topLeftCell="B32" activePane="bottomRight" state="frozen"/>
      <selection pane="topRight" activeCell="B1" sqref="B1"/>
      <selection pane="bottomLeft" activeCell="A3" sqref="A3"/>
      <selection pane="bottomRight" activeCell="A47" sqref="A47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3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38" ht="16.5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s="5" customFormat="1" ht="16.5" thickBot="1">
      <c r="A3" s="10" t="s">
        <v>60</v>
      </c>
      <c r="B3" s="11" t="s">
        <v>48</v>
      </c>
      <c r="C3" s="11" t="s">
        <v>52</v>
      </c>
      <c r="D3" s="14" t="s">
        <v>53</v>
      </c>
      <c r="E3" s="51">
        <v>1</v>
      </c>
      <c r="F3" s="12">
        <v>2</v>
      </c>
      <c r="G3" s="12">
        <v>3</v>
      </c>
      <c r="H3" s="12">
        <v>4</v>
      </c>
      <c r="I3" s="12">
        <v>5</v>
      </c>
      <c r="J3" s="12">
        <v>6</v>
      </c>
      <c r="K3" s="12">
        <v>7</v>
      </c>
      <c r="L3" s="12">
        <v>8</v>
      </c>
      <c r="M3" s="12">
        <v>9</v>
      </c>
      <c r="N3" s="12">
        <v>10</v>
      </c>
      <c r="O3" s="12">
        <v>11</v>
      </c>
      <c r="P3" s="12">
        <v>12</v>
      </c>
      <c r="Q3" s="12">
        <v>13</v>
      </c>
      <c r="R3" s="12">
        <v>14</v>
      </c>
      <c r="S3" s="12">
        <v>15</v>
      </c>
      <c r="T3" s="12">
        <v>16</v>
      </c>
      <c r="U3" s="12">
        <v>17</v>
      </c>
      <c r="V3" s="12">
        <v>18</v>
      </c>
      <c r="W3" s="12">
        <v>19</v>
      </c>
      <c r="X3" s="12">
        <v>20</v>
      </c>
      <c r="Y3" s="12">
        <v>21</v>
      </c>
      <c r="Z3" s="12">
        <v>22</v>
      </c>
      <c r="AA3" s="12">
        <v>23</v>
      </c>
      <c r="AB3" s="12">
        <v>24</v>
      </c>
      <c r="AC3" s="12">
        <v>25</v>
      </c>
      <c r="AD3" s="12">
        <v>26</v>
      </c>
      <c r="AE3" s="12">
        <v>27</v>
      </c>
      <c r="AF3" s="12">
        <v>28</v>
      </c>
      <c r="AG3" s="12">
        <v>29</v>
      </c>
      <c r="AH3" s="12">
        <v>30</v>
      </c>
      <c r="AI3" s="13">
        <v>31</v>
      </c>
      <c r="AJ3" s="18">
        <v>1</v>
      </c>
      <c r="AK3" s="19" t="s">
        <v>62</v>
      </c>
      <c r="AL3" s="20" t="s">
        <v>61</v>
      </c>
    </row>
    <row r="4" spans="1:38">
      <c r="A4" s="24">
        <v>1</v>
      </c>
      <c r="B4" s="25" t="s">
        <v>0</v>
      </c>
      <c r="C4" s="26" t="s">
        <v>1</v>
      </c>
      <c r="D4" s="48">
        <v>7533</v>
      </c>
      <c r="E4" s="16">
        <v>1</v>
      </c>
      <c r="F4" s="6" t="s">
        <v>62</v>
      </c>
      <c r="G4" s="6">
        <v>1</v>
      </c>
      <c r="H4" s="6" t="s">
        <v>62</v>
      </c>
      <c r="I4" s="6" t="s">
        <v>62</v>
      </c>
      <c r="J4" s="6" t="s">
        <v>62</v>
      </c>
      <c r="K4" s="6" t="s">
        <v>62</v>
      </c>
      <c r="L4" s="6" t="s">
        <v>62</v>
      </c>
      <c r="M4" s="6" t="s">
        <v>62</v>
      </c>
      <c r="N4" s="6" t="s">
        <v>62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 t="s">
        <v>62</v>
      </c>
      <c r="U4" s="6" t="s">
        <v>62</v>
      </c>
      <c r="V4" s="6" t="s">
        <v>62</v>
      </c>
      <c r="W4" s="6" t="s">
        <v>62</v>
      </c>
      <c r="X4" s="6" t="s">
        <v>62</v>
      </c>
      <c r="Y4" s="6" t="s">
        <v>62</v>
      </c>
      <c r="Z4" s="6" t="s">
        <v>62</v>
      </c>
      <c r="AA4" s="6" t="s">
        <v>62</v>
      </c>
      <c r="AB4" s="6" t="s">
        <v>62</v>
      </c>
      <c r="AC4" s="6" t="s">
        <v>62</v>
      </c>
      <c r="AD4" s="6" t="s">
        <v>62</v>
      </c>
      <c r="AE4" s="6" t="s">
        <v>62</v>
      </c>
      <c r="AF4" s="6" t="s">
        <v>62</v>
      </c>
      <c r="AG4" s="6" t="s">
        <v>62</v>
      </c>
      <c r="AH4" s="6" t="s">
        <v>62</v>
      </c>
      <c r="AI4" s="8" t="s">
        <v>62</v>
      </c>
      <c r="AJ4" s="35">
        <f t="shared" ref="AJ4:AJ16" si="0">COUNTIF(E4:AI4,1)</f>
        <v>7</v>
      </c>
      <c r="AK4" s="36">
        <f t="shared" ref="AK4:AK16" si="1">COUNTIF(E4:AI4,"тр")</f>
        <v>24</v>
      </c>
      <c r="AL4" s="37">
        <f t="shared" ref="AL4:AL16" si="2">COUNTIF(E4:AI4,"бв")</f>
        <v>0</v>
      </c>
    </row>
    <row r="5" spans="1:38" ht="16.5" thickBot="1">
      <c r="A5" s="27">
        <v>2</v>
      </c>
      <c r="B5" s="28" t="s">
        <v>0</v>
      </c>
      <c r="C5" s="29" t="s">
        <v>2</v>
      </c>
      <c r="D5" s="49">
        <v>1637</v>
      </c>
      <c r="E5" s="17" t="s">
        <v>62</v>
      </c>
      <c r="F5" s="7" t="s">
        <v>62</v>
      </c>
      <c r="G5" s="7" t="s">
        <v>62</v>
      </c>
      <c r="H5" s="7" t="s">
        <v>62</v>
      </c>
      <c r="I5" s="7" t="s">
        <v>62</v>
      </c>
      <c r="J5" s="7" t="s">
        <v>62</v>
      </c>
      <c r="K5" s="7" t="s">
        <v>62</v>
      </c>
      <c r="L5" s="7" t="s">
        <v>62</v>
      </c>
      <c r="M5" s="7" t="s">
        <v>62</v>
      </c>
      <c r="N5" s="7" t="s">
        <v>62</v>
      </c>
      <c r="O5" s="7" t="s">
        <v>62</v>
      </c>
      <c r="P5" s="7" t="s">
        <v>62</v>
      </c>
      <c r="Q5" s="7" t="s">
        <v>62</v>
      </c>
      <c r="R5" s="7" t="s">
        <v>62</v>
      </c>
      <c r="S5" s="7" t="s">
        <v>62</v>
      </c>
      <c r="T5" s="7" t="s">
        <v>61</v>
      </c>
      <c r="U5" s="7">
        <v>1</v>
      </c>
      <c r="V5" s="7">
        <v>1</v>
      </c>
      <c r="W5" s="7">
        <v>1</v>
      </c>
      <c r="X5" s="7">
        <v>1</v>
      </c>
      <c r="Y5" s="7" t="s">
        <v>61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9" t="s">
        <v>61</v>
      </c>
      <c r="AJ5" s="38">
        <f t="shared" si="0"/>
        <v>13</v>
      </c>
      <c r="AK5" s="39">
        <f t="shared" si="1"/>
        <v>15</v>
      </c>
      <c r="AL5" s="40">
        <f t="shared" si="2"/>
        <v>3</v>
      </c>
    </row>
    <row r="6" spans="1:38">
      <c r="A6" s="21">
        <v>3</v>
      </c>
      <c r="B6" s="25" t="s">
        <v>57</v>
      </c>
      <c r="C6" s="26" t="s">
        <v>3</v>
      </c>
      <c r="D6" s="48">
        <v>6981</v>
      </c>
      <c r="E6" s="16" t="s">
        <v>62</v>
      </c>
      <c r="F6" s="6" t="s">
        <v>62</v>
      </c>
      <c r="G6" s="6" t="s">
        <v>62</v>
      </c>
      <c r="H6" s="6" t="s">
        <v>62</v>
      </c>
      <c r="I6" s="6" t="s">
        <v>62</v>
      </c>
      <c r="J6" s="6" t="s">
        <v>62</v>
      </c>
      <c r="K6" s="6" t="s">
        <v>62</v>
      </c>
      <c r="L6" s="6" t="s">
        <v>62</v>
      </c>
      <c r="M6" s="6" t="s">
        <v>62</v>
      </c>
      <c r="N6" s="6" t="s">
        <v>62</v>
      </c>
      <c r="O6" s="6" t="s">
        <v>62</v>
      </c>
      <c r="P6" s="6" t="s">
        <v>62</v>
      </c>
      <c r="Q6" s="6" t="s">
        <v>62</v>
      </c>
      <c r="R6" s="6" t="s">
        <v>62</v>
      </c>
      <c r="S6" s="6" t="s">
        <v>62</v>
      </c>
      <c r="T6" s="6" t="s">
        <v>62</v>
      </c>
      <c r="U6" s="6" t="s">
        <v>62</v>
      </c>
      <c r="V6" s="6" t="s">
        <v>62</v>
      </c>
      <c r="W6" s="6" t="s">
        <v>62</v>
      </c>
      <c r="X6" s="6" t="s">
        <v>62</v>
      </c>
      <c r="Y6" s="6" t="s">
        <v>62</v>
      </c>
      <c r="Z6" s="6" t="s">
        <v>62</v>
      </c>
      <c r="AA6" s="6" t="s">
        <v>62</v>
      </c>
      <c r="AB6" s="6" t="s">
        <v>62</v>
      </c>
      <c r="AC6" s="6" t="s">
        <v>62</v>
      </c>
      <c r="AD6" s="6" t="s">
        <v>62</v>
      </c>
      <c r="AE6" s="6" t="s">
        <v>62</v>
      </c>
      <c r="AF6" s="6" t="s">
        <v>62</v>
      </c>
      <c r="AG6" s="6" t="s">
        <v>62</v>
      </c>
      <c r="AH6" s="6" t="s">
        <v>62</v>
      </c>
      <c r="AI6" s="6" t="s">
        <v>62</v>
      </c>
      <c r="AJ6" s="41">
        <f t="shared" si="0"/>
        <v>0</v>
      </c>
      <c r="AK6" s="42">
        <f t="shared" si="1"/>
        <v>31</v>
      </c>
      <c r="AL6" s="43">
        <f t="shared" si="2"/>
        <v>0</v>
      </c>
    </row>
    <row r="7" spans="1:38">
      <c r="A7" s="24">
        <v>4</v>
      </c>
      <c r="B7" s="25" t="s">
        <v>57</v>
      </c>
      <c r="C7" s="26" t="s">
        <v>4</v>
      </c>
      <c r="D7" s="48">
        <v>6982</v>
      </c>
      <c r="E7" s="16" t="s">
        <v>62</v>
      </c>
      <c r="F7" s="6" t="s">
        <v>62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6" t="s">
        <v>62</v>
      </c>
      <c r="S7" s="6" t="s">
        <v>62</v>
      </c>
      <c r="T7" s="6" t="s">
        <v>62</v>
      </c>
      <c r="U7" s="6" t="s">
        <v>62</v>
      </c>
      <c r="V7" s="6" t="s">
        <v>62</v>
      </c>
      <c r="W7" s="6" t="s">
        <v>62</v>
      </c>
      <c r="X7" s="6" t="s">
        <v>62</v>
      </c>
      <c r="Y7" s="6" t="s">
        <v>62</v>
      </c>
      <c r="Z7" s="6" t="s">
        <v>62</v>
      </c>
      <c r="AA7" s="6" t="s">
        <v>62</v>
      </c>
      <c r="AB7" s="6" t="s">
        <v>62</v>
      </c>
      <c r="AC7" s="6" t="s">
        <v>62</v>
      </c>
      <c r="AD7" s="6" t="s">
        <v>62</v>
      </c>
      <c r="AE7" s="6" t="s">
        <v>62</v>
      </c>
      <c r="AF7" s="6" t="s">
        <v>62</v>
      </c>
      <c r="AG7" s="6" t="s">
        <v>62</v>
      </c>
      <c r="AH7" s="6" t="s">
        <v>62</v>
      </c>
      <c r="AI7" s="8">
        <v>1</v>
      </c>
      <c r="AJ7" s="35">
        <f t="shared" si="0"/>
        <v>1</v>
      </c>
      <c r="AK7" s="36">
        <f t="shared" si="1"/>
        <v>30</v>
      </c>
      <c r="AL7" s="37">
        <f t="shared" si="2"/>
        <v>0</v>
      </c>
    </row>
    <row r="8" spans="1:38">
      <c r="A8" s="24">
        <v>5</v>
      </c>
      <c r="B8" s="25" t="s">
        <v>57</v>
      </c>
      <c r="C8" s="26" t="s">
        <v>5</v>
      </c>
      <c r="D8" s="48">
        <v>5721</v>
      </c>
      <c r="E8" s="16" t="s">
        <v>62</v>
      </c>
      <c r="F8" s="6" t="s">
        <v>62</v>
      </c>
      <c r="G8" s="6" t="s">
        <v>62</v>
      </c>
      <c r="H8" s="6" t="s">
        <v>62</v>
      </c>
      <c r="I8" s="6" t="s">
        <v>62</v>
      </c>
      <c r="J8" s="6" t="s">
        <v>62</v>
      </c>
      <c r="K8" s="6" t="s">
        <v>62</v>
      </c>
      <c r="L8" s="6" t="s">
        <v>62</v>
      </c>
      <c r="M8" s="6" t="s">
        <v>62</v>
      </c>
      <c r="N8" s="6" t="s">
        <v>62</v>
      </c>
      <c r="O8" s="6" t="s">
        <v>62</v>
      </c>
      <c r="P8" s="6" t="s">
        <v>62</v>
      </c>
      <c r="Q8" s="6" t="s">
        <v>62</v>
      </c>
      <c r="R8" s="6" t="s">
        <v>62</v>
      </c>
      <c r="S8" s="6" t="s">
        <v>62</v>
      </c>
      <c r="T8" s="6" t="s">
        <v>62</v>
      </c>
      <c r="U8" s="6" t="s">
        <v>62</v>
      </c>
      <c r="V8" s="6" t="s">
        <v>62</v>
      </c>
      <c r="W8" s="6" t="s">
        <v>62</v>
      </c>
      <c r="X8" s="6" t="s">
        <v>62</v>
      </c>
      <c r="Y8" s="6" t="s">
        <v>62</v>
      </c>
      <c r="Z8" s="6" t="s">
        <v>62</v>
      </c>
      <c r="AA8" s="6" t="s">
        <v>62</v>
      </c>
      <c r="AB8" s="6" t="s">
        <v>62</v>
      </c>
      <c r="AC8" s="6" t="s">
        <v>62</v>
      </c>
      <c r="AD8" s="6" t="s">
        <v>62</v>
      </c>
      <c r="AE8" s="6" t="s">
        <v>62</v>
      </c>
      <c r="AF8" s="6" t="s">
        <v>62</v>
      </c>
      <c r="AG8" s="6" t="s">
        <v>62</v>
      </c>
      <c r="AH8" s="6" t="s">
        <v>62</v>
      </c>
      <c r="AI8" s="8" t="s">
        <v>62</v>
      </c>
      <c r="AJ8" s="35">
        <f t="shared" si="0"/>
        <v>0</v>
      </c>
      <c r="AK8" s="36">
        <f t="shared" si="1"/>
        <v>31</v>
      </c>
      <c r="AL8" s="37">
        <f t="shared" si="2"/>
        <v>0</v>
      </c>
    </row>
    <row r="9" spans="1:38">
      <c r="A9" s="24">
        <v>6</v>
      </c>
      <c r="B9" s="25" t="s">
        <v>57</v>
      </c>
      <c r="C9" s="26" t="s">
        <v>6</v>
      </c>
      <c r="D9" s="52" t="s">
        <v>54</v>
      </c>
      <c r="E9" s="16" t="s">
        <v>62</v>
      </c>
      <c r="F9" s="6" t="s">
        <v>62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6" t="s">
        <v>62</v>
      </c>
      <c r="S9" s="6" t="s">
        <v>62</v>
      </c>
      <c r="T9" s="6" t="s">
        <v>62</v>
      </c>
      <c r="U9" s="6" t="s">
        <v>62</v>
      </c>
      <c r="V9" s="6" t="s">
        <v>62</v>
      </c>
      <c r="W9" s="6" t="s">
        <v>62</v>
      </c>
      <c r="X9" s="6" t="s">
        <v>62</v>
      </c>
      <c r="Y9" s="6" t="s">
        <v>62</v>
      </c>
      <c r="Z9" s="6" t="s">
        <v>62</v>
      </c>
      <c r="AA9" s="6" t="s">
        <v>62</v>
      </c>
      <c r="AB9" s="6" t="s">
        <v>62</v>
      </c>
      <c r="AC9" s="6" t="s">
        <v>62</v>
      </c>
      <c r="AD9" s="6" t="s">
        <v>62</v>
      </c>
      <c r="AE9" s="6" t="s">
        <v>62</v>
      </c>
      <c r="AF9" s="6" t="s">
        <v>62</v>
      </c>
      <c r="AG9" s="6" t="s">
        <v>62</v>
      </c>
      <c r="AH9" s="6" t="s">
        <v>62</v>
      </c>
      <c r="AI9" s="6">
        <v>1</v>
      </c>
      <c r="AJ9" s="35">
        <f t="shared" si="0"/>
        <v>1</v>
      </c>
      <c r="AK9" s="36">
        <f t="shared" si="1"/>
        <v>30</v>
      </c>
      <c r="AL9" s="37">
        <f t="shared" si="2"/>
        <v>0</v>
      </c>
    </row>
    <row r="10" spans="1:38">
      <c r="A10" s="24">
        <v>7</v>
      </c>
      <c r="B10" s="25" t="s">
        <v>57</v>
      </c>
      <c r="C10" s="26" t="s">
        <v>7</v>
      </c>
      <c r="D10" s="48">
        <v>1291</v>
      </c>
      <c r="E10" s="1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 t="s">
        <v>61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 t="s">
        <v>62</v>
      </c>
      <c r="AG10" s="6">
        <v>1</v>
      </c>
      <c r="AH10" s="6">
        <v>1</v>
      </c>
      <c r="AI10" s="8">
        <v>1</v>
      </c>
      <c r="AJ10" s="35">
        <f t="shared" si="0"/>
        <v>29</v>
      </c>
      <c r="AK10" s="36">
        <f t="shared" si="1"/>
        <v>1</v>
      </c>
      <c r="AL10" s="37">
        <f t="shared" si="2"/>
        <v>1</v>
      </c>
    </row>
    <row r="11" spans="1:38">
      <c r="A11" s="24">
        <v>8</v>
      </c>
      <c r="B11" s="25" t="s">
        <v>57</v>
      </c>
      <c r="C11" s="26" t="s">
        <v>8</v>
      </c>
      <c r="D11" s="48">
        <v>6850</v>
      </c>
      <c r="E11" s="16">
        <v>1</v>
      </c>
      <c r="F11" s="6">
        <v>1</v>
      </c>
      <c r="G11" s="6">
        <v>1</v>
      </c>
      <c r="H11" s="6">
        <v>1</v>
      </c>
      <c r="I11" s="6">
        <v>1</v>
      </c>
      <c r="J11" s="6" t="s">
        <v>61</v>
      </c>
      <c r="K11" s="6" t="s">
        <v>61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 t="s">
        <v>61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 t="s">
        <v>61</v>
      </c>
      <c r="Y11" s="6" t="s">
        <v>61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8">
        <v>1</v>
      </c>
      <c r="AJ11" s="35">
        <f t="shared" si="0"/>
        <v>26</v>
      </c>
      <c r="AK11" s="36">
        <f t="shared" si="1"/>
        <v>0</v>
      </c>
      <c r="AL11" s="37">
        <f t="shared" si="2"/>
        <v>5</v>
      </c>
    </row>
    <row r="12" spans="1:38">
      <c r="A12" s="24">
        <v>9</v>
      </c>
      <c r="B12" s="25" t="s">
        <v>57</v>
      </c>
      <c r="C12" s="26" t="s">
        <v>9</v>
      </c>
      <c r="D12" s="48">
        <v>7540</v>
      </c>
      <c r="E12" s="1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8">
        <v>1</v>
      </c>
      <c r="AJ12" s="35">
        <f t="shared" si="0"/>
        <v>31</v>
      </c>
      <c r="AK12" s="36">
        <f t="shared" si="1"/>
        <v>0</v>
      </c>
      <c r="AL12" s="37">
        <f t="shared" si="2"/>
        <v>0</v>
      </c>
    </row>
    <row r="13" spans="1:38">
      <c r="A13" s="24">
        <v>10</v>
      </c>
      <c r="B13" s="25" t="s">
        <v>57</v>
      </c>
      <c r="C13" s="26" t="s">
        <v>10</v>
      </c>
      <c r="D13" s="48">
        <v>4729</v>
      </c>
      <c r="E13" s="16" t="s">
        <v>62</v>
      </c>
      <c r="F13" s="6" t="s">
        <v>62</v>
      </c>
      <c r="G13" s="6" t="s">
        <v>62</v>
      </c>
      <c r="H13" s="6" t="s">
        <v>62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8">
        <v>1</v>
      </c>
      <c r="AJ13" s="35">
        <f t="shared" si="0"/>
        <v>27</v>
      </c>
      <c r="AK13" s="36">
        <f t="shared" si="1"/>
        <v>4</v>
      </c>
      <c r="AL13" s="37">
        <f t="shared" si="2"/>
        <v>0</v>
      </c>
    </row>
    <row r="14" spans="1:38">
      <c r="A14" s="24">
        <v>11</v>
      </c>
      <c r="B14" s="25" t="s">
        <v>57</v>
      </c>
      <c r="C14" s="26" t="s">
        <v>11</v>
      </c>
      <c r="D14" s="48">
        <v>4769</v>
      </c>
      <c r="E14" s="1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 t="s">
        <v>62</v>
      </c>
      <c r="O14" s="6" t="s">
        <v>62</v>
      </c>
      <c r="P14" s="6" t="s">
        <v>62</v>
      </c>
      <c r="Q14" s="6" t="s">
        <v>62</v>
      </c>
      <c r="R14" s="6" t="s">
        <v>62</v>
      </c>
      <c r="S14" s="6" t="s">
        <v>62</v>
      </c>
      <c r="T14" s="6" t="s">
        <v>62</v>
      </c>
      <c r="U14" s="6" t="s">
        <v>62</v>
      </c>
      <c r="V14" s="6" t="s">
        <v>62</v>
      </c>
      <c r="W14" s="6" t="s">
        <v>62</v>
      </c>
      <c r="X14" s="6" t="s">
        <v>62</v>
      </c>
      <c r="Y14" s="6" t="s">
        <v>62</v>
      </c>
      <c r="Z14" s="6" t="s">
        <v>62</v>
      </c>
      <c r="AA14" s="6" t="s">
        <v>62</v>
      </c>
      <c r="AB14" s="6" t="s">
        <v>62</v>
      </c>
      <c r="AC14" s="6" t="s">
        <v>62</v>
      </c>
      <c r="AD14" s="6" t="s">
        <v>62</v>
      </c>
      <c r="AE14" s="6" t="s">
        <v>62</v>
      </c>
      <c r="AF14" s="6" t="s">
        <v>62</v>
      </c>
      <c r="AG14" s="6" t="s">
        <v>62</v>
      </c>
      <c r="AH14" s="6">
        <v>1</v>
      </c>
      <c r="AI14" s="8">
        <v>1</v>
      </c>
      <c r="AJ14" s="35">
        <f t="shared" si="0"/>
        <v>11</v>
      </c>
      <c r="AK14" s="36">
        <f t="shared" si="1"/>
        <v>20</v>
      </c>
      <c r="AL14" s="37">
        <f t="shared" si="2"/>
        <v>0</v>
      </c>
    </row>
    <row r="15" spans="1:38">
      <c r="A15" s="24">
        <v>12</v>
      </c>
      <c r="B15" s="25" t="s">
        <v>57</v>
      </c>
      <c r="C15" s="26" t="s">
        <v>12</v>
      </c>
      <c r="D15" s="48">
        <v>4730</v>
      </c>
      <c r="E15" s="1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8">
        <v>1</v>
      </c>
      <c r="AJ15" s="35">
        <f t="shared" si="0"/>
        <v>31</v>
      </c>
      <c r="AK15" s="36">
        <f t="shared" si="1"/>
        <v>0</v>
      </c>
      <c r="AL15" s="37">
        <f t="shared" si="2"/>
        <v>0</v>
      </c>
    </row>
    <row r="16" spans="1:38">
      <c r="A16" s="24">
        <v>13</v>
      </c>
      <c r="B16" s="25" t="s">
        <v>57</v>
      </c>
      <c r="C16" s="26" t="s">
        <v>13</v>
      </c>
      <c r="D16" s="48">
        <v>1213</v>
      </c>
      <c r="E16" s="1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8">
        <v>1</v>
      </c>
      <c r="AJ16" s="35">
        <f t="shared" si="0"/>
        <v>31</v>
      </c>
      <c r="AK16" s="36">
        <f t="shared" si="1"/>
        <v>0</v>
      </c>
      <c r="AL16" s="37">
        <f t="shared" si="2"/>
        <v>0</v>
      </c>
    </row>
    <row r="17" spans="1:38">
      <c r="A17" s="24">
        <v>14</v>
      </c>
      <c r="B17" s="25" t="s">
        <v>57</v>
      </c>
      <c r="C17" s="26" t="s">
        <v>14</v>
      </c>
      <c r="D17" s="48">
        <v>4189</v>
      </c>
      <c r="E17" s="1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 t="s">
        <v>62</v>
      </c>
      <c r="Z17" s="6" t="s">
        <v>62</v>
      </c>
      <c r="AA17" s="6" t="s">
        <v>62</v>
      </c>
      <c r="AB17" s="6" t="s">
        <v>62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8">
        <v>1</v>
      </c>
      <c r="AJ17" s="35">
        <f t="shared" ref="AJ17:AJ32" si="3">COUNTIF(E17:AI17,1)</f>
        <v>27</v>
      </c>
      <c r="AK17" s="36">
        <f t="shared" ref="AK17:AK32" si="4">COUNTIF(E17:AI17,"тр")</f>
        <v>4</v>
      </c>
      <c r="AL17" s="37">
        <f t="shared" ref="AL17:AL32" si="5">COUNTIF(E17:AI17,"бв")</f>
        <v>0</v>
      </c>
    </row>
    <row r="18" spans="1:38">
      <c r="A18" s="24">
        <v>15</v>
      </c>
      <c r="B18" s="25" t="s">
        <v>57</v>
      </c>
      <c r="C18" s="26" t="s">
        <v>15</v>
      </c>
      <c r="D18" s="48">
        <v>3584</v>
      </c>
      <c r="E18" s="1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 t="s">
        <v>61</v>
      </c>
      <c r="R18" s="6" t="s">
        <v>61</v>
      </c>
      <c r="S18" s="6">
        <v>1</v>
      </c>
      <c r="T18" s="6">
        <v>1</v>
      </c>
      <c r="U18" s="6">
        <v>1</v>
      </c>
      <c r="V18" s="6" t="s">
        <v>62</v>
      </c>
      <c r="W18" s="6">
        <v>1</v>
      </c>
      <c r="X18" s="6" t="s">
        <v>61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 t="s">
        <v>61</v>
      </c>
      <c r="AG18" s="6">
        <v>1</v>
      </c>
      <c r="AH18" s="6">
        <v>1</v>
      </c>
      <c r="AI18" s="8">
        <v>1</v>
      </c>
      <c r="AJ18" s="35">
        <f t="shared" si="3"/>
        <v>26</v>
      </c>
      <c r="AK18" s="36">
        <f t="shared" si="4"/>
        <v>1</v>
      </c>
      <c r="AL18" s="37">
        <f t="shared" si="5"/>
        <v>4</v>
      </c>
    </row>
    <row r="19" spans="1:38">
      <c r="A19" s="24">
        <v>16</v>
      </c>
      <c r="B19" s="25" t="s">
        <v>57</v>
      </c>
      <c r="C19" s="26" t="s">
        <v>16</v>
      </c>
      <c r="D19" s="48">
        <v>1661</v>
      </c>
      <c r="E19" s="1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 t="s">
        <v>61</v>
      </c>
      <c r="AF19" s="6" t="s">
        <v>61</v>
      </c>
      <c r="AG19" s="6">
        <v>1</v>
      </c>
      <c r="AH19" s="6">
        <v>1</v>
      </c>
      <c r="AI19" s="8">
        <v>1</v>
      </c>
      <c r="AJ19" s="35">
        <f t="shared" si="3"/>
        <v>29</v>
      </c>
      <c r="AK19" s="36">
        <f t="shared" si="4"/>
        <v>0</v>
      </c>
      <c r="AL19" s="37">
        <f t="shared" si="5"/>
        <v>2</v>
      </c>
    </row>
    <row r="20" spans="1:38">
      <c r="A20" s="24">
        <v>17</v>
      </c>
      <c r="B20" s="25" t="s">
        <v>57</v>
      </c>
      <c r="C20" s="26" t="s">
        <v>17</v>
      </c>
      <c r="D20" s="48">
        <v>1662</v>
      </c>
      <c r="E20" s="1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8">
        <v>1</v>
      </c>
      <c r="AJ20" s="35">
        <f t="shared" si="3"/>
        <v>31</v>
      </c>
      <c r="AK20" s="36">
        <f t="shared" si="4"/>
        <v>0</v>
      </c>
      <c r="AL20" s="37">
        <f t="shared" si="5"/>
        <v>0</v>
      </c>
    </row>
    <row r="21" spans="1:38" ht="16.5" thickBot="1">
      <c r="A21" s="27">
        <v>18</v>
      </c>
      <c r="B21" s="28" t="s">
        <v>57</v>
      </c>
      <c r="C21" s="29" t="s">
        <v>18</v>
      </c>
      <c r="D21" s="49">
        <v>4302</v>
      </c>
      <c r="E21" s="17">
        <v>1</v>
      </c>
      <c r="F21" s="7">
        <v>1</v>
      </c>
      <c r="G21" s="7">
        <v>1</v>
      </c>
      <c r="H21" s="7">
        <v>1</v>
      </c>
      <c r="I21" s="7">
        <v>1</v>
      </c>
      <c r="J21" s="7" t="s">
        <v>61</v>
      </c>
      <c r="K21" s="7">
        <v>1</v>
      </c>
      <c r="L21" s="7">
        <v>1</v>
      </c>
      <c r="M21" s="7">
        <v>1</v>
      </c>
      <c r="N21" s="7">
        <v>1</v>
      </c>
      <c r="O21" s="7" t="s">
        <v>62</v>
      </c>
      <c r="P21" s="7">
        <v>1</v>
      </c>
      <c r="Q21" s="7" t="s">
        <v>61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 t="s">
        <v>61</v>
      </c>
      <c r="Y21" s="7" t="s">
        <v>61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 t="s">
        <v>61</v>
      </c>
      <c r="AF21" s="6" t="s">
        <v>62</v>
      </c>
      <c r="AG21" s="7">
        <v>1</v>
      </c>
      <c r="AH21" s="7">
        <v>1</v>
      </c>
      <c r="AI21" s="9">
        <v>1</v>
      </c>
      <c r="AJ21" s="44">
        <f t="shared" si="3"/>
        <v>24</v>
      </c>
      <c r="AK21" s="45">
        <f t="shared" si="4"/>
        <v>2</v>
      </c>
      <c r="AL21" s="46">
        <f t="shared" si="5"/>
        <v>5</v>
      </c>
    </row>
    <row r="22" spans="1:38">
      <c r="A22" s="21">
        <v>19</v>
      </c>
      <c r="B22" s="30" t="s">
        <v>19</v>
      </c>
      <c r="C22" s="26" t="s">
        <v>20</v>
      </c>
      <c r="D22" s="48">
        <v>2961</v>
      </c>
      <c r="E22" s="16" t="s">
        <v>62</v>
      </c>
      <c r="F22" s="6" t="s">
        <v>61</v>
      </c>
      <c r="G22" s="6" t="s">
        <v>62</v>
      </c>
      <c r="H22" s="6" t="s">
        <v>62</v>
      </c>
      <c r="I22" s="6" t="s">
        <v>62</v>
      </c>
      <c r="J22" s="6">
        <v>1</v>
      </c>
      <c r="K22" s="6">
        <v>1</v>
      </c>
      <c r="L22" s="6">
        <v>1</v>
      </c>
      <c r="M22" s="6" t="s">
        <v>62</v>
      </c>
      <c r="N22" s="6" t="s">
        <v>62</v>
      </c>
      <c r="O22" s="6" t="s">
        <v>62</v>
      </c>
      <c r="P22" s="6" t="s">
        <v>62</v>
      </c>
      <c r="Q22" s="6" t="s">
        <v>62</v>
      </c>
      <c r="R22" s="6" t="s">
        <v>62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 t="s">
        <v>62</v>
      </c>
      <c r="Y22" s="6" t="s">
        <v>61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 t="s">
        <v>62</v>
      </c>
      <c r="AF22" s="6" t="s">
        <v>62</v>
      </c>
      <c r="AG22" s="6">
        <v>1</v>
      </c>
      <c r="AH22" s="6" t="s">
        <v>62</v>
      </c>
      <c r="AI22" s="8" t="s">
        <v>62</v>
      </c>
      <c r="AJ22" s="41">
        <f t="shared" si="3"/>
        <v>14</v>
      </c>
      <c r="AK22" s="42">
        <f t="shared" si="4"/>
        <v>15</v>
      </c>
      <c r="AL22" s="43">
        <f t="shared" si="5"/>
        <v>2</v>
      </c>
    </row>
    <row r="23" spans="1:38">
      <c r="A23" s="24">
        <v>20</v>
      </c>
      <c r="B23" s="30" t="s">
        <v>19</v>
      </c>
      <c r="C23" s="26" t="s">
        <v>21</v>
      </c>
      <c r="D23" s="48">
        <v>2962</v>
      </c>
      <c r="E23" s="16" t="s">
        <v>62</v>
      </c>
      <c r="F23" s="6" t="s">
        <v>62</v>
      </c>
      <c r="G23" s="6" t="s">
        <v>62</v>
      </c>
      <c r="H23" s="6" t="s">
        <v>62</v>
      </c>
      <c r="I23" s="6" t="s">
        <v>62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  <c r="Q23" s="6" t="s">
        <v>62</v>
      </c>
      <c r="R23" s="6" t="s">
        <v>62</v>
      </c>
      <c r="S23" s="6" t="s">
        <v>62</v>
      </c>
      <c r="T23" s="6" t="s">
        <v>62</v>
      </c>
      <c r="U23" s="6" t="s">
        <v>62</v>
      </c>
      <c r="V23" s="6" t="s">
        <v>62</v>
      </c>
      <c r="W23" s="6" t="s">
        <v>62</v>
      </c>
      <c r="X23" s="6" t="s">
        <v>62</v>
      </c>
      <c r="Y23" s="6" t="s">
        <v>62</v>
      </c>
      <c r="Z23" s="6" t="s">
        <v>62</v>
      </c>
      <c r="AA23" s="6" t="s">
        <v>62</v>
      </c>
      <c r="AB23" s="6" t="s">
        <v>62</v>
      </c>
      <c r="AC23" s="6" t="s">
        <v>62</v>
      </c>
      <c r="AD23" s="6" t="s">
        <v>62</v>
      </c>
      <c r="AE23" s="6" t="s">
        <v>62</v>
      </c>
      <c r="AF23" s="6" t="s">
        <v>62</v>
      </c>
      <c r="AG23" s="6" t="s">
        <v>62</v>
      </c>
      <c r="AH23" s="6" t="s">
        <v>62</v>
      </c>
      <c r="AI23" s="8" t="s">
        <v>62</v>
      </c>
      <c r="AJ23" s="35">
        <f t="shared" si="3"/>
        <v>0</v>
      </c>
      <c r="AK23" s="36">
        <f t="shared" si="4"/>
        <v>31</v>
      </c>
      <c r="AL23" s="37">
        <f t="shared" si="5"/>
        <v>0</v>
      </c>
    </row>
    <row r="24" spans="1:38">
      <c r="A24" s="24">
        <v>21</v>
      </c>
      <c r="B24" s="30" t="s">
        <v>19</v>
      </c>
      <c r="C24" s="26" t="s">
        <v>22</v>
      </c>
      <c r="D24" s="48">
        <v>2963</v>
      </c>
      <c r="E24" s="16">
        <v>1</v>
      </c>
      <c r="F24" s="6">
        <v>1</v>
      </c>
      <c r="G24" s="6" t="s">
        <v>62</v>
      </c>
      <c r="H24" s="6" t="s">
        <v>62</v>
      </c>
      <c r="I24" s="6" t="s">
        <v>62</v>
      </c>
      <c r="J24" s="6" t="s">
        <v>62</v>
      </c>
      <c r="K24" s="6" t="s">
        <v>62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 t="s">
        <v>61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 t="s">
        <v>61</v>
      </c>
      <c r="AC24" s="6">
        <v>1</v>
      </c>
      <c r="AD24" s="6" t="s">
        <v>62</v>
      </c>
      <c r="AE24" s="6">
        <v>1</v>
      </c>
      <c r="AF24" s="6">
        <v>1</v>
      </c>
      <c r="AG24" s="6" t="s">
        <v>62</v>
      </c>
      <c r="AH24" s="6">
        <v>1</v>
      </c>
      <c r="AI24" s="8">
        <v>1</v>
      </c>
      <c r="AJ24" s="35">
        <f t="shared" si="3"/>
        <v>22</v>
      </c>
      <c r="AK24" s="36">
        <f t="shared" si="4"/>
        <v>7</v>
      </c>
      <c r="AL24" s="37">
        <f t="shared" si="5"/>
        <v>2</v>
      </c>
    </row>
    <row r="25" spans="1:38">
      <c r="A25" s="24">
        <v>22</v>
      </c>
      <c r="B25" s="30" t="s">
        <v>19</v>
      </c>
      <c r="C25" s="26" t="s">
        <v>23</v>
      </c>
      <c r="D25" s="48">
        <v>4309</v>
      </c>
      <c r="E25" s="16" t="s">
        <v>61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 t="s">
        <v>61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 t="s">
        <v>61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8">
        <v>1</v>
      </c>
      <c r="AJ25" s="35">
        <f t="shared" si="3"/>
        <v>28</v>
      </c>
      <c r="AK25" s="36">
        <f t="shared" si="4"/>
        <v>0</v>
      </c>
      <c r="AL25" s="37">
        <f t="shared" si="5"/>
        <v>3</v>
      </c>
    </row>
    <row r="26" spans="1:38">
      <c r="A26" s="24">
        <v>23</v>
      </c>
      <c r="B26" s="30" t="s">
        <v>19</v>
      </c>
      <c r="C26" s="31">
        <v>162</v>
      </c>
      <c r="D26" s="48" t="s">
        <v>55</v>
      </c>
      <c r="E26" s="16">
        <v>1</v>
      </c>
      <c r="F26" s="6" t="s">
        <v>61</v>
      </c>
      <c r="G26" s="6">
        <v>1</v>
      </c>
      <c r="H26" s="6">
        <v>1</v>
      </c>
      <c r="I26" s="6">
        <v>1</v>
      </c>
      <c r="J26" s="6" t="s">
        <v>61</v>
      </c>
      <c r="K26" s="6" t="s">
        <v>61</v>
      </c>
      <c r="L26" s="6" t="s">
        <v>61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 t="s">
        <v>61</v>
      </c>
      <c r="T26" s="6" t="s">
        <v>61</v>
      </c>
      <c r="U26" s="6" t="s">
        <v>61</v>
      </c>
      <c r="V26" s="6" t="s">
        <v>61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 t="s">
        <v>61</v>
      </c>
      <c r="AI26" s="8" t="s">
        <v>61</v>
      </c>
      <c r="AJ26" s="35">
        <f t="shared" si="3"/>
        <v>21</v>
      </c>
      <c r="AK26" s="36">
        <f t="shared" si="4"/>
        <v>0</v>
      </c>
      <c r="AL26" s="37">
        <f t="shared" si="5"/>
        <v>10</v>
      </c>
    </row>
    <row r="27" spans="1:38">
      <c r="A27" s="24">
        <v>24</v>
      </c>
      <c r="B27" s="30" t="s">
        <v>19</v>
      </c>
      <c r="C27" s="31">
        <v>163</v>
      </c>
      <c r="D27" s="48" t="s">
        <v>56</v>
      </c>
      <c r="E27" s="1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 t="s">
        <v>62</v>
      </c>
      <c r="AF27" s="6">
        <v>1</v>
      </c>
      <c r="AG27" s="6">
        <v>1</v>
      </c>
      <c r="AH27" s="6">
        <v>1</v>
      </c>
      <c r="AI27" s="8">
        <v>1</v>
      </c>
      <c r="AJ27" s="35">
        <f t="shared" si="3"/>
        <v>30</v>
      </c>
      <c r="AK27" s="36">
        <f t="shared" si="4"/>
        <v>1</v>
      </c>
      <c r="AL27" s="37">
        <f t="shared" si="5"/>
        <v>0</v>
      </c>
    </row>
    <row r="28" spans="1:38" ht="16.5" thickBot="1">
      <c r="A28" s="27">
        <v>25</v>
      </c>
      <c r="B28" s="32" t="s">
        <v>19</v>
      </c>
      <c r="C28" s="29" t="s">
        <v>24</v>
      </c>
      <c r="D28" s="49">
        <v>1276</v>
      </c>
      <c r="E28" s="17">
        <v>1</v>
      </c>
      <c r="F28" s="7">
        <v>1</v>
      </c>
      <c r="G28" s="7" t="s">
        <v>62</v>
      </c>
      <c r="H28" s="7" t="s">
        <v>62</v>
      </c>
      <c r="I28" s="7" t="s">
        <v>62</v>
      </c>
      <c r="J28" s="7" t="s">
        <v>62</v>
      </c>
      <c r="K28" s="7" t="s">
        <v>62</v>
      </c>
      <c r="L28" s="7" t="s">
        <v>62</v>
      </c>
      <c r="M28" s="7" t="s">
        <v>62</v>
      </c>
      <c r="N28" s="7" t="s">
        <v>62</v>
      </c>
      <c r="O28" s="7" t="s">
        <v>62</v>
      </c>
      <c r="P28" s="7" t="s">
        <v>62</v>
      </c>
      <c r="Q28" s="7" t="s">
        <v>62</v>
      </c>
      <c r="R28" s="7" t="s">
        <v>62</v>
      </c>
      <c r="S28" s="7" t="s">
        <v>62</v>
      </c>
      <c r="T28" s="7" t="s">
        <v>62</v>
      </c>
      <c r="U28" s="7" t="s">
        <v>62</v>
      </c>
      <c r="V28" s="7" t="s">
        <v>62</v>
      </c>
      <c r="W28" s="7" t="s">
        <v>62</v>
      </c>
      <c r="X28" s="6" t="s">
        <v>62</v>
      </c>
      <c r="Y28" s="6" t="s">
        <v>62</v>
      </c>
      <c r="Z28" s="6" t="s">
        <v>62</v>
      </c>
      <c r="AA28" s="7" t="s">
        <v>62</v>
      </c>
      <c r="AB28" s="7" t="s">
        <v>62</v>
      </c>
      <c r="AC28" s="7" t="s">
        <v>62</v>
      </c>
      <c r="AD28" s="7">
        <v>1</v>
      </c>
      <c r="AE28" s="7">
        <v>1</v>
      </c>
      <c r="AF28" s="7">
        <v>1</v>
      </c>
      <c r="AG28" s="7">
        <v>1</v>
      </c>
      <c r="AH28" s="7">
        <v>1</v>
      </c>
      <c r="AI28" s="9">
        <v>1</v>
      </c>
      <c r="AJ28" s="44">
        <f t="shared" si="3"/>
        <v>8</v>
      </c>
      <c r="AK28" s="45">
        <f t="shared" si="4"/>
        <v>23</v>
      </c>
      <c r="AL28" s="46">
        <f t="shared" si="5"/>
        <v>0</v>
      </c>
    </row>
    <row r="29" spans="1:38">
      <c r="A29" s="21">
        <v>26</v>
      </c>
      <c r="B29" s="25" t="s">
        <v>25</v>
      </c>
      <c r="C29" s="26" t="s">
        <v>26</v>
      </c>
      <c r="D29" s="48">
        <v>3111</v>
      </c>
      <c r="E29" s="16" t="s">
        <v>61</v>
      </c>
      <c r="F29" s="6" t="s">
        <v>61</v>
      </c>
      <c r="G29" s="6" t="s">
        <v>61</v>
      </c>
      <c r="H29" s="6" t="s">
        <v>61</v>
      </c>
      <c r="I29" s="6" t="s">
        <v>61</v>
      </c>
      <c r="J29" s="6" t="s">
        <v>61</v>
      </c>
      <c r="K29" s="6" t="s">
        <v>61</v>
      </c>
      <c r="L29" s="6" t="s">
        <v>61</v>
      </c>
      <c r="M29" s="6" t="s">
        <v>61</v>
      </c>
      <c r="N29" s="6" t="s">
        <v>61</v>
      </c>
      <c r="O29" s="6" t="s">
        <v>61</v>
      </c>
      <c r="P29" s="6" t="s">
        <v>61</v>
      </c>
      <c r="Q29" s="6" t="s">
        <v>61</v>
      </c>
      <c r="R29" s="6" t="s">
        <v>61</v>
      </c>
      <c r="S29" s="6" t="s">
        <v>61</v>
      </c>
      <c r="T29" s="6" t="s">
        <v>61</v>
      </c>
      <c r="U29" s="6" t="s">
        <v>61</v>
      </c>
      <c r="V29" s="6" t="s">
        <v>61</v>
      </c>
      <c r="W29" s="6" t="s">
        <v>61</v>
      </c>
      <c r="X29" s="6" t="s">
        <v>61</v>
      </c>
      <c r="Y29" s="6" t="s">
        <v>61</v>
      </c>
      <c r="Z29" s="6" t="s">
        <v>61</v>
      </c>
      <c r="AA29" s="6" t="s">
        <v>61</v>
      </c>
      <c r="AB29" s="6" t="s">
        <v>61</v>
      </c>
      <c r="AC29" s="6" t="s">
        <v>61</v>
      </c>
      <c r="AD29" s="6" t="s">
        <v>61</v>
      </c>
      <c r="AE29" s="6" t="s">
        <v>61</v>
      </c>
      <c r="AF29" s="6" t="s">
        <v>61</v>
      </c>
      <c r="AG29" s="6" t="s">
        <v>61</v>
      </c>
      <c r="AH29" s="6" t="s">
        <v>61</v>
      </c>
      <c r="AI29" s="8" t="s">
        <v>61</v>
      </c>
      <c r="AJ29" s="41">
        <f t="shared" si="3"/>
        <v>0</v>
      </c>
      <c r="AK29" s="42">
        <f t="shared" si="4"/>
        <v>0</v>
      </c>
      <c r="AL29" s="43">
        <f t="shared" si="5"/>
        <v>31</v>
      </c>
    </row>
    <row r="30" spans="1:38">
      <c r="A30" s="24">
        <v>27</v>
      </c>
      <c r="B30" s="33" t="s">
        <v>25</v>
      </c>
      <c r="C30" s="26" t="s">
        <v>27</v>
      </c>
      <c r="D30" s="48">
        <v>1290</v>
      </c>
      <c r="E30" s="16" t="s">
        <v>62</v>
      </c>
      <c r="F30" s="6" t="s">
        <v>62</v>
      </c>
      <c r="G30" s="6" t="s">
        <v>62</v>
      </c>
      <c r="H30" s="6" t="s">
        <v>62</v>
      </c>
      <c r="I30" s="6" t="s">
        <v>62</v>
      </c>
      <c r="J30" s="6" t="s">
        <v>62</v>
      </c>
      <c r="K30" s="6" t="s">
        <v>62</v>
      </c>
      <c r="L30" s="6" t="s">
        <v>62</v>
      </c>
      <c r="M30" s="6" t="s">
        <v>62</v>
      </c>
      <c r="N30" s="6" t="s">
        <v>62</v>
      </c>
      <c r="O30" s="6" t="s">
        <v>62</v>
      </c>
      <c r="P30" s="6" t="s">
        <v>62</v>
      </c>
      <c r="Q30" s="6" t="s">
        <v>62</v>
      </c>
      <c r="R30" s="6" t="s">
        <v>62</v>
      </c>
      <c r="S30" s="6" t="s">
        <v>62</v>
      </c>
      <c r="T30" s="6" t="s">
        <v>62</v>
      </c>
      <c r="U30" s="6" t="s">
        <v>62</v>
      </c>
      <c r="V30" s="6" t="s">
        <v>62</v>
      </c>
      <c r="W30" s="6" t="s">
        <v>62</v>
      </c>
      <c r="X30" s="6" t="s">
        <v>62</v>
      </c>
      <c r="Y30" s="6" t="s">
        <v>62</v>
      </c>
      <c r="Z30" s="6" t="s">
        <v>62</v>
      </c>
      <c r="AA30" s="6" t="s">
        <v>62</v>
      </c>
      <c r="AB30" s="6" t="s">
        <v>62</v>
      </c>
      <c r="AC30" s="6" t="s">
        <v>62</v>
      </c>
      <c r="AD30" s="6" t="s">
        <v>62</v>
      </c>
      <c r="AE30" s="6" t="s">
        <v>62</v>
      </c>
      <c r="AF30" s="6" t="s">
        <v>62</v>
      </c>
      <c r="AG30" s="6" t="s">
        <v>62</v>
      </c>
      <c r="AH30" s="6" t="s">
        <v>62</v>
      </c>
      <c r="AI30" s="8" t="s">
        <v>62</v>
      </c>
      <c r="AJ30" s="35">
        <f t="shared" si="3"/>
        <v>0</v>
      </c>
      <c r="AK30" s="36">
        <f t="shared" si="4"/>
        <v>31</v>
      </c>
      <c r="AL30" s="37">
        <f t="shared" si="5"/>
        <v>0</v>
      </c>
    </row>
    <row r="31" spans="1:38" ht="16.5" thickBot="1">
      <c r="A31" s="27">
        <v>28</v>
      </c>
      <c r="B31" s="28" t="s">
        <v>25</v>
      </c>
      <c r="C31" s="34">
        <v>147</v>
      </c>
      <c r="D31" s="49">
        <v>4711</v>
      </c>
      <c r="E31" s="17" t="s">
        <v>62</v>
      </c>
      <c r="F31" s="7" t="s">
        <v>62</v>
      </c>
      <c r="G31" s="7" t="s">
        <v>62</v>
      </c>
      <c r="H31" s="7" t="s">
        <v>62</v>
      </c>
      <c r="I31" s="7" t="s">
        <v>62</v>
      </c>
      <c r="J31" s="7" t="s">
        <v>62</v>
      </c>
      <c r="K31" s="7" t="s">
        <v>62</v>
      </c>
      <c r="L31" s="7" t="s">
        <v>62</v>
      </c>
      <c r="M31" s="7" t="s">
        <v>62</v>
      </c>
      <c r="N31" s="7" t="s">
        <v>62</v>
      </c>
      <c r="O31" s="7" t="s">
        <v>62</v>
      </c>
      <c r="P31" s="7" t="s">
        <v>62</v>
      </c>
      <c r="Q31" s="7" t="s">
        <v>62</v>
      </c>
      <c r="R31" s="7" t="s">
        <v>62</v>
      </c>
      <c r="S31" s="7" t="s">
        <v>62</v>
      </c>
      <c r="T31" s="7" t="s">
        <v>62</v>
      </c>
      <c r="U31" s="7" t="s">
        <v>62</v>
      </c>
      <c r="V31" s="7" t="s">
        <v>62</v>
      </c>
      <c r="W31" s="7" t="s">
        <v>62</v>
      </c>
      <c r="X31" s="7" t="s">
        <v>62</v>
      </c>
      <c r="Y31" s="7" t="s">
        <v>62</v>
      </c>
      <c r="Z31" s="7" t="s">
        <v>62</v>
      </c>
      <c r="AA31" s="7" t="s">
        <v>62</v>
      </c>
      <c r="AB31" s="7" t="s">
        <v>62</v>
      </c>
      <c r="AC31" s="7" t="s">
        <v>62</v>
      </c>
      <c r="AD31" s="7" t="s">
        <v>62</v>
      </c>
      <c r="AE31" s="7" t="s">
        <v>62</v>
      </c>
      <c r="AF31" s="7" t="s">
        <v>62</v>
      </c>
      <c r="AG31" s="7" t="s">
        <v>62</v>
      </c>
      <c r="AH31" s="7" t="s">
        <v>62</v>
      </c>
      <c r="AI31" s="7" t="s">
        <v>62</v>
      </c>
      <c r="AJ31" s="44">
        <f t="shared" si="3"/>
        <v>0</v>
      </c>
      <c r="AK31" s="45">
        <f t="shared" si="4"/>
        <v>31</v>
      </c>
      <c r="AL31" s="46">
        <f t="shared" si="5"/>
        <v>0</v>
      </c>
    </row>
    <row r="32" spans="1:38">
      <c r="A32" s="21">
        <v>29</v>
      </c>
      <c r="B32" s="25" t="s">
        <v>59</v>
      </c>
      <c r="C32" s="26" t="s">
        <v>28</v>
      </c>
      <c r="D32" s="48">
        <v>3810</v>
      </c>
      <c r="E32" s="16" t="s">
        <v>62</v>
      </c>
      <c r="F32" s="6" t="s">
        <v>62</v>
      </c>
      <c r="G32" s="6" t="s">
        <v>62</v>
      </c>
      <c r="H32" s="6" t="s">
        <v>62</v>
      </c>
      <c r="I32" s="6" t="s">
        <v>62</v>
      </c>
      <c r="J32" s="6" t="s">
        <v>62</v>
      </c>
      <c r="K32" s="6" t="s">
        <v>62</v>
      </c>
      <c r="L32" s="6" t="s">
        <v>62</v>
      </c>
      <c r="M32" s="6" t="s">
        <v>62</v>
      </c>
      <c r="N32" s="6" t="s">
        <v>62</v>
      </c>
      <c r="O32" s="6" t="s">
        <v>62</v>
      </c>
      <c r="P32" s="6" t="s">
        <v>62</v>
      </c>
      <c r="Q32" s="6" t="s">
        <v>62</v>
      </c>
      <c r="R32" s="6" t="s">
        <v>62</v>
      </c>
      <c r="S32" s="6" t="s">
        <v>62</v>
      </c>
      <c r="T32" s="6" t="s">
        <v>62</v>
      </c>
      <c r="U32" s="6" t="s">
        <v>62</v>
      </c>
      <c r="V32" s="6" t="s">
        <v>62</v>
      </c>
      <c r="W32" s="6" t="s">
        <v>62</v>
      </c>
      <c r="X32" s="6" t="s">
        <v>62</v>
      </c>
      <c r="Y32" s="6" t="s">
        <v>62</v>
      </c>
      <c r="Z32" s="6" t="s">
        <v>62</v>
      </c>
      <c r="AA32" s="6" t="s">
        <v>62</v>
      </c>
      <c r="AB32" s="6" t="s">
        <v>62</v>
      </c>
      <c r="AC32" s="6" t="s">
        <v>62</v>
      </c>
      <c r="AD32" s="6" t="s">
        <v>62</v>
      </c>
      <c r="AE32" s="6" t="s">
        <v>62</v>
      </c>
      <c r="AF32" s="6" t="s">
        <v>62</v>
      </c>
      <c r="AG32" s="6" t="s">
        <v>62</v>
      </c>
      <c r="AH32" s="6" t="s">
        <v>62</v>
      </c>
      <c r="AI32" s="6" t="s">
        <v>62</v>
      </c>
      <c r="AJ32" s="41">
        <f t="shared" si="3"/>
        <v>0</v>
      </c>
      <c r="AK32" s="42">
        <f t="shared" si="4"/>
        <v>31</v>
      </c>
      <c r="AL32" s="43">
        <f t="shared" si="5"/>
        <v>0</v>
      </c>
    </row>
    <row r="33" spans="1:38" ht="16.5" thickBot="1">
      <c r="A33" s="27">
        <v>30</v>
      </c>
      <c r="B33" s="28" t="s">
        <v>59</v>
      </c>
      <c r="C33" s="29" t="s">
        <v>29</v>
      </c>
      <c r="D33" s="49">
        <v>3811</v>
      </c>
      <c r="E33" s="1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  <c r="Q33" s="7" t="s">
        <v>62</v>
      </c>
      <c r="R33" s="7" t="s">
        <v>62</v>
      </c>
      <c r="S33" s="7" t="s">
        <v>62</v>
      </c>
      <c r="T33" s="7" t="s">
        <v>62</v>
      </c>
      <c r="U33" s="7" t="s">
        <v>62</v>
      </c>
      <c r="V33" s="7" t="s">
        <v>62</v>
      </c>
      <c r="W33" s="7" t="s">
        <v>62</v>
      </c>
      <c r="X33" s="7" t="s">
        <v>62</v>
      </c>
      <c r="Y33" s="7" t="s">
        <v>62</v>
      </c>
      <c r="Z33" s="7" t="s">
        <v>62</v>
      </c>
      <c r="AA33" s="7" t="s">
        <v>62</v>
      </c>
      <c r="AB33" s="7" t="s">
        <v>62</v>
      </c>
      <c r="AC33" s="7" t="s">
        <v>62</v>
      </c>
      <c r="AD33" s="7" t="s">
        <v>62</v>
      </c>
      <c r="AE33" s="7" t="s">
        <v>62</v>
      </c>
      <c r="AF33" s="7" t="s">
        <v>62</v>
      </c>
      <c r="AG33" s="7" t="s">
        <v>62</v>
      </c>
      <c r="AH33" s="7" t="s">
        <v>62</v>
      </c>
      <c r="AI33" s="7" t="s">
        <v>62</v>
      </c>
      <c r="AJ33" s="44">
        <f>COUNTIF(E33:AI33,1)</f>
        <v>0</v>
      </c>
      <c r="AK33" s="45">
        <f>COUNTIF(E33:AI33,"тр")</f>
        <v>31</v>
      </c>
      <c r="AL33" s="46">
        <f>COUNTIF(E33:AI33,"бв")</f>
        <v>0</v>
      </c>
    </row>
    <row r="34" spans="1:38">
      <c r="A34" s="21">
        <v>31</v>
      </c>
      <c r="B34" s="25" t="s">
        <v>30</v>
      </c>
      <c r="C34" s="26" t="s">
        <v>31</v>
      </c>
      <c r="D34" s="48">
        <v>4253</v>
      </c>
      <c r="E34" s="16" t="s">
        <v>62</v>
      </c>
      <c r="F34" s="6" t="s">
        <v>62</v>
      </c>
      <c r="G34" s="6" t="s">
        <v>62</v>
      </c>
      <c r="H34" s="6" t="s">
        <v>62</v>
      </c>
      <c r="I34" s="6" t="s">
        <v>62</v>
      </c>
      <c r="J34" s="6" t="s">
        <v>62</v>
      </c>
      <c r="K34" s="6" t="s">
        <v>62</v>
      </c>
      <c r="L34" s="6" t="s">
        <v>62</v>
      </c>
      <c r="M34" s="6" t="s">
        <v>62</v>
      </c>
      <c r="N34" s="6" t="s">
        <v>62</v>
      </c>
      <c r="O34" s="6" t="s">
        <v>62</v>
      </c>
      <c r="P34" s="6" t="s">
        <v>62</v>
      </c>
      <c r="Q34" s="6" t="s">
        <v>62</v>
      </c>
      <c r="R34" s="6" t="s">
        <v>62</v>
      </c>
      <c r="S34" s="6" t="s">
        <v>62</v>
      </c>
      <c r="T34" s="6" t="s">
        <v>62</v>
      </c>
      <c r="U34" s="6" t="s">
        <v>62</v>
      </c>
      <c r="V34" s="6" t="s">
        <v>62</v>
      </c>
      <c r="W34" s="6" t="s">
        <v>62</v>
      </c>
      <c r="X34" s="6" t="s">
        <v>62</v>
      </c>
      <c r="Y34" s="6" t="s">
        <v>62</v>
      </c>
      <c r="Z34" s="6" t="s">
        <v>62</v>
      </c>
      <c r="AA34" s="6" t="s">
        <v>62</v>
      </c>
      <c r="AB34" s="6" t="s">
        <v>62</v>
      </c>
      <c r="AC34" s="6" t="s">
        <v>62</v>
      </c>
      <c r="AD34" s="6" t="s">
        <v>62</v>
      </c>
      <c r="AE34" s="6" t="s">
        <v>62</v>
      </c>
      <c r="AF34" s="6" t="s">
        <v>62</v>
      </c>
      <c r="AG34" s="6" t="s">
        <v>62</v>
      </c>
      <c r="AH34" s="6" t="s">
        <v>62</v>
      </c>
      <c r="AI34" s="6" t="s">
        <v>62</v>
      </c>
      <c r="AJ34" s="41">
        <f t="shared" ref="AJ34:AJ47" si="6">COUNTIF(E34:AI34,1)</f>
        <v>0</v>
      </c>
      <c r="AK34" s="42">
        <f t="shared" ref="AK34:AK47" si="7">COUNTIF(E34:AI34,"тр")</f>
        <v>31</v>
      </c>
      <c r="AL34" s="43">
        <f t="shared" ref="AL34:AL47" si="8">COUNTIF(E34:AI34,"бв")</f>
        <v>0</v>
      </c>
    </row>
    <row r="35" spans="1:38" ht="16.5" thickBot="1">
      <c r="A35" s="27">
        <v>32</v>
      </c>
      <c r="B35" s="28" t="s">
        <v>32</v>
      </c>
      <c r="C35" s="29" t="s">
        <v>33</v>
      </c>
      <c r="D35" s="49">
        <v>5610</v>
      </c>
      <c r="E35" s="17" t="s">
        <v>62</v>
      </c>
      <c r="F35" s="7" t="s">
        <v>62</v>
      </c>
      <c r="G35" s="7" t="s">
        <v>62</v>
      </c>
      <c r="H35" s="7" t="s">
        <v>62</v>
      </c>
      <c r="I35" s="7" t="s">
        <v>62</v>
      </c>
      <c r="J35" s="7" t="s">
        <v>62</v>
      </c>
      <c r="K35" s="7" t="s">
        <v>62</v>
      </c>
      <c r="L35" s="7" t="s">
        <v>62</v>
      </c>
      <c r="M35" s="7" t="s">
        <v>62</v>
      </c>
      <c r="N35" s="7" t="s">
        <v>62</v>
      </c>
      <c r="O35" s="7" t="s">
        <v>62</v>
      </c>
      <c r="P35" s="7" t="s">
        <v>62</v>
      </c>
      <c r="Q35" s="7" t="s">
        <v>62</v>
      </c>
      <c r="R35" s="7" t="s">
        <v>62</v>
      </c>
      <c r="S35" s="7" t="s">
        <v>62</v>
      </c>
      <c r="T35" s="7" t="s">
        <v>62</v>
      </c>
      <c r="U35" s="7" t="s">
        <v>62</v>
      </c>
      <c r="V35" s="7" t="s">
        <v>62</v>
      </c>
      <c r="W35" s="7" t="s">
        <v>62</v>
      </c>
      <c r="X35" s="7" t="s">
        <v>62</v>
      </c>
      <c r="Y35" s="7" t="s">
        <v>62</v>
      </c>
      <c r="Z35" s="7" t="s">
        <v>62</v>
      </c>
      <c r="AA35" s="7" t="s">
        <v>62</v>
      </c>
      <c r="AB35" s="7" t="s">
        <v>62</v>
      </c>
      <c r="AC35" s="7" t="s">
        <v>62</v>
      </c>
      <c r="AD35" s="7" t="s">
        <v>62</v>
      </c>
      <c r="AE35" s="7" t="s">
        <v>62</v>
      </c>
      <c r="AF35" s="7" t="s">
        <v>62</v>
      </c>
      <c r="AG35" s="7" t="s">
        <v>62</v>
      </c>
      <c r="AH35" s="7" t="s">
        <v>62</v>
      </c>
      <c r="AI35" s="7" t="s">
        <v>62</v>
      </c>
      <c r="AJ35" s="44">
        <f t="shared" si="6"/>
        <v>0</v>
      </c>
      <c r="AK35" s="45">
        <f t="shared" si="7"/>
        <v>31</v>
      </c>
      <c r="AL35" s="46">
        <f t="shared" si="8"/>
        <v>0</v>
      </c>
    </row>
    <row r="36" spans="1:38">
      <c r="A36" s="21">
        <v>33</v>
      </c>
      <c r="B36" s="25" t="s">
        <v>35</v>
      </c>
      <c r="C36" s="26" t="s">
        <v>34</v>
      </c>
      <c r="D36" s="48">
        <v>2831</v>
      </c>
      <c r="E36" s="1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 t="s">
        <v>61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 t="s">
        <v>61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 t="s">
        <v>62</v>
      </c>
      <c r="AB36" s="6" t="s">
        <v>62</v>
      </c>
      <c r="AC36" s="6" t="s">
        <v>62</v>
      </c>
      <c r="AD36" s="6" t="s">
        <v>62</v>
      </c>
      <c r="AE36" s="6" t="s">
        <v>62</v>
      </c>
      <c r="AF36" s="6" t="s">
        <v>62</v>
      </c>
      <c r="AG36" s="6" t="s">
        <v>62</v>
      </c>
      <c r="AH36" s="6" t="s">
        <v>62</v>
      </c>
      <c r="AI36" s="8">
        <v>1</v>
      </c>
      <c r="AJ36" s="41">
        <f t="shared" si="6"/>
        <v>21</v>
      </c>
      <c r="AK36" s="42">
        <f t="shared" si="7"/>
        <v>8</v>
      </c>
      <c r="AL36" s="43">
        <f t="shared" si="8"/>
        <v>2</v>
      </c>
    </row>
    <row r="37" spans="1:38">
      <c r="A37" s="24">
        <v>34</v>
      </c>
      <c r="B37" s="25" t="s">
        <v>35</v>
      </c>
      <c r="C37" s="26" t="s">
        <v>36</v>
      </c>
      <c r="D37" s="48">
        <v>7945</v>
      </c>
      <c r="E37" s="16" t="s">
        <v>62</v>
      </c>
      <c r="F37" s="6" t="s">
        <v>62</v>
      </c>
      <c r="G37" s="6" t="s">
        <v>62</v>
      </c>
      <c r="H37" s="6" t="s">
        <v>62</v>
      </c>
      <c r="I37" s="6" t="s">
        <v>62</v>
      </c>
      <c r="J37" s="6" t="s">
        <v>62</v>
      </c>
      <c r="K37" s="6" t="s">
        <v>62</v>
      </c>
      <c r="L37" s="6" t="s">
        <v>62</v>
      </c>
      <c r="M37" s="6" t="s">
        <v>62</v>
      </c>
      <c r="N37" s="6" t="s">
        <v>62</v>
      </c>
      <c r="O37" s="6" t="s">
        <v>62</v>
      </c>
      <c r="P37" s="6" t="s">
        <v>62</v>
      </c>
      <c r="Q37" s="6">
        <v>1</v>
      </c>
      <c r="R37" s="6">
        <v>1</v>
      </c>
      <c r="S37" s="6" t="s">
        <v>62</v>
      </c>
      <c r="T37" s="6">
        <v>1</v>
      </c>
      <c r="U37" s="6">
        <v>1</v>
      </c>
      <c r="V37" s="6" t="s">
        <v>62</v>
      </c>
      <c r="W37" s="6" t="s">
        <v>62</v>
      </c>
      <c r="X37" s="6" t="s">
        <v>62</v>
      </c>
      <c r="Y37" s="6" t="s">
        <v>62</v>
      </c>
      <c r="Z37" s="6" t="s">
        <v>62</v>
      </c>
      <c r="AA37" s="6" t="s">
        <v>62</v>
      </c>
      <c r="AB37" s="6">
        <v>1</v>
      </c>
      <c r="AC37" s="6">
        <v>1</v>
      </c>
      <c r="AD37" s="6">
        <v>1</v>
      </c>
      <c r="AE37" s="6">
        <v>1</v>
      </c>
      <c r="AF37" s="6" t="s">
        <v>61</v>
      </c>
      <c r="AG37" s="6">
        <v>1</v>
      </c>
      <c r="AH37" s="6">
        <v>1</v>
      </c>
      <c r="AI37" s="6">
        <v>1</v>
      </c>
      <c r="AJ37" s="35">
        <f t="shared" si="6"/>
        <v>11</v>
      </c>
      <c r="AK37" s="36">
        <f t="shared" si="7"/>
        <v>19</v>
      </c>
      <c r="AL37" s="37">
        <f t="shared" si="8"/>
        <v>1</v>
      </c>
    </row>
    <row r="38" spans="1:38" ht="16.5" thickBot="1">
      <c r="A38" s="27">
        <v>35</v>
      </c>
      <c r="B38" s="28" t="s">
        <v>37</v>
      </c>
      <c r="C38" s="34">
        <v>135</v>
      </c>
      <c r="D38" s="49">
        <v>8933</v>
      </c>
      <c r="E38" s="17" t="s">
        <v>62</v>
      </c>
      <c r="F38" s="7" t="s">
        <v>62</v>
      </c>
      <c r="G38" s="7" t="s">
        <v>62</v>
      </c>
      <c r="H38" s="7" t="s">
        <v>62</v>
      </c>
      <c r="I38" s="7" t="s">
        <v>62</v>
      </c>
      <c r="J38" s="7" t="s">
        <v>62</v>
      </c>
      <c r="K38" s="7" t="s">
        <v>62</v>
      </c>
      <c r="L38" s="7" t="s">
        <v>62</v>
      </c>
      <c r="M38" s="7" t="s">
        <v>62</v>
      </c>
      <c r="N38" s="7" t="s">
        <v>62</v>
      </c>
      <c r="O38" s="7" t="s">
        <v>62</v>
      </c>
      <c r="P38" s="7" t="s">
        <v>62</v>
      </c>
      <c r="Q38" s="7" t="s">
        <v>62</v>
      </c>
      <c r="R38" s="7" t="s">
        <v>62</v>
      </c>
      <c r="S38" s="7" t="s">
        <v>62</v>
      </c>
      <c r="T38" s="7" t="s">
        <v>62</v>
      </c>
      <c r="U38" s="7" t="s">
        <v>62</v>
      </c>
      <c r="V38" s="7" t="s">
        <v>62</v>
      </c>
      <c r="W38" s="7" t="s">
        <v>62</v>
      </c>
      <c r="X38" s="6" t="s">
        <v>62</v>
      </c>
      <c r="Y38" s="6" t="s">
        <v>62</v>
      </c>
      <c r="Z38" s="6" t="s">
        <v>62</v>
      </c>
      <c r="AA38" s="7">
        <v>1</v>
      </c>
      <c r="AB38" s="7">
        <v>1</v>
      </c>
      <c r="AC38" s="7">
        <v>1</v>
      </c>
      <c r="AD38" s="7">
        <v>1</v>
      </c>
      <c r="AE38" s="7" t="s">
        <v>61</v>
      </c>
      <c r="AF38" s="7" t="s">
        <v>61</v>
      </c>
      <c r="AG38" s="7">
        <v>1</v>
      </c>
      <c r="AH38" s="7">
        <v>1</v>
      </c>
      <c r="AI38" s="9">
        <v>1</v>
      </c>
      <c r="AJ38" s="44">
        <f t="shared" si="6"/>
        <v>7</v>
      </c>
      <c r="AK38" s="45">
        <f t="shared" si="7"/>
        <v>22</v>
      </c>
      <c r="AL38" s="46">
        <f t="shared" si="8"/>
        <v>2</v>
      </c>
    </row>
    <row r="39" spans="1:38">
      <c r="A39" s="21">
        <v>36</v>
      </c>
      <c r="B39" s="25" t="s">
        <v>58</v>
      </c>
      <c r="C39" s="26" t="s">
        <v>38</v>
      </c>
      <c r="D39" s="48">
        <v>4994</v>
      </c>
      <c r="E39" s="1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8">
        <v>1</v>
      </c>
      <c r="AJ39" s="41">
        <f t="shared" si="6"/>
        <v>31</v>
      </c>
      <c r="AK39" s="42">
        <f t="shared" si="7"/>
        <v>0</v>
      </c>
      <c r="AL39" s="43">
        <f t="shared" si="8"/>
        <v>0</v>
      </c>
    </row>
    <row r="40" spans="1:38">
      <c r="A40" s="24">
        <v>37</v>
      </c>
      <c r="B40" s="25" t="s">
        <v>58</v>
      </c>
      <c r="C40" s="26" t="s">
        <v>39</v>
      </c>
      <c r="D40" s="48">
        <v>4995</v>
      </c>
      <c r="E40" s="1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8">
        <v>1</v>
      </c>
      <c r="AJ40" s="35">
        <f t="shared" si="6"/>
        <v>31</v>
      </c>
      <c r="AK40" s="36">
        <f t="shared" si="7"/>
        <v>0</v>
      </c>
      <c r="AL40" s="37">
        <f t="shared" si="8"/>
        <v>0</v>
      </c>
    </row>
    <row r="41" spans="1:38">
      <c r="A41" s="24">
        <v>38</v>
      </c>
      <c r="B41" s="25" t="s">
        <v>58</v>
      </c>
      <c r="C41" s="26" t="s">
        <v>40</v>
      </c>
      <c r="D41" s="48">
        <v>6129</v>
      </c>
      <c r="E41" s="1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8">
        <v>1</v>
      </c>
      <c r="AJ41" s="35">
        <f t="shared" si="6"/>
        <v>31</v>
      </c>
      <c r="AK41" s="36">
        <f t="shared" si="7"/>
        <v>0</v>
      </c>
      <c r="AL41" s="37">
        <f t="shared" si="8"/>
        <v>0</v>
      </c>
    </row>
    <row r="42" spans="1:38">
      <c r="A42" s="24">
        <v>39</v>
      </c>
      <c r="B42" s="25" t="s">
        <v>58</v>
      </c>
      <c r="C42" s="26" t="s">
        <v>41</v>
      </c>
      <c r="D42" s="48">
        <v>6130</v>
      </c>
      <c r="E42" s="16" t="s">
        <v>62</v>
      </c>
      <c r="F42" s="6" t="s">
        <v>62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 t="s">
        <v>61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8">
        <v>1</v>
      </c>
      <c r="AJ42" s="35">
        <f t="shared" si="6"/>
        <v>28</v>
      </c>
      <c r="AK42" s="36">
        <f t="shared" si="7"/>
        <v>2</v>
      </c>
      <c r="AL42" s="37">
        <f t="shared" si="8"/>
        <v>1</v>
      </c>
    </row>
    <row r="43" spans="1:38">
      <c r="A43" s="24">
        <v>40</v>
      </c>
      <c r="B43" s="25" t="s">
        <v>58</v>
      </c>
      <c r="C43" s="26" t="s">
        <v>42</v>
      </c>
      <c r="D43" s="48">
        <v>1297</v>
      </c>
      <c r="E43" s="1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 t="s">
        <v>62</v>
      </c>
      <c r="N43" s="6" t="s">
        <v>62</v>
      </c>
      <c r="O43" s="6" t="s">
        <v>62</v>
      </c>
      <c r="P43" s="6">
        <v>1</v>
      </c>
      <c r="Q43" s="6">
        <v>1</v>
      </c>
      <c r="R43" s="6">
        <v>1</v>
      </c>
      <c r="S43" s="6">
        <v>1</v>
      </c>
      <c r="T43" s="6" t="s">
        <v>62</v>
      </c>
      <c r="U43" s="6" t="s">
        <v>62</v>
      </c>
      <c r="V43" s="6" t="s">
        <v>62</v>
      </c>
      <c r="W43" s="6" t="s">
        <v>62</v>
      </c>
      <c r="X43" s="6" t="s">
        <v>62</v>
      </c>
      <c r="Y43" s="6" t="s">
        <v>62</v>
      </c>
      <c r="Z43" s="6" t="s">
        <v>62</v>
      </c>
      <c r="AA43" s="6" t="s">
        <v>62</v>
      </c>
      <c r="AB43" s="6" t="s">
        <v>62</v>
      </c>
      <c r="AC43" s="6">
        <v>1</v>
      </c>
      <c r="AD43" s="6">
        <v>1</v>
      </c>
      <c r="AE43" s="6">
        <v>1</v>
      </c>
      <c r="AF43" s="6" t="s">
        <v>62</v>
      </c>
      <c r="AG43" s="6">
        <v>1</v>
      </c>
      <c r="AH43" s="6">
        <v>1</v>
      </c>
      <c r="AI43" s="8" t="s">
        <v>62</v>
      </c>
      <c r="AJ43" s="35">
        <f t="shared" si="6"/>
        <v>17</v>
      </c>
      <c r="AK43" s="36">
        <f t="shared" si="7"/>
        <v>14</v>
      </c>
      <c r="AL43" s="37">
        <f t="shared" si="8"/>
        <v>0</v>
      </c>
    </row>
    <row r="44" spans="1:38">
      <c r="A44" s="24">
        <v>41</v>
      </c>
      <c r="B44" s="25" t="s">
        <v>58</v>
      </c>
      <c r="C44" s="26" t="s">
        <v>43</v>
      </c>
      <c r="D44" s="48">
        <v>1296</v>
      </c>
      <c r="E44" s="1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8">
        <v>1</v>
      </c>
      <c r="AJ44" s="35">
        <f t="shared" si="6"/>
        <v>30</v>
      </c>
      <c r="AK44" s="36">
        <f t="shared" si="7"/>
        <v>0</v>
      </c>
      <c r="AL44" s="37">
        <f t="shared" si="8"/>
        <v>1</v>
      </c>
    </row>
    <row r="45" spans="1:38" ht="16.5" thickBot="1">
      <c r="A45" s="27">
        <v>42</v>
      </c>
      <c r="B45" s="28" t="s">
        <v>58</v>
      </c>
      <c r="C45" s="29" t="s">
        <v>44</v>
      </c>
      <c r="D45" s="49">
        <v>1344</v>
      </c>
      <c r="E45" s="1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9">
        <v>1</v>
      </c>
      <c r="AJ45" s="44">
        <f t="shared" si="6"/>
        <v>31</v>
      </c>
      <c r="AK45" s="45">
        <f t="shared" si="7"/>
        <v>0</v>
      </c>
      <c r="AL45" s="46">
        <f t="shared" si="8"/>
        <v>0</v>
      </c>
    </row>
    <row r="46" spans="1:38">
      <c r="A46" s="21">
        <v>43</v>
      </c>
      <c r="B46" s="25" t="s">
        <v>45</v>
      </c>
      <c r="C46" s="26" t="s">
        <v>46</v>
      </c>
      <c r="D46" s="48">
        <v>1250</v>
      </c>
      <c r="E46" s="16">
        <v>1</v>
      </c>
      <c r="F46" s="6">
        <v>1</v>
      </c>
      <c r="G46" s="6">
        <v>1</v>
      </c>
      <c r="H46" s="6">
        <v>1</v>
      </c>
      <c r="I46" s="6">
        <v>1</v>
      </c>
      <c r="J46" s="6" t="s">
        <v>61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 t="s">
        <v>61</v>
      </c>
      <c r="Y46" s="6" t="s">
        <v>61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8">
        <v>1</v>
      </c>
      <c r="AJ46" s="41">
        <f t="shared" si="6"/>
        <v>28</v>
      </c>
      <c r="AK46" s="42">
        <f t="shared" si="7"/>
        <v>0</v>
      </c>
      <c r="AL46" s="43">
        <f t="shared" si="8"/>
        <v>3</v>
      </c>
    </row>
    <row r="47" spans="1:38" ht="16.5" thickBot="1">
      <c r="A47" s="27">
        <v>44</v>
      </c>
      <c r="B47" s="28" t="s">
        <v>45</v>
      </c>
      <c r="C47" s="29" t="s">
        <v>47</v>
      </c>
      <c r="D47" s="49">
        <v>1252</v>
      </c>
      <c r="E47" s="1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 t="s">
        <v>61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 t="s">
        <v>61</v>
      </c>
      <c r="AA47" s="7">
        <v>1</v>
      </c>
      <c r="AB47" s="7">
        <v>1</v>
      </c>
      <c r="AC47" s="7" t="s">
        <v>61</v>
      </c>
      <c r="AD47" s="7" t="s">
        <v>61</v>
      </c>
      <c r="AE47" s="7">
        <v>1</v>
      </c>
      <c r="AF47" s="7">
        <v>1</v>
      </c>
      <c r="AG47" s="7" t="s">
        <v>61</v>
      </c>
      <c r="AH47" s="7">
        <v>1</v>
      </c>
      <c r="AI47" s="9">
        <v>1</v>
      </c>
      <c r="AJ47" s="44">
        <f t="shared" si="6"/>
        <v>26</v>
      </c>
      <c r="AK47" s="45">
        <f t="shared" si="7"/>
        <v>0</v>
      </c>
      <c r="AL47" s="46">
        <f t="shared" si="8"/>
        <v>5</v>
      </c>
    </row>
    <row r="48" spans="1:38">
      <c r="B48" s="1"/>
      <c r="C48" s="2"/>
      <c r="D48" s="2"/>
    </row>
    <row r="49" spans="1:38">
      <c r="B49" s="1"/>
      <c r="C49" s="2"/>
      <c r="D49" s="2"/>
    </row>
    <row r="50" spans="1:38">
      <c r="A50" s="53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Ноябрь 2018 автоколонны № 2 г. Смолевичи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1:38" ht="16.5" thickBo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16.5" thickBot="1">
      <c r="A52" s="10" t="s">
        <v>60</v>
      </c>
      <c r="B52" s="11" t="s">
        <v>48</v>
      </c>
      <c r="C52" s="11" t="s">
        <v>49</v>
      </c>
      <c r="D52" s="14" t="s">
        <v>50</v>
      </c>
      <c r="E52" s="12">
        <v>1</v>
      </c>
      <c r="F52" s="12">
        <v>2</v>
      </c>
      <c r="G52" s="12">
        <v>3</v>
      </c>
      <c r="H52" s="12">
        <v>4</v>
      </c>
      <c r="I52" s="12">
        <v>5</v>
      </c>
      <c r="J52" s="12">
        <v>6</v>
      </c>
      <c r="K52" s="12">
        <v>7</v>
      </c>
      <c r="L52" s="12">
        <v>8</v>
      </c>
      <c r="M52" s="12">
        <v>9</v>
      </c>
      <c r="N52" s="12">
        <v>10</v>
      </c>
      <c r="O52" s="12">
        <v>11</v>
      </c>
      <c r="P52" s="12">
        <v>12</v>
      </c>
      <c r="Q52" s="12">
        <v>13</v>
      </c>
      <c r="R52" s="12">
        <v>14</v>
      </c>
      <c r="S52" s="12">
        <v>15</v>
      </c>
      <c r="T52" s="12">
        <v>16</v>
      </c>
      <c r="U52" s="12">
        <v>17</v>
      </c>
      <c r="V52" s="12">
        <v>18</v>
      </c>
      <c r="W52" s="12">
        <v>19</v>
      </c>
      <c r="X52" s="12">
        <v>20</v>
      </c>
      <c r="Y52" s="12">
        <v>21</v>
      </c>
      <c r="Z52" s="12">
        <v>22</v>
      </c>
      <c r="AA52" s="12">
        <v>23</v>
      </c>
      <c r="AB52" s="12">
        <v>24</v>
      </c>
      <c r="AC52" s="12">
        <v>25</v>
      </c>
      <c r="AD52" s="12">
        <v>26</v>
      </c>
      <c r="AE52" s="12">
        <v>27</v>
      </c>
      <c r="AF52" s="12">
        <v>28</v>
      </c>
      <c r="AG52" s="12">
        <v>29</v>
      </c>
      <c r="AH52" s="12">
        <v>30</v>
      </c>
      <c r="AI52" s="13">
        <v>31</v>
      </c>
      <c r="AJ52" s="18">
        <v>1</v>
      </c>
      <c r="AK52" s="19" t="s">
        <v>62</v>
      </c>
      <c r="AL52" s="20" t="s">
        <v>61</v>
      </c>
    </row>
    <row r="53" spans="1:38">
      <c r="A53" s="21">
        <v>1</v>
      </c>
      <c r="B53" s="22" t="s">
        <v>0</v>
      </c>
      <c r="C53" s="23" t="s">
        <v>51</v>
      </c>
      <c r="D53" s="47">
        <v>7334</v>
      </c>
      <c r="E53" s="15" t="s">
        <v>62</v>
      </c>
      <c r="F53" s="15" t="s">
        <v>62</v>
      </c>
      <c r="G53" s="15" t="s">
        <v>62</v>
      </c>
      <c r="H53" s="15" t="s">
        <v>62</v>
      </c>
      <c r="I53" s="15" t="s">
        <v>62</v>
      </c>
      <c r="J53" s="15" t="s">
        <v>62</v>
      </c>
      <c r="K53" s="15" t="s">
        <v>62</v>
      </c>
      <c r="L53" s="15" t="s">
        <v>62</v>
      </c>
      <c r="M53" s="15" t="s">
        <v>62</v>
      </c>
      <c r="N53" s="15" t="s">
        <v>62</v>
      </c>
      <c r="O53" s="15" t="s">
        <v>62</v>
      </c>
      <c r="P53" s="15" t="s">
        <v>62</v>
      </c>
      <c r="Q53" s="15" t="s">
        <v>62</v>
      </c>
      <c r="R53" s="15" t="s">
        <v>62</v>
      </c>
      <c r="S53" s="15" t="s">
        <v>62</v>
      </c>
      <c r="T53" s="15" t="s">
        <v>62</v>
      </c>
      <c r="U53" s="15" t="s">
        <v>62</v>
      </c>
      <c r="V53" s="15" t="s">
        <v>62</v>
      </c>
      <c r="W53" s="15" t="s">
        <v>62</v>
      </c>
      <c r="X53" s="15" t="s">
        <v>62</v>
      </c>
      <c r="Y53" s="15" t="s">
        <v>62</v>
      </c>
      <c r="Z53" s="15" t="s">
        <v>62</v>
      </c>
      <c r="AA53" s="15" t="s">
        <v>62</v>
      </c>
      <c r="AB53" s="15" t="s">
        <v>62</v>
      </c>
      <c r="AC53" s="15" t="s">
        <v>62</v>
      </c>
      <c r="AD53" s="15" t="s">
        <v>62</v>
      </c>
      <c r="AE53" s="15" t="s">
        <v>62</v>
      </c>
      <c r="AF53" s="15" t="s">
        <v>62</v>
      </c>
      <c r="AG53" s="15" t="s">
        <v>62</v>
      </c>
      <c r="AH53" s="15" t="s">
        <v>62</v>
      </c>
      <c r="AI53" s="15" t="s">
        <v>62</v>
      </c>
      <c r="AJ53" s="41">
        <f t="shared" ref="AJ53" si="9">COUNTIF(E53:AI53,1)</f>
        <v>0</v>
      </c>
      <c r="AK53" s="42">
        <f t="shared" ref="AK53" si="10">COUNTIF(E53:AI53,"тр")</f>
        <v>31</v>
      </c>
      <c r="AL53" s="43">
        <f t="shared" ref="AL53" si="11">COUNTIF(E53:AI53,"бв")</f>
        <v>0</v>
      </c>
    </row>
    <row r="54" spans="1:38">
      <c r="A54" s="24">
        <v>2</v>
      </c>
      <c r="B54" s="25" t="s">
        <v>58</v>
      </c>
      <c r="C54" s="31">
        <v>176</v>
      </c>
      <c r="D54" s="48">
        <v>6172</v>
      </c>
      <c r="E54" s="1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8">
        <v>1</v>
      </c>
      <c r="AJ54" s="35">
        <f t="shared" ref="AJ54:AJ55" si="12">COUNTIF(E54:AI54,1)</f>
        <v>31</v>
      </c>
      <c r="AK54" s="36">
        <f t="shared" ref="AK54:AK55" si="13">COUNTIF(E54:AI54,"тр")</f>
        <v>0</v>
      </c>
      <c r="AL54" s="37">
        <f t="shared" ref="AL54:AL55" si="14">COUNTIF(E54:AI54,"бв")</f>
        <v>0</v>
      </c>
    </row>
    <row r="55" spans="1:38" ht="16.5" thickBot="1">
      <c r="A55" s="27">
        <v>3</v>
      </c>
      <c r="B55" s="28" t="s">
        <v>58</v>
      </c>
      <c r="C55" s="34">
        <v>177</v>
      </c>
      <c r="D55" s="49">
        <v>6173</v>
      </c>
      <c r="E55" s="1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9">
        <v>1</v>
      </c>
      <c r="AJ55" s="44">
        <f t="shared" si="12"/>
        <v>31</v>
      </c>
      <c r="AK55" s="45">
        <f t="shared" si="13"/>
        <v>0</v>
      </c>
      <c r="AL55" s="46">
        <f t="shared" si="14"/>
        <v>0</v>
      </c>
    </row>
    <row r="56" spans="1:38">
      <c r="B56" s="1"/>
      <c r="C56" s="2"/>
      <c r="D56" s="2"/>
    </row>
    <row r="57" spans="1:38">
      <c r="A57" s="54" t="s">
        <v>63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</row>
  </sheetData>
  <autoFilter ref="E2:AM47">
    <filterColumn colId="9"/>
    <filterColumn colId="11"/>
    <filterColumn colId="19"/>
    <filterColumn colId="34"/>
  </autoFilter>
  <mergeCells count="3">
    <mergeCell ref="A1:AL1"/>
    <mergeCell ref="A50:AL50"/>
    <mergeCell ref="A57:AL57"/>
  </mergeCells>
  <conditionalFormatting sqref="E4:AI47">
    <cfRule type="containsBlanks" dxfId="2" priority="2">
      <formula>LEN(TRIM(E4))=0</formula>
    </cfRule>
  </conditionalFormatting>
  <conditionalFormatting sqref="E53:AI55">
    <cfRule type="containsBlanks" dxfId="1" priority="1">
      <formula>LEN(TRIM(E53))=0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6"/>
  <sheetViews>
    <sheetView tabSelected="1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3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ht="16.5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 s="5" customFormat="1" ht="16.5" thickBot="1">
      <c r="A3" s="10" t="s">
        <v>60</v>
      </c>
      <c r="B3" s="11" t="s">
        <v>48</v>
      </c>
      <c r="C3" s="11" t="s">
        <v>52</v>
      </c>
      <c r="D3" s="14" t="s">
        <v>53</v>
      </c>
      <c r="E3" s="51">
        <v>1</v>
      </c>
      <c r="F3" s="12">
        <v>2</v>
      </c>
      <c r="G3" s="12">
        <v>3</v>
      </c>
      <c r="H3" s="12">
        <v>4</v>
      </c>
      <c r="I3" s="12">
        <v>5</v>
      </c>
      <c r="J3" s="12">
        <v>6</v>
      </c>
      <c r="K3" s="12">
        <v>7</v>
      </c>
      <c r="L3" s="12">
        <v>8</v>
      </c>
      <c r="M3" s="12">
        <v>9</v>
      </c>
      <c r="N3" s="12">
        <v>10</v>
      </c>
      <c r="O3" s="12">
        <v>11</v>
      </c>
      <c r="P3" s="12">
        <v>12</v>
      </c>
      <c r="Q3" s="12">
        <v>13</v>
      </c>
      <c r="R3" s="12">
        <v>14</v>
      </c>
      <c r="S3" s="12">
        <v>15</v>
      </c>
      <c r="T3" s="12">
        <v>16</v>
      </c>
      <c r="U3" s="12">
        <v>17</v>
      </c>
      <c r="V3" s="12">
        <v>18</v>
      </c>
      <c r="W3" s="12">
        <v>19</v>
      </c>
      <c r="X3" s="12">
        <v>20</v>
      </c>
      <c r="Y3" s="12">
        <v>21</v>
      </c>
      <c r="Z3" s="12">
        <v>22</v>
      </c>
      <c r="AA3" s="12">
        <v>23</v>
      </c>
      <c r="AB3" s="12">
        <v>24</v>
      </c>
      <c r="AC3" s="12">
        <v>25</v>
      </c>
      <c r="AD3" s="12">
        <v>26</v>
      </c>
      <c r="AE3" s="12">
        <v>27</v>
      </c>
      <c r="AF3" s="12">
        <v>28</v>
      </c>
      <c r="AG3" s="12">
        <v>29</v>
      </c>
      <c r="AH3" s="12">
        <v>30</v>
      </c>
      <c r="AI3" s="18">
        <v>1</v>
      </c>
      <c r="AJ3" s="19" t="s">
        <v>62</v>
      </c>
      <c r="AK3" s="20" t="s">
        <v>61</v>
      </c>
    </row>
    <row r="4" spans="1:37">
      <c r="A4" s="24">
        <v>1</v>
      </c>
      <c r="B4" s="25" t="s">
        <v>0</v>
      </c>
      <c r="C4" s="26" t="s">
        <v>1</v>
      </c>
      <c r="D4" s="48">
        <v>7533</v>
      </c>
      <c r="E4" s="1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5">
        <f t="shared" ref="AI4:AI47" si="0">COUNTIF(E4:AH4,1)</f>
        <v>0</v>
      </c>
      <c r="AJ4" s="36">
        <f t="shared" ref="AJ4:AJ47" si="1">COUNTIF(E4:AH4,"тр")</f>
        <v>0</v>
      </c>
      <c r="AK4" s="37">
        <f t="shared" ref="AK4:AK47" si="2">COUNTIF(E4:AH4,"бв")</f>
        <v>0</v>
      </c>
    </row>
    <row r="5" spans="1:37" ht="16.5" thickBot="1">
      <c r="A5" s="27">
        <f>A4+1</f>
        <v>2</v>
      </c>
      <c r="B5" s="28" t="s">
        <v>0</v>
      </c>
      <c r="C5" s="29" t="s">
        <v>2</v>
      </c>
      <c r="D5" s="49">
        <v>1637</v>
      </c>
      <c r="E5" s="1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38">
        <f t="shared" si="0"/>
        <v>0</v>
      </c>
      <c r="AJ5" s="39">
        <f t="shared" si="1"/>
        <v>0</v>
      </c>
      <c r="AK5" s="40">
        <f t="shared" si="2"/>
        <v>0</v>
      </c>
    </row>
    <row r="6" spans="1:37">
      <c r="A6" s="21">
        <f t="shared" ref="A6:A47" si="3">A5+1</f>
        <v>3</v>
      </c>
      <c r="B6" s="25" t="s">
        <v>57</v>
      </c>
      <c r="C6" s="26" t="s">
        <v>3</v>
      </c>
      <c r="D6" s="48">
        <v>6981</v>
      </c>
      <c r="E6" s="16" t="s">
        <v>62</v>
      </c>
      <c r="F6" s="6" t="s">
        <v>62</v>
      </c>
      <c r="G6" s="6" t="s">
        <v>62</v>
      </c>
      <c r="H6" s="6" t="s">
        <v>62</v>
      </c>
      <c r="I6" s="6" t="s">
        <v>62</v>
      </c>
      <c r="J6" s="6" t="s">
        <v>62</v>
      </c>
      <c r="K6" s="6" t="s">
        <v>62</v>
      </c>
      <c r="L6" s="6" t="s">
        <v>62</v>
      </c>
      <c r="M6" s="6" t="s">
        <v>62</v>
      </c>
      <c r="N6" s="6" t="s">
        <v>62</v>
      </c>
      <c r="O6" s="6" t="s">
        <v>62</v>
      </c>
      <c r="P6" s="6" t="s">
        <v>62</v>
      </c>
      <c r="Q6" s="6" t="s">
        <v>62</v>
      </c>
      <c r="R6" s="6" t="s">
        <v>62</v>
      </c>
      <c r="S6" s="6" t="s">
        <v>62</v>
      </c>
      <c r="T6" s="6" t="s">
        <v>62</v>
      </c>
      <c r="U6" s="6" t="s">
        <v>62</v>
      </c>
      <c r="V6" s="6" t="s">
        <v>62</v>
      </c>
      <c r="W6" s="6" t="s">
        <v>62</v>
      </c>
      <c r="X6" s="6" t="s">
        <v>62</v>
      </c>
      <c r="Y6" s="6" t="s">
        <v>62</v>
      </c>
      <c r="Z6" s="6" t="s">
        <v>62</v>
      </c>
      <c r="AA6" s="6" t="s">
        <v>62</v>
      </c>
      <c r="AB6" s="6" t="s">
        <v>62</v>
      </c>
      <c r="AC6" s="6" t="s">
        <v>62</v>
      </c>
      <c r="AD6" s="6" t="s">
        <v>62</v>
      </c>
      <c r="AE6" s="6" t="s">
        <v>62</v>
      </c>
      <c r="AF6" s="6" t="s">
        <v>62</v>
      </c>
      <c r="AG6" s="6" t="s">
        <v>62</v>
      </c>
      <c r="AH6" s="6" t="s">
        <v>62</v>
      </c>
      <c r="AI6" s="41">
        <f t="shared" si="0"/>
        <v>0</v>
      </c>
      <c r="AJ6" s="42">
        <f t="shared" si="1"/>
        <v>30</v>
      </c>
      <c r="AK6" s="43">
        <f t="shared" si="2"/>
        <v>0</v>
      </c>
    </row>
    <row r="7" spans="1:37">
      <c r="A7" s="24">
        <f t="shared" si="3"/>
        <v>4</v>
      </c>
      <c r="B7" s="25" t="s">
        <v>57</v>
      </c>
      <c r="C7" s="26" t="s">
        <v>4</v>
      </c>
      <c r="D7" s="48">
        <v>6982</v>
      </c>
      <c r="E7" s="1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5">
        <f t="shared" si="0"/>
        <v>0</v>
      </c>
      <c r="AJ7" s="36">
        <f t="shared" si="1"/>
        <v>0</v>
      </c>
      <c r="AK7" s="37">
        <f t="shared" si="2"/>
        <v>0</v>
      </c>
    </row>
    <row r="8" spans="1:37">
      <c r="A8" s="24">
        <f t="shared" si="3"/>
        <v>5</v>
      </c>
      <c r="B8" s="25" t="s">
        <v>57</v>
      </c>
      <c r="C8" s="26" t="s">
        <v>5</v>
      </c>
      <c r="D8" s="48">
        <v>5721</v>
      </c>
      <c r="E8" s="16" t="s">
        <v>62</v>
      </c>
      <c r="F8" s="6" t="s">
        <v>62</v>
      </c>
      <c r="G8" s="6" t="s">
        <v>62</v>
      </c>
      <c r="H8" s="6" t="s">
        <v>62</v>
      </c>
      <c r="I8" s="6" t="s">
        <v>62</v>
      </c>
      <c r="J8" s="6" t="s">
        <v>62</v>
      </c>
      <c r="K8" s="6" t="s">
        <v>62</v>
      </c>
      <c r="L8" s="6" t="s">
        <v>62</v>
      </c>
      <c r="M8" s="6" t="s">
        <v>62</v>
      </c>
      <c r="N8" s="6" t="s">
        <v>62</v>
      </c>
      <c r="O8" s="6" t="s">
        <v>62</v>
      </c>
      <c r="P8" s="6" t="s">
        <v>62</v>
      </c>
      <c r="Q8" s="6" t="s">
        <v>62</v>
      </c>
      <c r="R8" s="6" t="s">
        <v>62</v>
      </c>
      <c r="S8" s="6" t="s">
        <v>62</v>
      </c>
      <c r="T8" s="6" t="s">
        <v>62</v>
      </c>
      <c r="U8" s="6" t="s">
        <v>62</v>
      </c>
      <c r="V8" s="6" t="s">
        <v>62</v>
      </c>
      <c r="W8" s="6" t="s">
        <v>62</v>
      </c>
      <c r="X8" s="6" t="s">
        <v>62</v>
      </c>
      <c r="Y8" s="6" t="s">
        <v>62</v>
      </c>
      <c r="Z8" s="6" t="s">
        <v>62</v>
      </c>
      <c r="AA8" s="6" t="s">
        <v>62</v>
      </c>
      <c r="AB8" s="6" t="s">
        <v>62</v>
      </c>
      <c r="AC8" s="6" t="s">
        <v>62</v>
      </c>
      <c r="AD8" s="6" t="s">
        <v>62</v>
      </c>
      <c r="AE8" s="6" t="s">
        <v>62</v>
      </c>
      <c r="AF8" s="6" t="s">
        <v>62</v>
      </c>
      <c r="AG8" s="6" t="s">
        <v>62</v>
      </c>
      <c r="AH8" s="6" t="s">
        <v>62</v>
      </c>
      <c r="AI8" s="35">
        <f t="shared" si="0"/>
        <v>0</v>
      </c>
      <c r="AJ8" s="36">
        <f t="shared" si="1"/>
        <v>30</v>
      </c>
      <c r="AK8" s="37">
        <f t="shared" si="2"/>
        <v>0</v>
      </c>
    </row>
    <row r="9" spans="1:37">
      <c r="A9" s="24">
        <f t="shared" si="3"/>
        <v>6</v>
      </c>
      <c r="B9" s="25" t="s">
        <v>57</v>
      </c>
      <c r="C9" s="26" t="s">
        <v>6</v>
      </c>
      <c r="D9" s="52" t="s">
        <v>54</v>
      </c>
      <c r="E9" s="1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5">
        <f t="shared" si="0"/>
        <v>0</v>
      </c>
      <c r="AJ9" s="36">
        <f t="shared" si="1"/>
        <v>0</v>
      </c>
      <c r="AK9" s="37">
        <f t="shared" si="2"/>
        <v>0</v>
      </c>
    </row>
    <row r="10" spans="1:37">
      <c r="A10" s="24">
        <f t="shared" si="3"/>
        <v>7</v>
      </c>
      <c r="B10" s="25" t="s">
        <v>57</v>
      </c>
      <c r="C10" s="26" t="s">
        <v>7</v>
      </c>
      <c r="D10" s="48">
        <v>1291</v>
      </c>
      <c r="E10" s="1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5">
        <f t="shared" si="0"/>
        <v>0</v>
      </c>
      <c r="AJ10" s="36">
        <f t="shared" si="1"/>
        <v>0</v>
      </c>
      <c r="AK10" s="37">
        <f t="shared" si="2"/>
        <v>0</v>
      </c>
    </row>
    <row r="11" spans="1:37">
      <c r="A11" s="24">
        <f t="shared" si="3"/>
        <v>8</v>
      </c>
      <c r="B11" s="25" t="s">
        <v>57</v>
      </c>
      <c r="C11" s="26" t="s">
        <v>8</v>
      </c>
      <c r="D11" s="48">
        <v>6850</v>
      </c>
      <c r="E11" s="1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5">
        <f t="shared" si="0"/>
        <v>0</v>
      </c>
      <c r="AJ11" s="36">
        <f t="shared" si="1"/>
        <v>0</v>
      </c>
      <c r="AK11" s="37">
        <f t="shared" si="2"/>
        <v>0</v>
      </c>
    </row>
    <row r="12" spans="1:37">
      <c r="A12" s="24">
        <f t="shared" si="3"/>
        <v>9</v>
      </c>
      <c r="B12" s="25" t="s">
        <v>57</v>
      </c>
      <c r="C12" s="26" t="s">
        <v>9</v>
      </c>
      <c r="D12" s="48">
        <v>7540</v>
      </c>
      <c r="E12" s="1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5">
        <f t="shared" si="0"/>
        <v>0</v>
      </c>
      <c r="AJ12" s="36">
        <f t="shared" si="1"/>
        <v>0</v>
      </c>
      <c r="AK12" s="37">
        <f t="shared" si="2"/>
        <v>0</v>
      </c>
    </row>
    <row r="13" spans="1:37">
      <c r="A13" s="24">
        <f t="shared" si="3"/>
        <v>10</v>
      </c>
      <c r="B13" s="25" t="s">
        <v>57</v>
      </c>
      <c r="C13" s="26" t="s">
        <v>10</v>
      </c>
      <c r="D13" s="48">
        <v>4729</v>
      </c>
      <c r="E13" s="1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5">
        <f t="shared" si="0"/>
        <v>0</v>
      </c>
      <c r="AJ13" s="36">
        <f t="shared" si="1"/>
        <v>0</v>
      </c>
      <c r="AK13" s="37">
        <f t="shared" si="2"/>
        <v>0</v>
      </c>
    </row>
    <row r="14" spans="1:37">
      <c r="A14" s="24">
        <f t="shared" si="3"/>
        <v>11</v>
      </c>
      <c r="B14" s="25" t="s">
        <v>57</v>
      </c>
      <c r="C14" s="26" t="s">
        <v>11</v>
      </c>
      <c r="D14" s="48">
        <v>4769</v>
      </c>
      <c r="E14" s="1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5">
        <f t="shared" si="0"/>
        <v>0</v>
      </c>
      <c r="AJ14" s="36">
        <f t="shared" si="1"/>
        <v>0</v>
      </c>
      <c r="AK14" s="37">
        <f t="shared" si="2"/>
        <v>0</v>
      </c>
    </row>
    <row r="15" spans="1:37">
      <c r="A15" s="24">
        <f t="shared" si="3"/>
        <v>12</v>
      </c>
      <c r="B15" s="25" t="s">
        <v>57</v>
      </c>
      <c r="C15" s="26" t="s">
        <v>12</v>
      </c>
      <c r="D15" s="48">
        <v>4730</v>
      </c>
      <c r="E15" s="1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5">
        <f t="shared" si="0"/>
        <v>0</v>
      </c>
      <c r="AJ15" s="36">
        <f t="shared" si="1"/>
        <v>0</v>
      </c>
      <c r="AK15" s="37">
        <f t="shared" si="2"/>
        <v>0</v>
      </c>
    </row>
    <row r="16" spans="1:37">
      <c r="A16" s="24">
        <f t="shared" si="3"/>
        <v>13</v>
      </c>
      <c r="B16" s="25" t="s">
        <v>57</v>
      </c>
      <c r="C16" s="26" t="s">
        <v>13</v>
      </c>
      <c r="D16" s="48">
        <v>1213</v>
      </c>
      <c r="E16" s="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5">
        <f t="shared" si="0"/>
        <v>0</v>
      </c>
      <c r="AJ16" s="36">
        <f t="shared" si="1"/>
        <v>0</v>
      </c>
      <c r="AK16" s="37">
        <f t="shared" si="2"/>
        <v>0</v>
      </c>
    </row>
    <row r="17" spans="1:37">
      <c r="A17" s="24">
        <f t="shared" si="3"/>
        <v>14</v>
      </c>
      <c r="B17" s="25" t="s">
        <v>57</v>
      </c>
      <c r="C17" s="26" t="s">
        <v>14</v>
      </c>
      <c r="D17" s="48">
        <v>4189</v>
      </c>
      <c r="E17" s="1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5">
        <f t="shared" si="0"/>
        <v>0</v>
      </c>
      <c r="AJ17" s="36">
        <f t="shared" si="1"/>
        <v>0</v>
      </c>
      <c r="AK17" s="37">
        <f t="shared" si="2"/>
        <v>0</v>
      </c>
    </row>
    <row r="18" spans="1:37">
      <c r="A18" s="24">
        <f t="shared" si="3"/>
        <v>15</v>
      </c>
      <c r="B18" s="25" t="s">
        <v>57</v>
      </c>
      <c r="C18" s="26" t="s">
        <v>15</v>
      </c>
      <c r="D18" s="48">
        <v>3584</v>
      </c>
      <c r="E18" s="1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5">
        <f t="shared" si="0"/>
        <v>0</v>
      </c>
      <c r="AJ18" s="36">
        <f t="shared" si="1"/>
        <v>0</v>
      </c>
      <c r="AK18" s="37">
        <f t="shared" si="2"/>
        <v>0</v>
      </c>
    </row>
    <row r="19" spans="1:37">
      <c r="A19" s="24">
        <f t="shared" si="3"/>
        <v>16</v>
      </c>
      <c r="B19" s="25" t="s">
        <v>57</v>
      </c>
      <c r="C19" s="26" t="s">
        <v>16</v>
      </c>
      <c r="D19" s="48">
        <v>1661</v>
      </c>
      <c r="E19" s="1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5">
        <f t="shared" si="0"/>
        <v>0</v>
      </c>
      <c r="AJ19" s="36">
        <f t="shared" si="1"/>
        <v>0</v>
      </c>
      <c r="AK19" s="37">
        <f t="shared" si="2"/>
        <v>0</v>
      </c>
    </row>
    <row r="20" spans="1:37">
      <c r="A20" s="24">
        <f t="shared" si="3"/>
        <v>17</v>
      </c>
      <c r="B20" s="25" t="s">
        <v>57</v>
      </c>
      <c r="C20" s="26" t="s">
        <v>17</v>
      </c>
      <c r="D20" s="48">
        <v>1662</v>
      </c>
      <c r="E20" s="1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5">
        <f t="shared" si="0"/>
        <v>0</v>
      </c>
      <c r="AJ20" s="36">
        <f t="shared" si="1"/>
        <v>0</v>
      </c>
      <c r="AK20" s="37">
        <f t="shared" si="2"/>
        <v>0</v>
      </c>
    </row>
    <row r="21" spans="1:37" ht="16.5" thickBot="1">
      <c r="A21" s="27">
        <f t="shared" si="3"/>
        <v>18</v>
      </c>
      <c r="B21" s="28" t="s">
        <v>57</v>
      </c>
      <c r="C21" s="29" t="s">
        <v>18</v>
      </c>
      <c r="D21" s="49">
        <v>4302</v>
      </c>
      <c r="E21" s="1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6"/>
      <c r="AG21" s="7"/>
      <c r="AH21" s="7"/>
      <c r="AI21" s="44">
        <f t="shared" si="0"/>
        <v>0</v>
      </c>
      <c r="AJ21" s="45">
        <f t="shared" si="1"/>
        <v>0</v>
      </c>
      <c r="AK21" s="46">
        <f t="shared" si="2"/>
        <v>0</v>
      </c>
    </row>
    <row r="22" spans="1:37">
      <c r="A22" s="21">
        <f t="shared" si="3"/>
        <v>19</v>
      </c>
      <c r="B22" s="30" t="s">
        <v>19</v>
      </c>
      <c r="C22" s="26" t="s">
        <v>20</v>
      </c>
      <c r="D22" s="48">
        <v>2961</v>
      </c>
      <c r="E22" s="1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41">
        <f t="shared" si="0"/>
        <v>0</v>
      </c>
      <c r="AJ22" s="42">
        <f t="shared" si="1"/>
        <v>0</v>
      </c>
      <c r="AK22" s="43">
        <f t="shared" si="2"/>
        <v>0</v>
      </c>
    </row>
    <row r="23" spans="1:37">
      <c r="A23" s="24">
        <f t="shared" si="3"/>
        <v>20</v>
      </c>
      <c r="B23" s="30" t="s">
        <v>19</v>
      </c>
      <c r="C23" s="26" t="s">
        <v>21</v>
      </c>
      <c r="D23" s="48">
        <v>2962</v>
      </c>
      <c r="E23" s="16" t="s">
        <v>62</v>
      </c>
      <c r="F23" s="6" t="s">
        <v>62</v>
      </c>
      <c r="G23" s="6" t="s">
        <v>62</v>
      </c>
      <c r="H23" s="6" t="s">
        <v>62</v>
      </c>
      <c r="I23" s="6" t="s">
        <v>62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  <c r="Q23" s="6" t="s">
        <v>62</v>
      </c>
      <c r="R23" s="6" t="s">
        <v>62</v>
      </c>
      <c r="S23" s="6" t="s">
        <v>62</v>
      </c>
      <c r="T23" s="6" t="s">
        <v>62</v>
      </c>
      <c r="U23" s="6" t="s">
        <v>62</v>
      </c>
      <c r="V23" s="6" t="s">
        <v>62</v>
      </c>
      <c r="W23" s="6" t="s">
        <v>62</v>
      </c>
      <c r="X23" s="6" t="s">
        <v>62</v>
      </c>
      <c r="Y23" s="6" t="s">
        <v>62</v>
      </c>
      <c r="Z23" s="6" t="s">
        <v>62</v>
      </c>
      <c r="AA23" s="6" t="s">
        <v>62</v>
      </c>
      <c r="AB23" s="6" t="s">
        <v>62</v>
      </c>
      <c r="AC23" s="6" t="s">
        <v>62</v>
      </c>
      <c r="AD23" s="6" t="s">
        <v>62</v>
      </c>
      <c r="AE23" s="6" t="s">
        <v>62</v>
      </c>
      <c r="AF23" s="6" t="s">
        <v>62</v>
      </c>
      <c r="AG23" s="6" t="s">
        <v>62</v>
      </c>
      <c r="AH23" s="6" t="s">
        <v>62</v>
      </c>
      <c r="AI23" s="35">
        <f t="shared" si="0"/>
        <v>0</v>
      </c>
      <c r="AJ23" s="36">
        <f t="shared" si="1"/>
        <v>30</v>
      </c>
      <c r="AK23" s="37">
        <f t="shared" si="2"/>
        <v>0</v>
      </c>
    </row>
    <row r="24" spans="1:37">
      <c r="A24" s="24">
        <f t="shared" si="3"/>
        <v>21</v>
      </c>
      <c r="B24" s="30" t="s">
        <v>19</v>
      </c>
      <c r="C24" s="26" t="s">
        <v>22</v>
      </c>
      <c r="D24" s="48">
        <v>2963</v>
      </c>
      <c r="E24" s="1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35">
        <f t="shared" si="0"/>
        <v>0</v>
      </c>
      <c r="AJ24" s="36">
        <f t="shared" si="1"/>
        <v>0</v>
      </c>
      <c r="AK24" s="37">
        <f t="shared" si="2"/>
        <v>0</v>
      </c>
    </row>
    <row r="25" spans="1:37">
      <c r="A25" s="24">
        <f t="shared" si="3"/>
        <v>22</v>
      </c>
      <c r="B25" s="30" t="s">
        <v>19</v>
      </c>
      <c r="C25" s="26" t="s">
        <v>23</v>
      </c>
      <c r="D25" s="48">
        <v>4309</v>
      </c>
      <c r="E25" s="1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5">
        <f t="shared" si="0"/>
        <v>0</v>
      </c>
      <c r="AJ25" s="36">
        <f t="shared" si="1"/>
        <v>0</v>
      </c>
      <c r="AK25" s="37">
        <f t="shared" si="2"/>
        <v>0</v>
      </c>
    </row>
    <row r="26" spans="1:37">
      <c r="A26" s="24">
        <f t="shared" si="3"/>
        <v>23</v>
      </c>
      <c r="B26" s="30" t="s">
        <v>19</v>
      </c>
      <c r="C26" s="31">
        <v>162</v>
      </c>
      <c r="D26" s="48" t="s">
        <v>55</v>
      </c>
      <c r="E26" s="1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5">
        <f t="shared" si="0"/>
        <v>0</v>
      </c>
      <c r="AJ26" s="36">
        <f t="shared" si="1"/>
        <v>0</v>
      </c>
      <c r="AK26" s="37">
        <f t="shared" si="2"/>
        <v>0</v>
      </c>
    </row>
    <row r="27" spans="1:37">
      <c r="A27" s="24">
        <f t="shared" si="3"/>
        <v>24</v>
      </c>
      <c r="B27" s="30" t="s">
        <v>19</v>
      </c>
      <c r="C27" s="31">
        <v>163</v>
      </c>
      <c r="D27" s="48" t="s">
        <v>56</v>
      </c>
      <c r="E27" s="1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5">
        <f t="shared" si="0"/>
        <v>0</v>
      </c>
      <c r="AJ27" s="36">
        <f t="shared" si="1"/>
        <v>0</v>
      </c>
      <c r="AK27" s="37">
        <f t="shared" si="2"/>
        <v>0</v>
      </c>
    </row>
    <row r="28" spans="1:37" ht="16.5" thickBot="1">
      <c r="A28" s="27">
        <f t="shared" si="3"/>
        <v>25</v>
      </c>
      <c r="B28" s="32" t="s">
        <v>19</v>
      </c>
      <c r="C28" s="29" t="s">
        <v>24</v>
      </c>
      <c r="D28" s="49">
        <v>1276</v>
      </c>
      <c r="E28" s="1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6"/>
      <c r="Y28" s="6"/>
      <c r="Z28" s="6"/>
      <c r="AA28" s="7"/>
      <c r="AB28" s="7"/>
      <c r="AC28" s="7"/>
      <c r="AD28" s="7"/>
      <c r="AE28" s="7"/>
      <c r="AF28" s="7"/>
      <c r="AG28" s="7"/>
      <c r="AH28" s="7"/>
      <c r="AI28" s="44">
        <f t="shared" si="0"/>
        <v>0</v>
      </c>
      <c r="AJ28" s="45">
        <f t="shared" si="1"/>
        <v>0</v>
      </c>
      <c r="AK28" s="46">
        <f t="shared" si="2"/>
        <v>0</v>
      </c>
    </row>
    <row r="29" spans="1:37">
      <c r="A29" s="21">
        <f t="shared" si="3"/>
        <v>26</v>
      </c>
      <c r="B29" s="25" t="s">
        <v>25</v>
      </c>
      <c r="C29" s="26" t="s">
        <v>26</v>
      </c>
      <c r="D29" s="48">
        <v>3111</v>
      </c>
      <c r="E29" s="16" t="s">
        <v>61</v>
      </c>
      <c r="F29" s="6" t="s">
        <v>61</v>
      </c>
      <c r="G29" s="6" t="s">
        <v>61</v>
      </c>
      <c r="H29" s="6" t="s">
        <v>61</v>
      </c>
      <c r="I29" s="6" t="s">
        <v>61</v>
      </c>
      <c r="J29" s="6" t="s">
        <v>61</v>
      </c>
      <c r="K29" s="6" t="s">
        <v>61</v>
      </c>
      <c r="L29" s="6" t="s">
        <v>61</v>
      </c>
      <c r="M29" s="6" t="s">
        <v>61</v>
      </c>
      <c r="N29" s="6" t="s">
        <v>61</v>
      </c>
      <c r="O29" s="6" t="s">
        <v>61</v>
      </c>
      <c r="P29" s="6" t="s">
        <v>61</v>
      </c>
      <c r="Q29" s="6" t="s">
        <v>61</v>
      </c>
      <c r="R29" s="6" t="s">
        <v>61</v>
      </c>
      <c r="S29" s="6" t="s">
        <v>61</v>
      </c>
      <c r="T29" s="6" t="s">
        <v>61</v>
      </c>
      <c r="U29" s="6" t="s">
        <v>61</v>
      </c>
      <c r="V29" s="6" t="s">
        <v>61</v>
      </c>
      <c r="W29" s="6" t="s">
        <v>61</v>
      </c>
      <c r="X29" s="6" t="s">
        <v>61</v>
      </c>
      <c r="Y29" s="6" t="s">
        <v>61</v>
      </c>
      <c r="Z29" s="6" t="s">
        <v>61</v>
      </c>
      <c r="AA29" s="6" t="s">
        <v>61</v>
      </c>
      <c r="AB29" s="6" t="s">
        <v>61</v>
      </c>
      <c r="AC29" s="6" t="s">
        <v>61</v>
      </c>
      <c r="AD29" s="6" t="s">
        <v>61</v>
      </c>
      <c r="AE29" s="6" t="s">
        <v>61</v>
      </c>
      <c r="AF29" s="6" t="s">
        <v>61</v>
      </c>
      <c r="AG29" s="6" t="s">
        <v>61</v>
      </c>
      <c r="AH29" s="6" t="s">
        <v>61</v>
      </c>
      <c r="AI29" s="41">
        <f t="shared" si="0"/>
        <v>0</v>
      </c>
      <c r="AJ29" s="42">
        <f t="shared" si="1"/>
        <v>0</v>
      </c>
      <c r="AK29" s="43">
        <f t="shared" si="2"/>
        <v>30</v>
      </c>
    </row>
    <row r="30" spans="1:37">
      <c r="A30" s="24">
        <f t="shared" si="3"/>
        <v>27</v>
      </c>
      <c r="B30" s="33" t="s">
        <v>25</v>
      </c>
      <c r="C30" s="26" t="s">
        <v>27</v>
      </c>
      <c r="D30" s="48">
        <v>1290</v>
      </c>
      <c r="E30" s="16" t="s">
        <v>62</v>
      </c>
      <c r="F30" s="6" t="s">
        <v>62</v>
      </c>
      <c r="G30" s="6" t="s">
        <v>62</v>
      </c>
      <c r="H30" s="6" t="s">
        <v>62</v>
      </c>
      <c r="I30" s="6" t="s">
        <v>62</v>
      </c>
      <c r="J30" s="6" t="s">
        <v>62</v>
      </c>
      <c r="K30" s="6" t="s">
        <v>62</v>
      </c>
      <c r="L30" s="6" t="s">
        <v>62</v>
      </c>
      <c r="M30" s="6" t="s">
        <v>62</v>
      </c>
      <c r="N30" s="6" t="s">
        <v>62</v>
      </c>
      <c r="O30" s="6" t="s">
        <v>62</v>
      </c>
      <c r="P30" s="6" t="s">
        <v>62</v>
      </c>
      <c r="Q30" s="6" t="s">
        <v>62</v>
      </c>
      <c r="R30" s="6" t="s">
        <v>62</v>
      </c>
      <c r="S30" s="6" t="s">
        <v>62</v>
      </c>
      <c r="T30" s="6" t="s">
        <v>62</v>
      </c>
      <c r="U30" s="6" t="s">
        <v>62</v>
      </c>
      <c r="V30" s="6" t="s">
        <v>62</v>
      </c>
      <c r="W30" s="6" t="s">
        <v>62</v>
      </c>
      <c r="X30" s="6" t="s">
        <v>62</v>
      </c>
      <c r="Y30" s="6" t="s">
        <v>62</v>
      </c>
      <c r="Z30" s="6" t="s">
        <v>62</v>
      </c>
      <c r="AA30" s="6" t="s">
        <v>62</v>
      </c>
      <c r="AB30" s="6" t="s">
        <v>62</v>
      </c>
      <c r="AC30" s="6" t="s">
        <v>62</v>
      </c>
      <c r="AD30" s="6" t="s">
        <v>62</v>
      </c>
      <c r="AE30" s="6" t="s">
        <v>62</v>
      </c>
      <c r="AF30" s="6" t="s">
        <v>62</v>
      </c>
      <c r="AG30" s="6" t="s">
        <v>62</v>
      </c>
      <c r="AH30" s="6" t="s">
        <v>62</v>
      </c>
      <c r="AI30" s="35">
        <f t="shared" si="0"/>
        <v>0</v>
      </c>
      <c r="AJ30" s="36">
        <f t="shared" si="1"/>
        <v>30</v>
      </c>
      <c r="AK30" s="37">
        <f t="shared" si="2"/>
        <v>0</v>
      </c>
    </row>
    <row r="31" spans="1:37" ht="16.5" thickBot="1">
      <c r="A31" s="27">
        <f t="shared" si="3"/>
        <v>28</v>
      </c>
      <c r="B31" s="28" t="s">
        <v>25</v>
      </c>
      <c r="C31" s="34">
        <v>147</v>
      </c>
      <c r="D31" s="49">
        <v>4711</v>
      </c>
      <c r="E31" s="17" t="s">
        <v>62</v>
      </c>
      <c r="F31" s="7" t="s">
        <v>62</v>
      </c>
      <c r="G31" s="7" t="s">
        <v>62</v>
      </c>
      <c r="H31" s="7" t="s">
        <v>62</v>
      </c>
      <c r="I31" s="7" t="s">
        <v>62</v>
      </c>
      <c r="J31" s="7" t="s">
        <v>62</v>
      </c>
      <c r="K31" s="7" t="s">
        <v>62</v>
      </c>
      <c r="L31" s="7" t="s">
        <v>62</v>
      </c>
      <c r="M31" s="7" t="s">
        <v>62</v>
      </c>
      <c r="N31" s="7" t="s">
        <v>62</v>
      </c>
      <c r="O31" s="7" t="s">
        <v>62</v>
      </c>
      <c r="P31" s="7" t="s">
        <v>62</v>
      </c>
      <c r="Q31" s="7" t="s">
        <v>62</v>
      </c>
      <c r="R31" s="7" t="s">
        <v>62</v>
      </c>
      <c r="S31" s="7" t="s">
        <v>62</v>
      </c>
      <c r="T31" s="7" t="s">
        <v>62</v>
      </c>
      <c r="U31" s="7" t="s">
        <v>62</v>
      </c>
      <c r="V31" s="7" t="s">
        <v>62</v>
      </c>
      <c r="W31" s="7" t="s">
        <v>62</v>
      </c>
      <c r="X31" s="7" t="s">
        <v>62</v>
      </c>
      <c r="Y31" s="7" t="s">
        <v>62</v>
      </c>
      <c r="Z31" s="7" t="s">
        <v>62</v>
      </c>
      <c r="AA31" s="7" t="s">
        <v>62</v>
      </c>
      <c r="AB31" s="7" t="s">
        <v>62</v>
      </c>
      <c r="AC31" s="7" t="s">
        <v>62</v>
      </c>
      <c r="AD31" s="7" t="s">
        <v>62</v>
      </c>
      <c r="AE31" s="7" t="s">
        <v>62</v>
      </c>
      <c r="AF31" s="7" t="s">
        <v>62</v>
      </c>
      <c r="AG31" s="7" t="s">
        <v>62</v>
      </c>
      <c r="AH31" s="7" t="s">
        <v>62</v>
      </c>
      <c r="AI31" s="44">
        <f t="shared" si="0"/>
        <v>0</v>
      </c>
      <c r="AJ31" s="45">
        <f t="shared" si="1"/>
        <v>30</v>
      </c>
      <c r="AK31" s="46">
        <f t="shared" si="2"/>
        <v>0</v>
      </c>
    </row>
    <row r="32" spans="1:37">
      <c r="A32" s="21">
        <f t="shared" si="3"/>
        <v>29</v>
      </c>
      <c r="B32" s="25" t="s">
        <v>59</v>
      </c>
      <c r="C32" s="26" t="s">
        <v>28</v>
      </c>
      <c r="D32" s="48">
        <v>3810</v>
      </c>
      <c r="E32" s="16" t="s">
        <v>62</v>
      </c>
      <c r="F32" s="6" t="s">
        <v>62</v>
      </c>
      <c r="G32" s="6" t="s">
        <v>62</v>
      </c>
      <c r="H32" s="6" t="s">
        <v>62</v>
      </c>
      <c r="I32" s="6" t="s">
        <v>62</v>
      </c>
      <c r="J32" s="6" t="s">
        <v>62</v>
      </c>
      <c r="K32" s="6" t="s">
        <v>62</v>
      </c>
      <c r="L32" s="6" t="s">
        <v>62</v>
      </c>
      <c r="M32" s="6" t="s">
        <v>62</v>
      </c>
      <c r="N32" s="6" t="s">
        <v>62</v>
      </c>
      <c r="O32" s="6" t="s">
        <v>62</v>
      </c>
      <c r="P32" s="6" t="s">
        <v>62</v>
      </c>
      <c r="Q32" s="6" t="s">
        <v>62</v>
      </c>
      <c r="R32" s="6" t="s">
        <v>62</v>
      </c>
      <c r="S32" s="6" t="s">
        <v>62</v>
      </c>
      <c r="T32" s="6" t="s">
        <v>62</v>
      </c>
      <c r="U32" s="6" t="s">
        <v>62</v>
      </c>
      <c r="V32" s="6" t="s">
        <v>62</v>
      </c>
      <c r="W32" s="6" t="s">
        <v>62</v>
      </c>
      <c r="X32" s="6" t="s">
        <v>62</v>
      </c>
      <c r="Y32" s="6" t="s">
        <v>62</v>
      </c>
      <c r="Z32" s="6" t="s">
        <v>62</v>
      </c>
      <c r="AA32" s="6" t="s">
        <v>62</v>
      </c>
      <c r="AB32" s="6" t="s">
        <v>62</v>
      </c>
      <c r="AC32" s="6" t="s">
        <v>62</v>
      </c>
      <c r="AD32" s="6" t="s">
        <v>62</v>
      </c>
      <c r="AE32" s="6" t="s">
        <v>62</v>
      </c>
      <c r="AF32" s="6" t="s">
        <v>62</v>
      </c>
      <c r="AG32" s="6" t="s">
        <v>62</v>
      </c>
      <c r="AH32" s="6" t="s">
        <v>62</v>
      </c>
      <c r="AI32" s="41">
        <f t="shared" si="0"/>
        <v>0</v>
      </c>
      <c r="AJ32" s="42">
        <f t="shared" si="1"/>
        <v>30</v>
      </c>
      <c r="AK32" s="43">
        <f t="shared" si="2"/>
        <v>0</v>
      </c>
    </row>
    <row r="33" spans="1:37" ht="16.5" thickBot="1">
      <c r="A33" s="27">
        <f t="shared" si="3"/>
        <v>30</v>
      </c>
      <c r="B33" s="28" t="s">
        <v>59</v>
      </c>
      <c r="C33" s="29" t="s">
        <v>29</v>
      </c>
      <c r="D33" s="49">
        <v>3811</v>
      </c>
      <c r="E33" s="1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  <c r="Q33" s="7" t="s">
        <v>62</v>
      </c>
      <c r="R33" s="7" t="s">
        <v>62</v>
      </c>
      <c r="S33" s="7" t="s">
        <v>62</v>
      </c>
      <c r="T33" s="7" t="s">
        <v>62</v>
      </c>
      <c r="U33" s="7" t="s">
        <v>62</v>
      </c>
      <c r="V33" s="7" t="s">
        <v>62</v>
      </c>
      <c r="W33" s="7" t="s">
        <v>62</v>
      </c>
      <c r="X33" s="7" t="s">
        <v>62</v>
      </c>
      <c r="Y33" s="7" t="s">
        <v>62</v>
      </c>
      <c r="Z33" s="7" t="s">
        <v>62</v>
      </c>
      <c r="AA33" s="7" t="s">
        <v>62</v>
      </c>
      <c r="AB33" s="7" t="s">
        <v>62</v>
      </c>
      <c r="AC33" s="7" t="s">
        <v>62</v>
      </c>
      <c r="AD33" s="7" t="s">
        <v>62</v>
      </c>
      <c r="AE33" s="7" t="s">
        <v>62</v>
      </c>
      <c r="AF33" s="7" t="s">
        <v>62</v>
      </c>
      <c r="AG33" s="7" t="s">
        <v>62</v>
      </c>
      <c r="AH33" s="7" t="s">
        <v>62</v>
      </c>
      <c r="AI33" s="44">
        <f t="shared" si="0"/>
        <v>0</v>
      </c>
      <c r="AJ33" s="45">
        <f t="shared" si="1"/>
        <v>30</v>
      </c>
      <c r="AK33" s="46">
        <f t="shared" si="2"/>
        <v>0</v>
      </c>
    </row>
    <row r="34" spans="1:37">
      <c r="A34" s="21">
        <f t="shared" si="3"/>
        <v>31</v>
      </c>
      <c r="B34" s="25" t="s">
        <v>30</v>
      </c>
      <c r="C34" s="26" t="s">
        <v>31</v>
      </c>
      <c r="D34" s="48">
        <v>4253</v>
      </c>
      <c r="E34" s="16" t="s">
        <v>62</v>
      </c>
      <c r="F34" s="6" t="s">
        <v>62</v>
      </c>
      <c r="G34" s="6" t="s">
        <v>62</v>
      </c>
      <c r="H34" s="6" t="s">
        <v>62</v>
      </c>
      <c r="I34" s="6" t="s">
        <v>62</v>
      </c>
      <c r="J34" s="6" t="s">
        <v>62</v>
      </c>
      <c r="K34" s="6" t="s">
        <v>62</v>
      </c>
      <c r="L34" s="6" t="s">
        <v>62</v>
      </c>
      <c r="M34" s="6" t="s">
        <v>62</v>
      </c>
      <c r="N34" s="6" t="s">
        <v>62</v>
      </c>
      <c r="O34" s="6" t="s">
        <v>62</v>
      </c>
      <c r="P34" s="6" t="s">
        <v>62</v>
      </c>
      <c r="Q34" s="6" t="s">
        <v>62</v>
      </c>
      <c r="R34" s="6" t="s">
        <v>62</v>
      </c>
      <c r="S34" s="6" t="s">
        <v>62</v>
      </c>
      <c r="T34" s="6" t="s">
        <v>62</v>
      </c>
      <c r="U34" s="6" t="s">
        <v>62</v>
      </c>
      <c r="V34" s="6" t="s">
        <v>62</v>
      </c>
      <c r="W34" s="6" t="s">
        <v>62</v>
      </c>
      <c r="X34" s="6" t="s">
        <v>62</v>
      </c>
      <c r="Y34" s="6" t="s">
        <v>62</v>
      </c>
      <c r="Z34" s="6" t="s">
        <v>62</v>
      </c>
      <c r="AA34" s="6" t="s">
        <v>62</v>
      </c>
      <c r="AB34" s="6" t="s">
        <v>62</v>
      </c>
      <c r="AC34" s="6" t="s">
        <v>62</v>
      </c>
      <c r="AD34" s="6" t="s">
        <v>62</v>
      </c>
      <c r="AE34" s="6" t="s">
        <v>62</v>
      </c>
      <c r="AF34" s="6" t="s">
        <v>62</v>
      </c>
      <c r="AG34" s="6" t="s">
        <v>62</v>
      </c>
      <c r="AH34" s="6" t="s">
        <v>62</v>
      </c>
      <c r="AI34" s="41">
        <f t="shared" si="0"/>
        <v>0</v>
      </c>
      <c r="AJ34" s="42">
        <f t="shared" si="1"/>
        <v>30</v>
      </c>
      <c r="AK34" s="43">
        <f t="shared" si="2"/>
        <v>0</v>
      </c>
    </row>
    <row r="35" spans="1:37" ht="16.5" thickBot="1">
      <c r="A35" s="27">
        <f t="shared" si="3"/>
        <v>32</v>
      </c>
      <c r="B35" s="28" t="s">
        <v>32</v>
      </c>
      <c r="C35" s="29" t="s">
        <v>33</v>
      </c>
      <c r="D35" s="49">
        <v>5610</v>
      </c>
      <c r="E35" s="17" t="s">
        <v>62</v>
      </c>
      <c r="F35" s="7" t="s">
        <v>62</v>
      </c>
      <c r="G35" s="7" t="s">
        <v>62</v>
      </c>
      <c r="H35" s="7" t="s">
        <v>62</v>
      </c>
      <c r="I35" s="7" t="s">
        <v>62</v>
      </c>
      <c r="J35" s="7" t="s">
        <v>62</v>
      </c>
      <c r="K35" s="7" t="s">
        <v>62</v>
      </c>
      <c r="L35" s="7" t="s">
        <v>62</v>
      </c>
      <c r="M35" s="7" t="s">
        <v>62</v>
      </c>
      <c r="N35" s="7" t="s">
        <v>62</v>
      </c>
      <c r="O35" s="7" t="s">
        <v>62</v>
      </c>
      <c r="P35" s="7" t="s">
        <v>62</v>
      </c>
      <c r="Q35" s="7" t="s">
        <v>62</v>
      </c>
      <c r="R35" s="7" t="s">
        <v>62</v>
      </c>
      <c r="S35" s="7" t="s">
        <v>62</v>
      </c>
      <c r="T35" s="7" t="s">
        <v>62</v>
      </c>
      <c r="U35" s="7" t="s">
        <v>62</v>
      </c>
      <c r="V35" s="7" t="s">
        <v>62</v>
      </c>
      <c r="W35" s="7" t="s">
        <v>62</v>
      </c>
      <c r="X35" s="7" t="s">
        <v>62</v>
      </c>
      <c r="Y35" s="7" t="s">
        <v>62</v>
      </c>
      <c r="Z35" s="7" t="s">
        <v>62</v>
      </c>
      <c r="AA35" s="7" t="s">
        <v>62</v>
      </c>
      <c r="AB35" s="7" t="s">
        <v>62</v>
      </c>
      <c r="AC35" s="7" t="s">
        <v>62</v>
      </c>
      <c r="AD35" s="7" t="s">
        <v>62</v>
      </c>
      <c r="AE35" s="7" t="s">
        <v>62</v>
      </c>
      <c r="AF35" s="7" t="s">
        <v>62</v>
      </c>
      <c r="AG35" s="7" t="s">
        <v>62</v>
      </c>
      <c r="AH35" s="7" t="s">
        <v>62</v>
      </c>
      <c r="AI35" s="44">
        <f t="shared" si="0"/>
        <v>0</v>
      </c>
      <c r="AJ35" s="45">
        <f t="shared" si="1"/>
        <v>30</v>
      </c>
      <c r="AK35" s="46">
        <f t="shared" si="2"/>
        <v>0</v>
      </c>
    </row>
    <row r="36" spans="1:37">
      <c r="A36" s="21">
        <f t="shared" si="3"/>
        <v>33</v>
      </c>
      <c r="B36" s="25" t="s">
        <v>35</v>
      </c>
      <c r="C36" s="26" t="s">
        <v>34</v>
      </c>
      <c r="D36" s="48">
        <v>2831</v>
      </c>
      <c r="E36" s="1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41">
        <f t="shared" si="0"/>
        <v>0</v>
      </c>
      <c r="AJ36" s="42">
        <f t="shared" si="1"/>
        <v>0</v>
      </c>
      <c r="AK36" s="43">
        <f t="shared" si="2"/>
        <v>0</v>
      </c>
    </row>
    <row r="37" spans="1:37">
      <c r="A37" s="24">
        <f t="shared" si="3"/>
        <v>34</v>
      </c>
      <c r="B37" s="25" t="s">
        <v>35</v>
      </c>
      <c r="C37" s="26" t="s">
        <v>36</v>
      </c>
      <c r="D37" s="48">
        <v>7945</v>
      </c>
      <c r="E37" s="1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35">
        <f t="shared" si="0"/>
        <v>0</v>
      </c>
      <c r="AJ37" s="36">
        <f t="shared" si="1"/>
        <v>0</v>
      </c>
      <c r="AK37" s="37">
        <f t="shared" si="2"/>
        <v>0</v>
      </c>
    </row>
    <row r="38" spans="1:37" ht="16.5" thickBot="1">
      <c r="A38" s="27">
        <f t="shared" si="3"/>
        <v>35</v>
      </c>
      <c r="B38" s="28" t="s">
        <v>37</v>
      </c>
      <c r="C38" s="34">
        <v>135</v>
      </c>
      <c r="D38" s="49">
        <v>8933</v>
      </c>
      <c r="E38" s="1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6"/>
      <c r="Y38" s="6"/>
      <c r="Z38" s="6"/>
      <c r="AA38" s="7"/>
      <c r="AB38" s="7"/>
      <c r="AC38" s="7"/>
      <c r="AD38" s="7"/>
      <c r="AE38" s="7"/>
      <c r="AF38" s="7"/>
      <c r="AG38" s="7"/>
      <c r="AH38" s="7"/>
      <c r="AI38" s="44">
        <f t="shared" si="0"/>
        <v>0</v>
      </c>
      <c r="AJ38" s="45">
        <f t="shared" si="1"/>
        <v>0</v>
      </c>
      <c r="AK38" s="46">
        <f t="shared" si="2"/>
        <v>0</v>
      </c>
    </row>
    <row r="39" spans="1:37">
      <c r="A39" s="21">
        <f t="shared" si="3"/>
        <v>36</v>
      </c>
      <c r="B39" s="25" t="s">
        <v>58</v>
      </c>
      <c r="C39" s="26" t="s">
        <v>38</v>
      </c>
      <c r="D39" s="48">
        <v>4994</v>
      </c>
      <c r="E39" s="1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41">
        <f t="shared" si="0"/>
        <v>0</v>
      </c>
      <c r="AJ39" s="42">
        <f t="shared" si="1"/>
        <v>0</v>
      </c>
      <c r="AK39" s="43">
        <f t="shared" si="2"/>
        <v>0</v>
      </c>
    </row>
    <row r="40" spans="1:37">
      <c r="A40" s="24">
        <f t="shared" si="3"/>
        <v>37</v>
      </c>
      <c r="B40" s="25" t="s">
        <v>58</v>
      </c>
      <c r="C40" s="26" t="s">
        <v>39</v>
      </c>
      <c r="D40" s="48">
        <v>4995</v>
      </c>
      <c r="E40" s="1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35">
        <f t="shared" si="0"/>
        <v>0</v>
      </c>
      <c r="AJ40" s="36">
        <f t="shared" si="1"/>
        <v>0</v>
      </c>
      <c r="AK40" s="37">
        <f t="shared" si="2"/>
        <v>0</v>
      </c>
    </row>
    <row r="41" spans="1:37">
      <c r="A41" s="24">
        <f t="shared" si="3"/>
        <v>38</v>
      </c>
      <c r="B41" s="25" t="s">
        <v>58</v>
      </c>
      <c r="C41" s="26" t="s">
        <v>40</v>
      </c>
      <c r="D41" s="48">
        <v>6129</v>
      </c>
      <c r="E41" s="1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35">
        <f t="shared" si="0"/>
        <v>0</v>
      </c>
      <c r="AJ41" s="36">
        <f t="shared" si="1"/>
        <v>0</v>
      </c>
      <c r="AK41" s="37">
        <f t="shared" si="2"/>
        <v>0</v>
      </c>
    </row>
    <row r="42" spans="1:37">
      <c r="A42" s="24">
        <f t="shared" si="3"/>
        <v>39</v>
      </c>
      <c r="B42" s="25" t="s">
        <v>58</v>
      </c>
      <c r="C42" s="26" t="s">
        <v>41</v>
      </c>
      <c r="D42" s="48">
        <v>6130</v>
      </c>
      <c r="E42" s="1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5">
        <f t="shared" si="0"/>
        <v>0</v>
      </c>
      <c r="AJ42" s="36">
        <f t="shared" si="1"/>
        <v>0</v>
      </c>
      <c r="AK42" s="37">
        <f t="shared" si="2"/>
        <v>0</v>
      </c>
    </row>
    <row r="43" spans="1:37">
      <c r="A43" s="24">
        <f t="shared" si="3"/>
        <v>40</v>
      </c>
      <c r="B43" s="25" t="s">
        <v>58</v>
      </c>
      <c r="C43" s="26" t="s">
        <v>42</v>
      </c>
      <c r="D43" s="48">
        <v>1297</v>
      </c>
      <c r="E43" s="1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5">
        <f t="shared" si="0"/>
        <v>0</v>
      </c>
      <c r="AJ43" s="36">
        <f t="shared" si="1"/>
        <v>0</v>
      </c>
      <c r="AK43" s="37">
        <f t="shared" si="2"/>
        <v>0</v>
      </c>
    </row>
    <row r="44" spans="1:37">
      <c r="A44" s="24">
        <f t="shared" si="3"/>
        <v>41</v>
      </c>
      <c r="B44" s="25" t="s">
        <v>58</v>
      </c>
      <c r="C44" s="26" t="s">
        <v>43</v>
      </c>
      <c r="D44" s="48">
        <v>1296</v>
      </c>
      <c r="E44" s="1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5">
        <f t="shared" si="0"/>
        <v>0</v>
      </c>
      <c r="AJ44" s="36">
        <f t="shared" si="1"/>
        <v>0</v>
      </c>
      <c r="AK44" s="37">
        <f t="shared" si="2"/>
        <v>0</v>
      </c>
    </row>
    <row r="45" spans="1:37" ht="16.5" thickBot="1">
      <c r="A45" s="27">
        <f t="shared" si="3"/>
        <v>42</v>
      </c>
      <c r="B45" s="28" t="s">
        <v>58</v>
      </c>
      <c r="C45" s="29" t="s">
        <v>44</v>
      </c>
      <c r="D45" s="49">
        <v>1344</v>
      </c>
      <c r="E45" s="1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44">
        <f t="shared" si="0"/>
        <v>0</v>
      </c>
      <c r="AJ45" s="45">
        <f t="shared" si="1"/>
        <v>0</v>
      </c>
      <c r="AK45" s="46">
        <f t="shared" si="2"/>
        <v>0</v>
      </c>
    </row>
    <row r="46" spans="1:37">
      <c r="A46" s="21">
        <f t="shared" si="3"/>
        <v>43</v>
      </c>
      <c r="B46" s="25" t="s">
        <v>45</v>
      </c>
      <c r="C46" s="26" t="s">
        <v>46</v>
      </c>
      <c r="D46" s="48">
        <v>1250</v>
      </c>
      <c r="E46" s="1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41">
        <f t="shared" si="0"/>
        <v>0</v>
      </c>
      <c r="AJ46" s="42">
        <f t="shared" si="1"/>
        <v>0</v>
      </c>
      <c r="AK46" s="43">
        <f t="shared" si="2"/>
        <v>0</v>
      </c>
    </row>
    <row r="47" spans="1:37" ht="16.5" thickBot="1">
      <c r="A47" s="27">
        <f t="shared" si="3"/>
        <v>44</v>
      </c>
      <c r="B47" s="28" t="s">
        <v>45</v>
      </c>
      <c r="C47" s="29" t="s">
        <v>47</v>
      </c>
      <c r="D47" s="49">
        <v>1252</v>
      </c>
      <c r="E47" s="1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4">
        <f t="shared" si="0"/>
        <v>0</v>
      </c>
      <c r="AJ47" s="45">
        <f t="shared" si="1"/>
        <v>0</v>
      </c>
      <c r="AK47" s="46">
        <f t="shared" si="2"/>
        <v>0</v>
      </c>
    </row>
    <row r="48" spans="1:37">
      <c r="B48" s="1"/>
      <c r="C48" s="2"/>
      <c r="D48" s="2"/>
    </row>
    <row r="49" spans="1:37">
      <c r="B49" s="1"/>
      <c r="C49" s="2"/>
      <c r="D49" s="2"/>
    </row>
    <row r="50" spans="1:37">
      <c r="A50" s="53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Ноябрь 2018 автоколонны № 2 г. Смолевичи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</row>
    <row r="51" spans="1:37" ht="16.5" thickBo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16.5" thickBot="1">
      <c r="A52" s="10" t="s">
        <v>60</v>
      </c>
      <c r="B52" s="11" t="s">
        <v>48</v>
      </c>
      <c r="C52" s="11" t="s">
        <v>49</v>
      </c>
      <c r="D52" s="14" t="s">
        <v>50</v>
      </c>
      <c r="E52" s="12">
        <v>1</v>
      </c>
      <c r="F52" s="12">
        <v>2</v>
      </c>
      <c r="G52" s="12">
        <v>3</v>
      </c>
      <c r="H52" s="12">
        <v>4</v>
      </c>
      <c r="I52" s="12">
        <v>5</v>
      </c>
      <c r="J52" s="12">
        <v>6</v>
      </c>
      <c r="K52" s="12">
        <v>7</v>
      </c>
      <c r="L52" s="12">
        <v>8</v>
      </c>
      <c r="M52" s="12">
        <v>9</v>
      </c>
      <c r="N52" s="12">
        <v>10</v>
      </c>
      <c r="O52" s="12">
        <v>11</v>
      </c>
      <c r="P52" s="12">
        <v>12</v>
      </c>
      <c r="Q52" s="12">
        <v>13</v>
      </c>
      <c r="R52" s="12">
        <v>14</v>
      </c>
      <c r="S52" s="12">
        <v>15</v>
      </c>
      <c r="T52" s="12">
        <v>16</v>
      </c>
      <c r="U52" s="12">
        <v>17</v>
      </c>
      <c r="V52" s="12">
        <v>18</v>
      </c>
      <c r="W52" s="12">
        <v>19</v>
      </c>
      <c r="X52" s="12">
        <v>20</v>
      </c>
      <c r="Y52" s="12">
        <v>21</v>
      </c>
      <c r="Z52" s="12">
        <v>22</v>
      </c>
      <c r="AA52" s="12">
        <v>23</v>
      </c>
      <c r="AB52" s="12">
        <v>24</v>
      </c>
      <c r="AC52" s="12">
        <v>25</v>
      </c>
      <c r="AD52" s="12">
        <v>26</v>
      </c>
      <c r="AE52" s="12">
        <v>27</v>
      </c>
      <c r="AF52" s="12">
        <v>28</v>
      </c>
      <c r="AG52" s="12">
        <v>29</v>
      </c>
      <c r="AH52" s="12">
        <v>30</v>
      </c>
      <c r="AI52" s="18">
        <v>1</v>
      </c>
      <c r="AJ52" s="19" t="s">
        <v>62</v>
      </c>
      <c r="AK52" s="20" t="s">
        <v>61</v>
      </c>
    </row>
    <row r="53" spans="1:37">
      <c r="A53" s="21">
        <v>1</v>
      </c>
      <c r="B53" s="22" t="s">
        <v>0</v>
      </c>
      <c r="C53" s="23" t="s">
        <v>51</v>
      </c>
      <c r="D53" s="47">
        <v>7334</v>
      </c>
      <c r="E53" s="15" t="s">
        <v>62</v>
      </c>
      <c r="F53" s="15" t="s">
        <v>62</v>
      </c>
      <c r="G53" s="15" t="s">
        <v>62</v>
      </c>
      <c r="H53" s="15" t="s">
        <v>62</v>
      </c>
      <c r="I53" s="15" t="s">
        <v>62</v>
      </c>
      <c r="J53" s="15" t="s">
        <v>62</v>
      </c>
      <c r="K53" s="15" t="s">
        <v>62</v>
      </c>
      <c r="L53" s="15" t="s">
        <v>62</v>
      </c>
      <c r="M53" s="15" t="s">
        <v>62</v>
      </c>
      <c r="N53" s="15" t="s">
        <v>62</v>
      </c>
      <c r="O53" s="15" t="s">
        <v>62</v>
      </c>
      <c r="P53" s="15" t="s">
        <v>62</v>
      </c>
      <c r="Q53" s="15" t="s">
        <v>62</v>
      </c>
      <c r="R53" s="15" t="s">
        <v>62</v>
      </c>
      <c r="S53" s="15" t="s">
        <v>62</v>
      </c>
      <c r="T53" s="15" t="s">
        <v>62</v>
      </c>
      <c r="U53" s="15" t="s">
        <v>62</v>
      </c>
      <c r="V53" s="15" t="s">
        <v>62</v>
      </c>
      <c r="W53" s="15" t="s">
        <v>62</v>
      </c>
      <c r="X53" s="15" t="s">
        <v>62</v>
      </c>
      <c r="Y53" s="15" t="s">
        <v>62</v>
      </c>
      <c r="Z53" s="15" t="s">
        <v>62</v>
      </c>
      <c r="AA53" s="15" t="s">
        <v>62</v>
      </c>
      <c r="AB53" s="15" t="s">
        <v>62</v>
      </c>
      <c r="AC53" s="15" t="s">
        <v>62</v>
      </c>
      <c r="AD53" s="15" t="s">
        <v>62</v>
      </c>
      <c r="AE53" s="15" t="s">
        <v>62</v>
      </c>
      <c r="AF53" s="15" t="s">
        <v>62</v>
      </c>
      <c r="AG53" s="15" t="s">
        <v>62</v>
      </c>
      <c r="AH53" s="15" t="s">
        <v>62</v>
      </c>
      <c r="AI53" s="41">
        <f>COUNTIF(E53:AH53,1)</f>
        <v>0</v>
      </c>
      <c r="AJ53" s="42">
        <f>COUNTIF(E53:AH53,"тр")</f>
        <v>30</v>
      </c>
      <c r="AK53" s="43">
        <f>COUNTIF(E53:AH53,"бв")</f>
        <v>0</v>
      </c>
    </row>
    <row r="54" spans="1:37">
      <c r="A54" s="24">
        <v>2</v>
      </c>
      <c r="B54" s="25" t="s">
        <v>58</v>
      </c>
      <c r="C54" s="31">
        <v>176</v>
      </c>
      <c r="D54" s="48">
        <v>6172</v>
      </c>
      <c r="E54" s="1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35">
        <f>COUNTIF(E54:AH54,1)</f>
        <v>0</v>
      </c>
      <c r="AJ54" s="36">
        <f>COUNTIF(E54:AH54,"тр")</f>
        <v>0</v>
      </c>
      <c r="AK54" s="37">
        <f>COUNTIF(E54:AH54,"бв")</f>
        <v>0</v>
      </c>
    </row>
    <row r="55" spans="1:37" ht="16.5" thickBot="1">
      <c r="A55" s="27">
        <v>3</v>
      </c>
      <c r="B55" s="28" t="s">
        <v>58</v>
      </c>
      <c r="C55" s="34">
        <v>177</v>
      </c>
      <c r="D55" s="49">
        <v>6173</v>
      </c>
      <c r="E55" s="1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44">
        <f>COUNTIF(E55:AH55,1)</f>
        <v>0</v>
      </c>
      <c r="AJ55" s="45">
        <f>COUNTIF(E55:AH55,"тр")</f>
        <v>0</v>
      </c>
      <c r="AK55" s="46">
        <f>COUNTIF(E55:AH55,"бв")</f>
        <v>0</v>
      </c>
    </row>
    <row r="56" spans="1:37">
      <c r="B56" s="1"/>
      <c r="C56" s="2"/>
      <c r="D56" s="2"/>
    </row>
  </sheetData>
  <autoFilter ref="E2:AL47">
    <filterColumn colId="9"/>
    <filterColumn colId="11"/>
    <filterColumn colId="19"/>
    <filterColumn colId="33"/>
  </autoFilter>
  <mergeCells count="2">
    <mergeCell ref="A1:AK1"/>
    <mergeCell ref="A50:AK50"/>
  </mergeCells>
  <conditionalFormatting sqref="E53:AH55 E4:AH47">
    <cfRule type="containsBlanks" dxfId="0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2018-11-01T08:26:36Z</cp:lastPrinted>
  <dcterms:created xsi:type="dcterms:W3CDTF">2018-09-27T18:15:43Z</dcterms:created>
  <dcterms:modified xsi:type="dcterms:W3CDTF">2018-11-01T08:31:56Z</dcterms:modified>
</cp:coreProperties>
</file>