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gs\Documents\"/>
    </mc:Choice>
  </mc:AlternateContent>
  <xr:revisionPtr revIDLastSave="0" documentId="13_ncr:1_{765D48AA-448D-4C97-AB88-BB59A3E76D56}" xr6:coauthVersionLast="47" xr6:coauthVersionMax="47" xr10:uidLastSave="{00000000-0000-0000-0000-000000000000}"/>
  <bookViews>
    <workbookView xWindow="-108" yWindow="-108" windowWidth="23256" windowHeight="12576" xr2:uid="{E1550905-A31C-4D18-B01F-72797B04212C}"/>
  </bookViews>
  <sheets>
    <sheet name="Nostter Timelines_v3" sheetId="6" r:id="rId1"/>
    <sheet name="Nostter Timelines_v2" sheetId="5" r:id="rId2"/>
    <sheet name="Nostter Timeline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6" l="1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H3" i="6"/>
  <c r="G3" i="6"/>
  <c r="A3" i="6" s="1"/>
  <c r="H48" i="6"/>
  <c r="G48" i="6"/>
  <c r="A48" i="6" s="1"/>
  <c r="H47" i="6"/>
  <c r="G47" i="6"/>
  <c r="H46" i="6"/>
  <c r="G46" i="6"/>
  <c r="A47" i="6"/>
  <c r="G52" i="5"/>
  <c r="A52" i="5" s="1"/>
  <c r="G51" i="5"/>
  <c r="G50" i="5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2" i="6"/>
  <c r="G45" i="6"/>
  <c r="A45" i="6" s="1"/>
  <c r="G44" i="6"/>
  <c r="A44" i="6" s="1"/>
  <c r="G43" i="6"/>
  <c r="G42" i="6"/>
  <c r="A42" i="6" s="1"/>
  <c r="G41" i="6"/>
  <c r="A41" i="6" s="1"/>
  <c r="G40" i="6"/>
  <c r="G39" i="6"/>
  <c r="A39" i="6" s="1"/>
  <c r="G38" i="6"/>
  <c r="A38" i="6" s="1"/>
  <c r="G37" i="6"/>
  <c r="A37" i="6" s="1"/>
  <c r="G36" i="6"/>
  <c r="A36" i="6" s="1"/>
  <c r="G35" i="6"/>
  <c r="G34" i="6"/>
  <c r="A34" i="6" s="1"/>
  <c r="G33" i="6"/>
  <c r="G32" i="6"/>
  <c r="G31" i="6"/>
  <c r="A31" i="6" s="1"/>
  <c r="G30" i="6"/>
  <c r="A30" i="6" s="1"/>
  <c r="G29" i="6"/>
  <c r="A29" i="6" s="1"/>
  <c r="G28" i="6"/>
  <c r="A28" i="6" s="1"/>
  <c r="G27" i="6"/>
  <c r="G26" i="6"/>
  <c r="A26" i="6" s="1"/>
  <c r="G25" i="6"/>
  <c r="A25" i="6" s="1"/>
  <c r="G24" i="6"/>
  <c r="G23" i="6"/>
  <c r="G22" i="6"/>
  <c r="A22" i="6" s="1"/>
  <c r="G21" i="6"/>
  <c r="A21" i="6" s="1"/>
  <c r="G20" i="6"/>
  <c r="A20" i="6" s="1"/>
  <c r="G19" i="6"/>
  <c r="A19" i="6" s="1"/>
  <c r="G18" i="6"/>
  <c r="A18" i="6" s="1"/>
  <c r="G17" i="6"/>
  <c r="G16" i="6"/>
  <c r="G15" i="6"/>
  <c r="G14" i="6"/>
  <c r="A14" i="6" s="1"/>
  <c r="G13" i="6"/>
  <c r="A13" i="6" s="1"/>
  <c r="A15" i="6"/>
  <c r="B15" i="6" s="1"/>
  <c r="A43" i="6"/>
  <c r="A35" i="6"/>
  <c r="A24" i="6"/>
  <c r="A23" i="6"/>
  <c r="G12" i="6"/>
  <c r="A12" i="6" s="1"/>
  <c r="G11" i="6"/>
  <c r="A11" i="6" s="1"/>
  <c r="G10" i="6"/>
  <c r="A10" i="6" s="1"/>
  <c r="G9" i="6"/>
  <c r="A9" i="6" s="1"/>
  <c r="G8" i="6"/>
  <c r="A8" i="6" s="1"/>
  <c r="G7" i="6"/>
  <c r="A7" i="6" s="1"/>
  <c r="G6" i="6"/>
  <c r="A6" i="6" s="1"/>
  <c r="G5" i="6"/>
  <c r="A5" i="6" s="1"/>
  <c r="G4" i="6"/>
  <c r="A4" i="6" s="1"/>
  <c r="G2" i="6"/>
  <c r="A2" i="6" s="1"/>
  <c r="A51" i="5"/>
  <c r="A50" i="5"/>
  <c r="G49" i="5"/>
  <c r="A49" i="5" s="1"/>
  <c r="B49" i="5" s="1"/>
  <c r="G48" i="5"/>
  <c r="A48" i="5" s="1"/>
  <c r="G47" i="5"/>
  <c r="A47" i="5" s="1"/>
  <c r="G46" i="5"/>
  <c r="A46" i="5" s="1"/>
  <c r="G45" i="5"/>
  <c r="A45" i="5"/>
  <c r="G44" i="5"/>
  <c r="A44" i="5" s="1"/>
  <c r="G43" i="5"/>
  <c r="A43" i="5" s="1"/>
  <c r="G42" i="5"/>
  <c r="A42" i="5" s="1"/>
  <c r="G41" i="5"/>
  <c r="A41" i="5" s="1"/>
  <c r="G40" i="5"/>
  <c r="A40" i="5" s="1"/>
  <c r="G39" i="5"/>
  <c r="A39" i="5" s="1"/>
  <c r="G38" i="5"/>
  <c r="A38" i="5" s="1"/>
  <c r="G37" i="5"/>
  <c r="A37" i="5" s="1"/>
  <c r="G36" i="5"/>
  <c r="A36" i="5" s="1"/>
  <c r="G35" i="5"/>
  <c r="A35" i="5" s="1"/>
  <c r="G34" i="5"/>
  <c r="A34" i="5" s="1"/>
  <c r="G33" i="5"/>
  <c r="A33" i="5" s="1"/>
  <c r="G32" i="5"/>
  <c r="A32" i="5"/>
  <c r="G31" i="5"/>
  <c r="A31" i="5" s="1"/>
  <c r="G30" i="5"/>
  <c r="A30" i="5" s="1"/>
  <c r="G29" i="5"/>
  <c r="A29" i="5"/>
  <c r="G28" i="5"/>
  <c r="A28" i="5" s="1"/>
  <c r="G27" i="5"/>
  <c r="A27" i="5" s="1"/>
  <c r="G26" i="5"/>
  <c r="A26" i="5" s="1"/>
  <c r="G25" i="5"/>
  <c r="A25" i="5" s="1"/>
  <c r="G24" i="5"/>
  <c r="A24" i="5" s="1"/>
  <c r="G23" i="5"/>
  <c r="A23" i="5" s="1"/>
  <c r="G22" i="5"/>
  <c r="A22" i="5" s="1"/>
  <c r="G21" i="5"/>
  <c r="A21" i="5" s="1"/>
  <c r="G20" i="5"/>
  <c r="A20" i="5" s="1"/>
  <c r="G19" i="5"/>
  <c r="A19" i="5" s="1"/>
  <c r="G18" i="5"/>
  <c r="A18" i="5" s="1"/>
  <c r="G17" i="5"/>
  <c r="A17" i="5" s="1"/>
  <c r="G16" i="5"/>
  <c r="A16" i="5"/>
  <c r="G15" i="5"/>
  <c r="A15" i="5" s="1"/>
  <c r="G14" i="5"/>
  <c r="A14" i="5" s="1"/>
  <c r="G13" i="5"/>
  <c r="A13" i="5"/>
  <c r="G12" i="5"/>
  <c r="A12" i="5" s="1"/>
  <c r="G11" i="5"/>
  <c r="A11" i="5" s="1"/>
  <c r="G10" i="5"/>
  <c r="A10" i="5" s="1"/>
  <c r="G9" i="5"/>
  <c r="A9" i="5" s="1"/>
  <c r="G8" i="5"/>
  <c r="A8" i="5" s="1"/>
  <c r="G7" i="5"/>
  <c r="A7" i="5" s="1"/>
  <c r="G6" i="5"/>
  <c r="A6" i="5" s="1"/>
  <c r="G5" i="5"/>
  <c r="A5" i="5" s="1"/>
  <c r="G4" i="5"/>
  <c r="A4" i="5" s="1"/>
  <c r="G3" i="5"/>
  <c r="A3" i="5" s="1"/>
  <c r="G2" i="5"/>
  <c r="A2" i="5" s="1"/>
  <c r="A32" i="6" l="1"/>
  <c r="A16" i="6"/>
  <c r="A27" i="6"/>
  <c r="A40" i="6"/>
  <c r="B41" i="6" s="1"/>
  <c r="B14" i="6"/>
  <c r="A46" i="6"/>
  <c r="A17" i="6"/>
  <c r="A33" i="6"/>
  <c r="B17" i="5"/>
  <c r="B9" i="5"/>
  <c r="B41" i="5"/>
  <c r="B36" i="5"/>
  <c r="B28" i="5"/>
  <c r="B34" i="6"/>
  <c r="B5" i="6"/>
  <c r="B16" i="6"/>
  <c r="B10" i="6"/>
  <c r="B21" i="6"/>
  <c r="B26" i="6"/>
  <c r="B27" i="6"/>
  <c r="B13" i="5"/>
  <c r="B21" i="5"/>
  <c r="B29" i="5"/>
  <c r="B45" i="5"/>
  <c r="B18" i="5"/>
  <c r="B34" i="5"/>
  <c r="B14" i="5"/>
  <c r="B30" i="5"/>
  <c r="B38" i="5"/>
  <c r="B39" i="5" s="1"/>
  <c r="B46" i="5"/>
  <c r="B28" i="6"/>
  <c r="B26" i="5"/>
  <c r="B22" i="5"/>
  <c r="B23" i="5" s="1"/>
  <c r="B15" i="5"/>
  <c r="B47" i="5"/>
  <c r="B16" i="5"/>
  <c r="B37" i="5"/>
  <c r="B42" i="5"/>
  <c r="B43" i="5" s="1"/>
  <c r="B44" i="5" s="1"/>
  <c r="B48" i="5"/>
  <c r="B50" i="5"/>
  <c r="B51" i="5" s="1"/>
  <c r="B52" i="5" s="1"/>
  <c r="B27" i="5"/>
  <c r="B35" i="5"/>
  <c r="B35" i="6" l="1"/>
  <c r="B22" i="6"/>
  <c r="B17" i="6"/>
  <c r="B29" i="6"/>
  <c r="B36" i="6"/>
  <c r="B42" i="6"/>
  <c r="B37" i="6" l="1"/>
  <c r="B18" i="6"/>
  <c r="B30" i="6"/>
  <c r="B23" i="6"/>
  <c r="B38" i="6" l="1"/>
  <c r="B39" i="6" l="1"/>
</calcChain>
</file>

<file path=xl/sharedStrings.xml><?xml version="1.0" encoding="utf-8"?>
<sst xmlns="http://schemas.openxmlformats.org/spreadsheetml/2006/main" count="168" uniqueCount="66">
  <si>
    <t>Date</t>
  </si>
  <si>
    <t>Version</t>
  </si>
  <si>
    <t>What's New</t>
  </si>
  <si>
    <t>Additional Notes</t>
  </si>
  <si>
    <t>Name</t>
  </si>
  <si>
    <t>V</t>
  </si>
  <si>
    <t xml:space="preserve"> </t>
  </si>
  <si>
    <t>Nostter Website, post &amp; home feed</t>
  </si>
  <si>
    <t>Search Cache, Notification Preferences, Default Reaction Emoji 🐾</t>
  </si>
  <si>
    <t>NIP-78 Preference Saved</t>
  </si>
  <si>
    <t>Threads (Root p tags)</t>
  </si>
  <si>
    <t>About, Preference description</t>
  </si>
  <si>
    <t>NIP-27 Reference</t>
  </si>
  <si>
    <t>Overlap Hashtags</t>
  </si>
  <si>
    <t>NIP-27 npub reference, Hashtags</t>
  </si>
  <si>
    <t>NIP-07 support</t>
  </si>
  <si>
    <t>Default relays, Login UI</t>
  </si>
  <si>
    <t>Debug mode</t>
  </si>
  <si>
    <t>Show Original Event (JSON CSS)</t>
  </si>
  <si>
    <t>Past Timeline, NIP-27 note,nevent,nprofile, Mute List</t>
  </si>
  <si>
    <t>Mute Event</t>
  </si>
  <si>
    <t>Filter relay tags</t>
  </si>
  <si>
    <t>Channel support, nprofile/nevent URL</t>
  </si>
  <si>
    <t>Zaps (User, Content, Notifications)</t>
  </si>
  <si>
    <t>NIP-05 URLs, Notify modifications</t>
  </si>
  <si>
    <t>NIP-94 Images, Enhanced Mute (mentions, quotes, etc)</t>
  </si>
  <si>
    <t>Zap URL scheme in QR code</t>
  </si>
  <si>
    <t>Cache eventd &amp; refactoring</t>
  </si>
  <si>
    <t>Read &amp; write relays optimization</t>
  </si>
  <si>
    <t>Relay Status</t>
  </si>
  <si>
    <t>UI improvements - block quotes, padding</t>
  </si>
  <si>
    <t>NIP-42 Authentication</t>
  </si>
  <si>
    <t>NIP-30 Custom Emoji</t>
  </si>
  <si>
    <t>Custom Emoji Tooltip, layout changes</t>
  </si>
  <si>
    <t>NIP-23 Long Form quote</t>
  </si>
  <si>
    <t>NIP-51 Bookmark</t>
  </si>
  <si>
    <t>REQ refactoring</t>
  </si>
  <si>
    <t>Link to Custom Emoji Editor, Metadata cache</t>
  </si>
  <si>
    <t>Google Analytics, English UI</t>
  </si>
  <si>
    <t>Subscribe to relay list &amp; custom emoji list</t>
  </si>
  <si>
    <t>Relay list</t>
  </si>
  <si>
    <t>Login with demo</t>
  </si>
  <si>
    <t>User timeline &amp; filters</t>
  </si>
  <si>
    <t>Japanese timeline</t>
  </si>
  <si>
    <t>Custom Emoji Reaction</t>
  </si>
  <si>
    <t>Edit relays and save relays to kind3</t>
  </si>
  <si>
    <t>Notifications Page</t>
  </si>
  <si>
    <t>Mute Words; Count reposts &amp; reactions</t>
  </si>
  <si>
    <t>Long-form content</t>
  </si>
  <si>
    <t>Repost/Reaction Users</t>
  </si>
  <si>
    <t>Reaction to public chat message</t>
  </si>
  <si>
    <t>Trends</t>
  </si>
  <si>
    <t>Login with nsec</t>
  </si>
  <si>
    <t>TL Automatic update ON/OFF per device</t>
  </si>
  <si>
    <t>Create account &amp; Edit Profile</t>
  </si>
  <si>
    <t>Notify hashtag &amp; NIP-50 relays, Reactions Page</t>
  </si>
  <si>
    <t>Profile &amp; Badges</t>
  </si>
  <si>
    <t>Home Feed</t>
  </si>
  <si>
    <t>Search Cache, Default Reaction Emoji 🐾</t>
  </si>
  <si>
    <t>Nostter is Born -- Profile &amp; Badges</t>
  </si>
  <si>
    <t>Nostter is Born</t>
  </si>
  <si>
    <t xml:space="preserve">Nostter Website, post &amp; feed go public </t>
  </si>
  <si>
    <t>Japanese timeline (Global feed)</t>
  </si>
  <si>
    <t>Horizontal Offset</t>
  </si>
  <si>
    <t>Len</t>
  </si>
  <si>
    <t>Date -- 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</si>
</sst>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16" fontId="0" fillId="2" borderId="0" xfId="0" applyNumberFormat="1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80"/>
      <color rgb="FF0033CC"/>
      <color rgb="FF3333CC"/>
      <color rgb="FF800000"/>
      <color rgb="FFCC6600"/>
      <color rgb="FFCC3300"/>
      <color rgb="FFFF3399"/>
      <color rgb="FFFF3300"/>
      <color rgb="FF3399FF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Trial</a:t>
            </a:r>
            <a:r>
              <a:rPr lang="en-IN" baseline="0"/>
              <a:t> - 1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'Nostter Timelines_v3'!$C$1</c:f>
              <c:strCache>
                <c:ptCount val="1"/>
                <c:pt idx="0">
                  <c:v>V</c:v>
                </c:pt>
              </c:strCache>
            </c:strRef>
          </c:tx>
          <c:spPr>
            <a:gradFill flip="none" rotWithShape="1">
              <a:gsLst>
                <a:gs pos="0">
                  <a:srgbClr val="660066"/>
                </a:gs>
                <a:gs pos="50000">
                  <a:srgbClr val="800080"/>
                </a:gs>
                <a:gs pos="100000">
                  <a:srgbClr val="CC00CC"/>
                </a:gs>
              </a:gsLst>
              <a:lin ang="2700000" scaled="1"/>
              <a:tileRect/>
            </a:gradFill>
            <a:ln w="25400" cap="rnd" cmpd="sng">
              <a:solidFill>
                <a:srgbClr val="006666"/>
              </a:solidFill>
              <a:prstDash val="sysDash"/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2F7-4EAC-AB5E-D651CAF65782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660066"/>
                  </a:gs>
                  <a:gs pos="50000">
                    <a:srgbClr val="800080"/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C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F7-4EAC-AB5E-D651CAF6578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2F7-4EAC-AB5E-D651CAF6578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2F7-4EAC-AB5E-D651CAF6578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12F7-4EAC-AB5E-D651CAF65782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660066"/>
                  </a:gs>
                  <a:gs pos="50000">
                    <a:srgbClr val="800080"/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C0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2F7-4EAC-AB5E-D651CAF6578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12F7-4EAC-AB5E-D651CAF6578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12F7-4EAC-AB5E-D651CAF65782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12F7-4EAC-AB5E-D651CAF65782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5-12F7-4EAC-AB5E-D651CAF65782}"/>
              </c:ext>
            </c:extLst>
          </c:dPt>
          <c:dPt>
            <c:idx val="12"/>
            <c:invertIfNegative val="0"/>
            <c:bubble3D val="0"/>
            <c:spPr>
              <a:gradFill flip="none" rotWithShape="1">
                <a:gsLst>
                  <a:gs pos="0">
                    <a:srgbClr val="660066"/>
                  </a:gs>
                  <a:gs pos="50000">
                    <a:srgbClr val="800080"/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C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2F7-4EAC-AB5E-D651CAF65782}"/>
              </c:ext>
            </c:extLst>
          </c:dPt>
          <c:dPt>
            <c:idx val="14"/>
            <c:invertIfNegative val="0"/>
            <c:bubble3D val="0"/>
            <c:spPr>
              <a:gradFill flip="none" rotWithShape="1">
                <a:gsLst>
                  <a:gs pos="0">
                    <a:srgbClr val="660066"/>
                  </a:gs>
                  <a:gs pos="50000">
                    <a:srgbClr val="800080"/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C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12F7-4EAC-AB5E-D651CAF65782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12F7-4EAC-AB5E-D651CAF65782}"/>
              </c:ext>
            </c:extLst>
          </c:dPt>
          <c:dPt>
            <c:idx val="25"/>
            <c:invertIfNegative val="0"/>
            <c:bubble3D val="0"/>
            <c:spPr>
              <a:gradFill flip="none" rotWithShape="1">
                <a:gsLst>
                  <a:gs pos="0">
                    <a:srgbClr val="660066"/>
                  </a:gs>
                  <a:gs pos="50000">
                    <a:srgbClr val="800080"/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C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12F7-4EAC-AB5E-D651CAF65782}"/>
              </c:ext>
            </c:extLst>
          </c:dPt>
          <c:dPt>
            <c:idx val="26"/>
            <c:invertIfNegative val="0"/>
            <c:bubble3D val="0"/>
            <c:spPr>
              <a:gradFill flip="none" rotWithShape="1">
                <a:gsLst>
                  <a:gs pos="0">
                    <a:srgbClr val="660066"/>
                  </a:gs>
                  <a:gs pos="50000">
                    <a:srgbClr val="800080"/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C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12F7-4EAC-AB5E-D651CAF65782}"/>
              </c:ext>
            </c:extLst>
          </c:dPt>
          <c:dPt>
            <c:idx val="27"/>
            <c:invertIfNegative val="0"/>
            <c:bubble3D val="0"/>
            <c:spPr>
              <a:gradFill flip="none" rotWithShape="1">
                <a:gsLst>
                  <a:gs pos="0">
                    <a:srgbClr val="660066"/>
                  </a:gs>
                  <a:gs pos="50000">
                    <a:srgbClr val="800080"/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C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12F7-4EAC-AB5E-D651CAF65782}"/>
              </c:ext>
            </c:extLst>
          </c:dPt>
          <c:dPt>
            <c:idx val="28"/>
            <c:invertIfNegative val="0"/>
            <c:bubble3D val="0"/>
            <c:spPr>
              <a:gradFill flip="none" rotWithShape="1">
                <a:gsLst>
                  <a:gs pos="0">
                    <a:srgbClr val="660066"/>
                  </a:gs>
                  <a:gs pos="50000">
                    <a:srgbClr val="800080"/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12F7-4EAC-AB5E-D651CAF65782}"/>
              </c:ext>
            </c:extLst>
          </c:dPt>
          <c:dPt>
            <c:idx val="29"/>
            <c:invertIfNegative val="0"/>
            <c:bubble3D val="0"/>
            <c:spPr>
              <a:gradFill flip="none" rotWithShape="1">
                <a:gsLst>
                  <a:gs pos="0">
                    <a:srgbClr val="660066"/>
                  </a:gs>
                  <a:gs pos="50000">
                    <a:srgbClr val="800080"/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C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12F7-4EAC-AB5E-D651CAF65782}"/>
              </c:ext>
            </c:extLst>
          </c:dPt>
          <c:dPt>
            <c:idx val="31"/>
            <c:invertIfNegative val="0"/>
            <c:bubble3D val="0"/>
            <c:spPr>
              <a:gradFill flip="none" rotWithShape="1">
                <a:gsLst>
                  <a:gs pos="0">
                    <a:srgbClr val="660066"/>
                  </a:gs>
                  <a:gs pos="50000">
                    <a:srgbClr val="800080"/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12F7-4EAC-AB5E-D651CAF65782}"/>
              </c:ext>
            </c:extLst>
          </c:dPt>
          <c:dPt>
            <c:idx val="32"/>
            <c:invertIfNegative val="0"/>
            <c:bubble3D val="0"/>
            <c:spPr>
              <a:gradFill flip="none" rotWithShape="1">
                <a:gsLst>
                  <a:gs pos="0">
                    <a:srgbClr val="660066"/>
                  </a:gs>
                  <a:gs pos="50000">
                    <a:srgbClr val="800080"/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C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12F7-4EAC-AB5E-D651CAF65782}"/>
              </c:ext>
            </c:extLst>
          </c:dPt>
          <c:dPt>
            <c:idx val="33"/>
            <c:invertIfNegative val="0"/>
            <c:bubble3D val="0"/>
            <c:spPr>
              <a:gradFill flip="none" rotWithShape="1">
                <a:gsLst>
                  <a:gs pos="0">
                    <a:srgbClr val="660066"/>
                  </a:gs>
                  <a:gs pos="50000">
                    <a:srgbClr val="800080"/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12F7-4EAC-AB5E-D651CAF65782}"/>
              </c:ext>
            </c:extLst>
          </c:dPt>
          <c:dPt>
            <c:idx val="34"/>
            <c:invertIfNegative val="0"/>
            <c:bubble3D val="0"/>
            <c:spPr>
              <a:gradFill flip="none" rotWithShape="1">
                <a:gsLst>
                  <a:gs pos="0">
                    <a:srgbClr val="660066"/>
                  </a:gs>
                  <a:gs pos="50000">
                    <a:srgbClr val="800080"/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12F7-4EAC-AB5E-D651CAF65782}"/>
              </c:ext>
            </c:extLst>
          </c:dPt>
          <c:dPt>
            <c:idx val="37"/>
            <c:invertIfNegative val="0"/>
            <c:bubble3D val="0"/>
            <c:spPr>
              <a:gradFill flip="none" rotWithShape="1">
                <a:gsLst>
                  <a:gs pos="0">
                    <a:srgbClr val="660066"/>
                  </a:gs>
                  <a:gs pos="50000">
                    <a:srgbClr val="800080"/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12F7-4EAC-AB5E-D651CAF65782}"/>
              </c:ext>
            </c:extLst>
          </c:dPt>
          <c:dPt>
            <c:idx val="40"/>
            <c:invertIfNegative val="0"/>
            <c:bubble3D val="0"/>
            <c:spPr>
              <a:gradFill flip="none" rotWithShape="1">
                <a:gsLst>
                  <a:gs pos="0">
                    <a:srgbClr val="660066"/>
                  </a:gs>
                  <a:gs pos="50000">
                    <a:srgbClr val="800080"/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12F7-4EAC-AB5E-D651CAF65782}"/>
              </c:ext>
            </c:extLst>
          </c:dPt>
          <c:dPt>
            <c:idx val="46"/>
            <c:invertIfNegative val="0"/>
            <c:bubble3D val="0"/>
            <c:spPr>
              <a:gradFill flip="none" rotWithShape="1">
                <a:gsLst>
                  <a:gs pos="0">
                    <a:srgbClr val="660066"/>
                  </a:gs>
                  <a:gs pos="50000">
                    <a:srgbClr val="800080"/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C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12F7-4EAC-AB5E-D651CAF65782}"/>
              </c:ext>
            </c:extLst>
          </c:dPt>
          <c:dPt>
            <c:idx val="47"/>
            <c:invertIfNegative val="0"/>
            <c:bubble3D val="0"/>
            <c:spPr>
              <a:gradFill flip="none" rotWithShape="1">
                <a:gsLst>
                  <a:gs pos="0">
                    <a:srgbClr val="660066"/>
                  </a:gs>
                  <a:gs pos="50000">
                    <a:srgbClr val="800080"/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12F7-4EAC-AB5E-D651CAF65782}"/>
              </c:ext>
            </c:extLst>
          </c:dPt>
          <c:dPt>
            <c:idx val="49"/>
            <c:invertIfNegative val="0"/>
            <c:bubble3D val="0"/>
            <c:spPr>
              <a:gradFill flip="none" rotWithShape="1">
                <a:gsLst>
                  <a:gs pos="0">
                    <a:srgbClr val="660066"/>
                  </a:gs>
                  <a:gs pos="50000">
                    <a:srgbClr val="800080"/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12F7-4EAC-AB5E-D651CAF6578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48878D2-17F3-4E72-9523-335DF802B01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2F7-4EAC-AB5E-D651CAF6578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74F1247-30D5-4A72-B831-3C53B25A696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2F7-4EAC-AB5E-D651CAF6578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709365-4917-4235-B269-0511308450D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2F7-4EAC-AB5E-D651CAF6578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DFBDCD4-FED7-43D1-A6BA-D953F8177CB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2F7-4EAC-AB5E-D651CAF6578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140E2C9-147B-4C80-AA47-9D2CEEB9ECD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2F7-4EAC-AB5E-D651CAF6578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77068AA-9C19-4BD6-8A6F-B76BBC72604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2F7-4EAC-AB5E-D651CAF6578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9033729-E6EB-41DF-B814-6A279BD9996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2F7-4EAC-AB5E-D651CAF6578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8BD7155-0DC0-49FD-8205-C088AED6987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2F7-4EAC-AB5E-D651CAF6578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D0F785B-E8C3-4C9C-A9C7-8D582DE4C53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2F7-4EAC-AB5E-D651CAF6578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4425AAF-4A98-4E0D-9CB0-751BE4A1F34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2F7-4EAC-AB5E-D651CAF6578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BA02C95-53E9-45C4-A121-23A499B5EA8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2F7-4EAC-AB5E-D651CAF6578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85FE719-4950-48E6-8404-979345F54E6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2F7-4EAC-AB5E-D651CAF6578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1A7F942-AE79-4F01-BFDD-3C1C99C8C7B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2F7-4EAC-AB5E-D651CAF6578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CD6667F-7FA7-44DE-B8D0-B9D50D87BA1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2F7-4EAC-AB5E-D651CAF6578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785E3E9-FF2D-43DC-BD87-E4CD408F8BC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2F7-4EAC-AB5E-D651CAF6578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094C88A-8A19-4A06-A95C-737182A5957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2F7-4EAC-AB5E-D651CAF6578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BBF28CA-971E-4D55-BADD-135B3FD27DF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2F7-4EAC-AB5E-D651CAF6578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FDD2740-27F2-471F-AC27-1F0267EEF6D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12F7-4EAC-AB5E-D651CAF6578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D7E594B-047A-4FD1-AC4C-352BF6B5722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2F7-4EAC-AB5E-D651CAF6578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36DA391-DDB5-44F2-9FBB-307DA1B54F7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2F7-4EAC-AB5E-D651CAF6578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0310E9A-819F-48BF-8E57-974AC7E3179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12F7-4EAC-AB5E-D651CAF6578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84F60E4-A469-4865-8C5F-5FDB6A41508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2F7-4EAC-AB5E-D651CAF6578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41818B4-6F0F-4C5F-A23F-DA65D746AB6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12F7-4EAC-AB5E-D651CAF6578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490658E-6218-40AC-B695-CFBF0210E5D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12F7-4EAC-AB5E-D651CAF6578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987E4D6-F3E4-4DF3-B46E-BA93356B29C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2F7-4EAC-AB5E-D651CAF6578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34C71C7-6D61-41C9-8341-A5A7B38B516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2F7-4EAC-AB5E-D651CAF6578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3D0EFA1-E483-402E-BA9C-D37687A5589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2F7-4EAC-AB5E-D651CAF6578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241CDD9-D296-4259-899B-124327BBA68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2F7-4EAC-AB5E-D651CAF6578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41B3849-D268-4A20-99E3-CC405AEB54B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2F7-4EAC-AB5E-D651CAF6578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9DB4BBA-08CB-40C2-8738-2793F82C87B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2F7-4EAC-AB5E-D651CAF6578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995577E-2051-4977-B8C4-B3C394ADDA6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12F7-4EAC-AB5E-D651CAF6578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50ABF33-3544-4268-B799-AF8FDBEFBF8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2F7-4EAC-AB5E-D651CAF6578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B14465A-D214-40D4-8CD0-C36FF0632EB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2F7-4EAC-AB5E-D651CAF6578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69D7A8B-3D99-417F-9777-6F27E4E36A1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2F7-4EAC-AB5E-D651CAF6578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3D3D3E3-3D48-4FE1-9767-77C7C9E67FA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2F7-4EAC-AB5E-D651CAF6578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CFEB3ED-D8A9-4980-B40B-8C04E3A8B21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2F7-4EAC-AB5E-D651CAF6578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6D6EA77-7A2A-485C-9369-C6C3426823A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12F7-4EAC-AB5E-D651CAF65782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FDD341D-1601-4281-8D44-A899748DE11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2F7-4EAC-AB5E-D651CAF6578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84E1089-CEA2-4E9F-B904-5A063650213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2F7-4EAC-AB5E-D651CAF6578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4075A9F-7F4D-4FAE-B55C-0939993A7EB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12F7-4EAC-AB5E-D651CAF65782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B690289-7C3B-4DED-B149-5ED5D9C42EE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2F7-4EAC-AB5E-D651CAF65782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07913CF-2B67-4C02-8581-9CCEF164901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2F7-4EAC-AB5E-D651CAF6578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E273B14-64D2-4055-A0C3-901D17227BD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12F7-4EAC-AB5E-D651CAF65782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3220F2C-6E8B-4A1B-B960-0DD06765DC3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2F7-4EAC-AB5E-D651CAF65782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D436D5B-65A6-4397-A57F-AD36E477F46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2F7-4EAC-AB5E-D651CAF65782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5F1D8C8-893D-42F3-9A58-B918B40B944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12F7-4EAC-AB5E-D651CAF65782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69D9993-E3D0-45D5-92D8-7CBBCDC9570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2F7-4EAC-AB5E-D651CAF65782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2F7-4EAC-AB5E-D651CAF65782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12F7-4EAC-AB5E-D651CAF65782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12F7-4EAC-AB5E-D651CAF65782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2F7-4EAC-AB5E-D651CAF657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t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'Nostter Timelines_v3'!$D$2:$D$52</c:f>
              <c:numCache>
                <c:formatCode>d\-mmm</c:formatCode>
                <c:ptCount val="51"/>
                <c:pt idx="0">
                  <c:v>44980</c:v>
                </c:pt>
                <c:pt idx="1">
                  <c:v>44991</c:v>
                </c:pt>
                <c:pt idx="2">
                  <c:v>44997</c:v>
                </c:pt>
                <c:pt idx="3">
                  <c:v>45011</c:v>
                </c:pt>
                <c:pt idx="4">
                  <c:v>45012</c:v>
                </c:pt>
                <c:pt idx="5">
                  <c:v>45013</c:v>
                </c:pt>
                <c:pt idx="6">
                  <c:v>45016</c:v>
                </c:pt>
                <c:pt idx="7">
                  <c:v>45017</c:v>
                </c:pt>
                <c:pt idx="8">
                  <c:v>45020</c:v>
                </c:pt>
                <c:pt idx="9">
                  <c:v>45021</c:v>
                </c:pt>
                <c:pt idx="10">
                  <c:v>45025</c:v>
                </c:pt>
                <c:pt idx="11">
                  <c:v>45038</c:v>
                </c:pt>
                <c:pt idx="12">
                  <c:v>45039</c:v>
                </c:pt>
                <c:pt idx="13">
                  <c:v>45045</c:v>
                </c:pt>
                <c:pt idx="14">
                  <c:v>45048</c:v>
                </c:pt>
                <c:pt idx="15">
                  <c:v>45049</c:v>
                </c:pt>
                <c:pt idx="16">
                  <c:v>45050</c:v>
                </c:pt>
                <c:pt idx="17">
                  <c:v>45051</c:v>
                </c:pt>
                <c:pt idx="18">
                  <c:v>45052</c:v>
                </c:pt>
                <c:pt idx="19">
                  <c:v>45053</c:v>
                </c:pt>
                <c:pt idx="20">
                  <c:v>45055</c:v>
                </c:pt>
                <c:pt idx="21">
                  <c:v>45058</c:v>
                </c:pt>
                <c:pt idx="22">
                  <c:v>45060</c:v>
                </c:pt>
                <c:pt idx="23">
                  <c:v>45061</c:v>
                </c:pt>
                <c:pt idx="24">
                  <c:v>45062</c:v>
                </c:pt>
                <c:pt idx="25">
                  <c:v>45071</c:v>
                </c:pt>
                <c:pt idx="26">
                  <c:v>45076</c:v>
                </c:pt>
                <c:pt idx="27">
                  <c:v>45083</c:v>
                </c:pt>
                <c:pt idx="28">
                  <c:v>45089</c:v>
                </c:pt>
                <c:pt idx="29">
                  <c:v>45090</c:v>
                </c:pt>
                <c:pt idx="30">
                  <c:v>45093</c:v>
                </c:pt>
                <c:pt idx="31">
                  <c:v>45094</c:v>
                </c:pt>
                <c:pt idx="32">
                  <c:v>45102</c:v>
                </c:pt>
                <c:pt idx="33">
                  <c:v>45109</c:v>
                </c:pt>
                <c:pt idx="34">
                  <c:v>45116</c:v>
                </c:pt>
                <c:pt idx="35">
                  <c:v>45119</c:v>
                </c:pt>
                <c:pt idx="36">
                  <c:v>45120</c:v>
                </c:pt>
                <c:pt idx="37">
                  <c:v>45122</c:v>
                </c:pt>
                <c:pt idx="38">
                  <c:v>45123</c:v>
                </c:pt>
                <c:pt idx="39">
                  <c:v>45125</c:v>
                </c:pt>
                <c:pt idx="40">
                  <c:v>45126</c:v>
                </c:pt>
                <c:pt idx="41">
                  <c:v>45127</c:v>
                </c:pt>
                <c:pt idx="42">
                  <c:v>45129</c:v>
                </c:pt>
                <c:pt idx="43">
                  <c:v>45131</c:v>
                </c:pt>
                <c:pt idx="44">
                  <c:v>45142</c:v>
                </c:pt>
                <c:pt idx="45">
                  <c:v>45143</c:v>
                </c:pt>
                <c:pt idx="46">
                  <c:v>45144</c:v>
                </c:pt>
              </c:numCache>
            </c:numRef>
          </c:cat>
          <c:val>
            <c:numRef>
              <c:f>'Nostter Timelines_v3'!$B$2:$B$52</c:f>
              <c:numCache>
                <c:formatCode>General</c:formatCode>
                <c:ptCount val="51"/>
                <c:pt idx="0">
                  <c:v>14</c:v>
                </c:pt>
                <c:pt idx="1">
                  <c:v>14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22</c:v>
                </c:pt>
                <c:pt idx="6">
                  <c:v>18</c:v>
                </c:pt>
                <c:pt idx="7">
                  <c:v>8</c:v>
                </c:pt>
                <c:pt idx="8">
                  <c:v>10</c:v>
                </c:pt>
                <c:pt idx="9">
                  <c:v>8</c:v>
                </c:pt>
                <c:pt idx="10">
                  <c:v>20</c:v>
                </c:pt>
                <c:pt idx="11">
                  <c:v>2</c:v>
                </c:pt>
                <c:pt idx="12">
                  <c:v>24</c:v>
                </c:pt>
                <c:pt idx="13">
                  <c:v>4</c:v>
                </c:pt>
                <c:pt idx="14">
                  <c:v>10</c:v>
                </c:pt>
                <c:pt idx="15">
                  <c:v>8</c:v>
                </c:pt>
                <c:pt idx="16">
                  <c:v>4</c:v>
                </c:pt>
                <c:pt idx="17">
                  <c:v>16</c:v>
                </c:pt>
                <c:pt idx="18">
                  <c:v>8</c:v>
                </c:pt>
                <c:pt idx="19">
                  <c:v>6.4</c:v>
                </c:pt>
                <c:pt idx="20">
                  <c:v>24</c:v>
                </c:pt>
                <c:pt idx="21">
                  <c:v>4</c:v>
                </c:pt>
                <c:pt idx="22">
                  <c:v>6</c:v>
                </c:pt>
                <c:pt idx="23">
                  <c:v>18</c:v>
                </c:pt>
                <c:pt idx="24">
                  <c:v>4</c:v>
                </c:pt>
                <c:pt idx="25">
                  <c:v>18</c:v>
                </c:pt>
                <c:pt idx="26">
                  <c:v>24</c:v>
                </c:pt>
                <c:pt idx="27">
                  <c:v>19.200000000000003</c:v>
                </c:pt>
                <c:pt idx="28">
                  <c:v>4</c:v>
                </c:pt>
                <c:pt idx="29">
                  <c:v>6</c:v>
                </c:pt>
                <c:pt idx="30">
                  <c:v>20</c:v>
                </c:pt>
                <c:pt idx="31">
                  <c:v>10</c:v>
                </c:pt>
                <c:pt idx="32">
                  <c:v>24</c:v>
                </c:pt>
                <c:pt idx="33">
                  <c:v>19.200000000000003</c:v>
                </c:pt>
                <c:pt idx="34">
                  <c:v>18</c:v>
                </c:pt>
                <c:pt idx="35">
                  <c:v>10</c:v>
                </c:pt>
                <c:pt idx="36">
                  <c:v>18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18</c:v>
                </c:pt>
                <c:pt idx="41">
                  <c:v>14</c:v>
                </c:pt>
                <c:pt idx="42">
                  <c:v>14</c:v>
                </c:pt>
                <c:pt idx="43">
                  <c:v>18</c:v>
                </c:pt>
                <c:pt idx="44">
                  <c:v>8</c:v>
                </c:pt>
                <c:pt idx="45">
                  <c:v>14</c:v>
                </c:pt>
                <c:pt idx="46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'Nostter Timelines_v3'!$F$2:$F$52</c15:f>
                <c15:dlblRangeCache>
                  <c:ptCount val="51"/>
                  <c:pt idx="0">
                    <c:v>Nostter is Born</c:v>
                  </c:pt>
                  <c:pt idx="1">
                    <c:v>Profile &amp; Badges</c:v>
                  </c:pt>
                  <c:pt idx="2">
                    <c:v>Home Feed</c:v>
                  </c:pt>
                  <c:pt idx="3">
                    <c:v>Nostter Website, post &amp; feed go public </c:v>
                  </c:pt>
                  <c:pt idx="4">
                    <c:v>Search Cache, Default Reaction Emoji 🐾</c:v>
                  </c:pt>
                  <c:pt idx="5">
                    <c:v>NIP-78 Preference Saved</c:v>
                  </c:pt>
                  <c:pt idx="6">
                    <c:v>Threads (Root p tags)</c:v>
                  </c:pt>
                  <c:pt idx="7">
                    <c:v>NIP-07 support</c:v>
                  </c:pt>
                  <c:pt idx="8">
                    <c:v>About, Preference description</c:v>
                  </c:pt>
                  <c:pt idx="9">
                    <c:v>NIP-27 Reference</c:v>
                  </c:pt>
                  <c:pt idx="10">
                    <c:v>NIP-27 npub reference, Hashtags</c:v>
                  </c:pt>
                  <c:pt idx="11">
                    <c:v>Past Timeline, NIP-27 note,nevent,nprofile, Mute List</c:v>
                  </c:pt>
                  <c:pt idx="12">
                    <c:v>Mute Event</c:v>
                  </c:pt>
                  <c:pt idx="13">
                    <c:v>Channel support, nprofile/nevent URL</c:v>
                  </c:pt>
                  <c:pt idx="14">
                    <c:v>Zaps (User, Content, Notifications)</c:v>
                  </c:pt>
                  <c:pt idx="15">
                    <c:v>NIP-05 URLs, Notify modifications</c:v>
                  </c:pt>
                  <c:pt idx="16">
                    <c:v>NIP-94 Images, Enhanced Mute (mentions, quotes, etc)</c:v>
                  </c:pt>
                  <c:pt idx="17">
                    <c:v>Zap URL scheme in QR code</c:v>
                  </c:pt>
                  <c:pt idx="18">
                    <c:v>Cache eventd &amp; refactoring</c:v>
                  </c:pt>
                  <c:pt idx="19">
                    <c:v>Read &amp; write relays optimization</c:v>
                  </c:pt>
                  <c:pt idx="20">
                    <c:v>Relay Status</c:v>
                  </c:pt>
                  <c:pt idx="21">
                    <c:v>UI improvements - block quotes, padding</c:v>
                  </c:pt>
                  <c:pt idx="22">
                    <c:v>NIP-42 Authentication</c:v>
                  </c:pt>
                  <c:pt idx="23">
                    <c:v>NIP-30 Custom Emoji</c:v>
                  </c:pt>
                  <c:pt idx="24">
                    <c:v>Custom Emoji Tooltip, layout changes</c:v>
                  </c:pt>
                  <c:pt idx="25">
                    <c:v>NIP-23 Long Form quote</c:v>
                  </c:pt>
                  <c:pt idx="26">
                    <c:v>NIP-51 Bookmark</c:v>
                  </c:pt>
                  <c:pt idx="27">
                    <c:v>REQ refactoring</c:v>
                  </c:pt>
                  <c:pt idx="28">
                    <c:v>Link to Custom Emoji Editor, Metadata cache</c:v>
                  </c:pt>
                  <c:pt idx="29">
                    <c:v>Login with nsec</c:v>
                  </c:pt>
                  <c:pt idx="30">
                    <c:v>Google Analytics, English UI</c:v>
                  </c:pt>
                  <c:pt idx="31">
                    <c:v>Subscribe to relay list &amp; custom emoji list</c:v>
                  </c:pt>
                  <c:pt idx="32">
                    <c:v>Relay list</c:v>
                  </c:pt>
                  <c:pt idx="33">
                    <c:v>Login with demo</c:v>
                  </c:pt>
                  <c:pt idx="34">
                    <c:v>User timeline &amp; filters</c:v>
                  </c:pt>
                  <c:pt idx="35">
                    <c:v>Japanese timeline (Global feed)</c:v>
                  </c:pt>
                  <c:pt idx="36">
                    <c:v>Custom Emoji Reaction</c:v>
                  </c:pt>
                  <c:pt idx="37">
                    <c:v>Notify hashtag &amp; NIP-50 relays, Reactions Page</c:v>
                  </c:pt>
                  <c:pt idx="38">
                    <c:v>Create account &amp; Edit Profile</c:v>
                  </c:pt>
                  <c:pt idx="39">
                    <c:v>Edit relays and save relays to kind3</c:v>
                  </c:pt>
                  <c:pt idx="40">
                    <c:v>Notifications Page</c:v>
                  </c:pt>
                  <c:pt idx="41">
                    <c:v>Mute Words; Count reposts &amp; reactions</c:v>
                  </c:pt>
                  <c:pt idx="42">
                    <c:v>Long-form content</c:v>
                  </c:pt>
                  <c:pt idx="43">
                    <c:v>TL Automatic update ON/OFF per device</c:v>
                  </c:pt>
                  <c:pt idx="44">
                    <c:v>Repost/Reaction Users</c:v>
                  </c:pt>
                  <c:pt idx="45">
                    <c:v>Reaction to public chat message</c:v>
                  </c:pt>
                  <c:pt idx="46">
                    <c:v>Trends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D-12F7-4EAC-AB5E-D651CAF657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70827759"/>
        <c:axId val="1670828239"/>
      </c:barChart>
      <c:catAx>
        <c:axId val="1670827759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28239"/>
        <c:crosses val="autoZero"/>
        <c:auto val="0"/>
        <c:lblAlgn val="ctr"/>
        <c:lblOffset val="100"/>
        <c:noMultiLvlLbl val="0"/>
      </c:catAx>
      <c:valAx>
        <c:axId val="16708282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70827759"/>
        <c:crossesAt val="44938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-</a:t>
            </a:r>
            <a:r>
              <a:rPr lang="en-US" baseline="0"/>
              <a:t> 2</a:t>
            </a:r>
            <a:endParaRPr lang="en-US"/>
          </a:p>
        </c:rich>
      </c:tx>
      <c:layout>
        <c:manualLayout>
          <c:xMode val="edge"/>
          <c:yMode val="edge"/>
          <c:x val="0.46312887091182986"/>
          <c:y val="0.91954022988505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08318117265169E-3"/>
          <c:y val="0.11329070923355289"/>
          <c:w val="0.97768310002028813"/>
          <c:h val="0.861731997396783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'Nostter Timelines_v3'!$C$1</c:f>
              <c:strCache>
                <c:ptCount val="1"/>
                <c:pt idx="0">
                  <c:v>V</c:v>
                </c:pt>
              </c:strCache>
            </c:strRef>
          </c:tx>
          <c:spPr>
            <a:gradFill flip="none" rotWithShape="1">
              <a:gsLst>
                <a:gs pos="100000">
                  <a:srgbClr val="151B65"/>
                </a:gs>
                <a:gs pos="0">
                  <a:srgbClr val="800080"/>
                </a:gs>
                <a:gs pos="50000">
                  <a:srgbClr val="800080"/>
                </a:gs>
                <a:gs pos="51000">
                  <a:srgbClr val="FFC000"/>
                </a:gs>
                <a:gs pos="0">
                  <a:srgbClr val="C00000"/>
                </a:gs>
              </a:gsLst>
              <a:lin ang="9600000" scaled="0"/>
              <a:tileRect/>
            </a:gradFill>
            <a:ln w="28575" cap="rnd" cmpd="dbl">
              <a:noFill/>
              <a:prstDash val="sysDash"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100000">
                    <a:srgbClr val="FF000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D8A9-4400-9A37-234740600776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100000">
                    <a:srgbClr val="FF000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A9-4400-9A37-234740600776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100000">
                    <a:srgbClr val="FF000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A9-4400-9A37-234740600776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100000">
                    <a:srgbClr val="FF000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A9-4400-9A37-234740600776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100000">
                    <a:srgbClr val="FF000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A9-4400-9A37-234740600776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100000">
                    <a:srgbClr val="FF000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8A9-4400-9A37-234740600776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D8A9-4400-9A37-234740600776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D8A9-4400-9A37-234740600776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D8A9-4400-9A37-234740600776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5-D8A9-4400-9A37-234740600776}"/>
              </c:ext>
            </c:extLst>
          </c:dPt>
          <c:dPt>
            <c:idx val="12"/>
            <c:invertIfNegative val="0"/>
            <c:bubble3D val="0"/>
            <c:spPr>
              <a:gradFill flip="none" rotWithShape="1">
                <a:gsLst>
                  <a:gs pos="100000">
                    <a:srgbClr val="151B65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8A9-4400-9A37-234740600776}"/>
              </c:ext>
            </c:extLst>
          </c:dPt>
          <c:dPt>
            <c:idx val="14"/>
            <c:invertIfNegative val="0"/>
            <c:bubble3D val="0"/>
            <c:spPr>
              <a:gradFill flip="none" rotWithShape="1">
                <a:gsLst>
                  <a:gs pos="100000">
                    <a:srgbClr val="151B65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8A9-4400-9A37-234740600776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D8A9-4400-9A37-234740600776}"/>
              </c:ext>
            </c:extLst>
          </c:dPt>
          <c:dPt>
            <c:idx val="25"/>
            <c:invertIfNegative val="0"/>
            <c:bubble3D val="0"/>
            <c:spPr>
              <a:gradFill flip="none" rotWithShape="1">
                <a:gsLst>
                  <a:gs pos="100000">
                    <a:srgbClr val="151B65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D8A9-4400-9A37-234740600776}"/>
              </c:ext>
            </c:extLst>
          </c:dPt>
          <c:dPt>
            <c:idx val="26"/>
            <c:invertIfNegative val="0"/>
            <c:bubble3D val="0"/>
            <c:spPr>
              <a:gradFill flip="none" rotWithShape="1">
                <a:gsLst>
                  <a:gs pos="100000">
                    <a:srgbClr val="151B65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D8A9-4400-9A37-234740600776}"/>
              </c:ext>
            </c:extLst>
          </c:dPt>
          <c:dPt>
            <c:idx val="27"/>
            <c:invertIfNegative val="0"/>
            <c:bubble3D val="0"/>
            <c:spPr>
              <a:gradFill flip="none" rotWithShape="1">
                <a:gsLst>
                  <a:gs pos="100000">
                    <a:srgbClr val="151B65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D8A9-4400-9A37-234740600776}"/>
              </c:ext>
            </c:extLst>
          </c:dPt>
          <c:dPt>
            <c:idx val="28"/>
            <c:invertIfNegative val="0"/>
            <c:bubble3D val="0"/>
            <c:spPr>
              <a:gradFill flip="none" rotWithShape="1">
                <a:gsLst>
                  <a:gs pos="100000">
                    <a:srgbClr val="151B65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D8A9-4400-9A37-234740600776}"/>
              </c:ext>
            </c:extLst>
          </c:dPt>
          <c:dPt>
            <c:idx val="29"/>
            <c:invertIfNegative val="0"/>
            <c:bubble3D val="0"/>
            <c:spPr>
              <a:gradFill flip="none" rotWithShape="1">
                <a:gsLst>
                  <a:gs pos="100000">
                    <a:srgbClr val="151B65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D8A9-4400-9A37-234740600776}"/>
              </c:ext>
            </c:extLst>
          </c:dPt>
          <c:dPt>
            <c:idx val="31"/>
            <c:invertIfNegative val="0"/>
            <c:bubble3D val="0"/>
            <c:spPr>
              <a:gradFill flip="none" rotWithShape="1">
                <a:gsLst>
                  <a:gs pos="100000">
                    <a:srgbClr val="151B65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D8A9-4400-9A37-234740600776}"/>
              </c:ext>
            </c:extLst>
          </c:dPt>
          <c:dPt>
            <c:idx val="32"/>
            <c:invertIfNegative val="0"/>
            <c:bubble3D val="0"/>
            <c:spPr>
              <a:gradFill flip="none" rotWithShape="1">
                <a:gsLst>
                  <a:gs pos="100000">
                    <a:srgbClr val="151B65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D8A9-4400-9A37-234740600776}"/>
              </c:ext>
            </c:extLst>
          </c:dPt>
          <c:dPt>
            <c:idx val="33"/>
            <c:invertIfNegative val="0"/>
            <c:bubble3D val="0"/>
            <c:spPr>
              <a:gradFill flip="none" rotWithShape="1">
                <a:gsLst>
                  <a:gs pos="100000">
                    <a:srgbClr val="151B65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D8A9-4400-9A37-234740600776}"/>
              </c:ext>
            </c:extLst>
          </c:dPt>
          <c:dPt>
            <c:idx val="34"/>
            <c:invertIfNegative val="0"/>
            <c:bubble3D val="0"/>
            <c:spPr>
              <a:gradFill flip="none" rotWithShape="1">
                <a:gsLst>
                  <a:gs pos="100000">
                    <a:srgbClr val="151B65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D8A9-4400-9A37-234740600776}"/>
              </c:ext>
            </c:extLst>
          </c:dPt>
          <c:dPt>
            <c:idx val="37"/>
            <c:invertIfNegative val="0"/>
            <c:bubble3D val="0"/>
            <c:spPr>
              <a:gradFill flip="none" rotWithShape="1">
                <a:gsLst>
                  <a:gs pos="100000">
                    <a:srgbClr val="151B65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D8A9-4400-9A37-234740600776}"/>
              </c:ext>
            </c:extLst>
          </c:dPt>
          <c:dPt>
            <c:idx val="40"/>
            <c:invertIfNegative val="0"/>
            <c:bubble3D val="0"/>
            <c:spPr>
              <a:gradFill flip="none" rotWithShape="1">
                <a:gsLst>
                  <a:gs pos="100000">
                    <a:srgbClr val="151B65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D8A9-4400-9A37-23474060077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F52D46E-988B-4420-AD08-A18E4A52CEB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8A9-4400-9A37-23474060077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93B60B-FEC4-494B-92FB-13431990B9F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8A9-4400-9A37-23474060077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0800032-5F0A-4753-A89B-6AD63155476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8A9-4400-9A37-23474060077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C43967E-F219-42BD-8117-4CD9131C369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8A9-4400-9A37-23474060077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BDC8B5D-E892-4558-8BF0-28DCDD86CEF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8A9-4400-9A37-23474060077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E054860-7D1B-4997-924B-E3F8C99C25D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8A9-4400-9A37-23474060077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53F46F6-2E6F-494C-8941-80BA8DA3309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8A9-4400-9A37-23474060077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983A06B-E5C2-4589-8D0C-282C0529F9D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8A9-4400-9A37-23474060077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01ADE4F-4701-45A2-B92F-1A6597EDE61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8A9-4400-9A37-23474060077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7CD7BA5-508A-411F-8719-7EE5FA0184D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8A9-4400-9A37-23474060077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D2D3A3B-B69D-4315-B5F9-3DF4234D4A8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8A9-4400-9A37-23474060077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68FECEC-7912-4578-A62A-0572F407E2C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8A9-4400-9A37-23474060077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F64A419-76F0-49B5-8F26-1A4C80F4F40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8A9-4400-9A37-23474060077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ADB2090-555D-403A-BC44-1125B522F73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8A9-4400-9A37-23474060077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0411094-0D35-4613-9727-60834D10E7F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8A9-4400-9A37-23474060077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D4D9294-6F37-4BBF-BDEF-DE81B3EDE9A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8A9-4400-9A37-23474060077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08F0DBF-F0AC-4C02-9CCE-5871AB0FA8C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8A9-4400-9A37-23474060077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B61FE58-FF08-442A-BB2C-1F7CA93BB44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8A9-4400-9A37-23474060077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2EDBCBE-1522-441A-877C-F5EC33675B7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8A9-4400-9A37-23474060077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E696F10-9628-47EC-AF72-CAFC12B2844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8A9-4400-9A37-23474060077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89F7395-F88C-4EA8-A4C1-DF76981865D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8A9-4400-9A37-23474060077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0E4CEFB-67CC-4EB7-8CFB-CA14503089C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8A9-4400-9A37-23474060077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CBDEB87-CDF3-4086-A346-266AA30E805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8A9-4400-9A37-23474060077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F6256EC-BC25-4A84-9EF4-6E0C084A662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D8A9-4400-9A37-23474060077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6BBBF56-FCE5-4133-8FEF-BEBDB2C8F27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D8A9-4400-9A37-23474060077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56438E8-8D02-47E8-9033-BB0811AC6A3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8A9-4400-9A37-23474060077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EF56838-FD42-43DC-8462-C0A5CFA1A90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8A9-4400-9A37-23474060077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B400D10-6984-4CA4-96B3-770863BE2E1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8A9-4400-9A37-23474060077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C5D9BBD-DFB8-48DC-B082-B159D0A21FC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8A9-4400-9A37-23474060077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E107FED-C21D-4582-BFC2-DCD42B24DF5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8A9-4400-9A37-23474060077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613AB70-AC13-4761-A737-7283863F922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D8A9-4400-9A37-23474060077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1242863-2D46-4C41-83CF-33496B4E961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8A9-4400-9A37-23474060077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274B9E4-DADF-4A60-AA46-FEBB244F134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8A9-4400-9A37-23474060077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B19280B-8062-4500-BA2E-8146075C82F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8A9-4400-9A37-23474060077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1315E20-FFA3-451D-8CDA-9514913049E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8A9-4400-9A37-23474060077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1B56603-420A-4485-A9A5-8408689D4BB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8A9-4400-9A37-23474060077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D1BD4F8-65B6-4A48-9CD2-F2F27A56914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8A9-4400-9A37-23474060077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3C77047-0B2F-4DD6-B445-4CE3B200EBC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8A9-4400-9A37-23474060077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BCDD11C-20C5-4208-AF15-8252118EEBF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8A9-4400-9A37-23474060077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729D51C-10FD-417A-B914-09D080AD904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8A9-4400-9A37-23474060077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1C3BDC3-22BA-4AF2-BEEF-C9AFAB87BF8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8A9-4400-9A37-23474060077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7C72363-359F-475B-8F44-A9334D05909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8A9-4400-9A37-23474060077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307D3F5-3C27-4382-8ABD-E66D9E892A1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8A9-4400-9A37-23474060077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840ADDC-6FE1-495D-8168-BC9DEA54697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8A9-4400-9A37-23474060077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E7027CC-3085-4019-8819-0D77F5B44D3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8A9-4400-9A37-23474060077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F1987F4-A04D-46CE-834B-A23D51E732F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8A9-4400-9A37-23474060077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EF4B345-7704-4677-96F7-259EF177B76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8A9-4400-9A37-2347406007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t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'Nostter Timelines_v3'!$H$2:$H$48</c:f>
              <c:strCache>
                <c:ptCount val="47"/>
                <c:pt idx="0">
                  <c:v>2月23日</c:v>
                </c:pt>
                <c:pt idx="1">
                  <c:v>3月6日</c:v>
                </c:pt>
                <c:pt idx="2">
                  <c:v>3月12日</c:v>
                </c:pt>
                <c:pt idx="3">
                  <c:v>3月26日</c:v>
                </c:pt>
                <c:pt idx="4">
                  <c:v>3月27日</c:v>
                </c:pt>
                <c:pt idx="5">
                  <c:v>3月28日</c:v>
                </c:pt>
                <c:pt idx="6">
                  <c:v>3月31日</c:v>
                </c:pt>
                <c:pt idx="7">
                  <c:v>4月1日</c:v>
                </c:pt>
                <c:pt idx="8">
                  <c:v>4月4日</c:v>
                </c:pt>
                <c:pt idx="9">
                  <c:v>4月5日</c:v>
                </c:pt>
                <c:pt idx="10">
                  <c:v>4月9日</c:v>
                </c:pt>
                <c:pt idx="11">
                  <c:v>4月22日</c:v>
                </c:pt>
                <c:pt idx="12">
                  <c:v>4月23日</c:v>
                </c:pt>
                <c:pt idx="13">
                  <c:v>4月29日</c:v>
                </c:pt>
                <c:pt idx="14">
                  <c:v>5月2日</c:v>
                </c:pt>
                <c:pt idx="15">
                  <c:v>5月3日</c:v>
                </c:pt>
                <c:pt idx="16">
                  <c:v>5月4日</c:v>
                </c:pt>
                <c:pt idx="17">
                  <c:v>5月5日</c:v>
                </c:pt>
                <c:pt idx="18">
                  <c:v>5月6日</c:v>
                </c:pt>
                <c:pt idx="19">
                  <c:v>5月7日</c:v>
                </c:pt>
                <c:pt idx="20">
                  <c:v>5月9日</c:v>
                </c:pt>
                <c:pt idx="21">
                  <c:v>5月12日</c:v>
                </c:pt>
                <c:pt idx="22">
                  <c:v>5月14日</c:v>
                </c:pt>
                <c:pt idx="23">
                  <c:v>5月15日</c:v>
                </c:pt>
                <c:pt idx="24">
                  <c:v>5月16日</c:v>
                </c:pt>
                <c:pt idx="25">
                  <c:v>5月25日</c:v>
                </c:pt>
                <c:pt idx="26">
                  <c:v>5月30日</c:v>
                </c:pt>
                <c:pt idx="27">
                  <c:v>6月6日</c:v>
                </c:pt>
                <c:pt idx="28">
                  <c:v>6月12日</c:v>
                </c:pt>
                <c:pt idx="29">
                  <c:v>6月13日</c:v>
                </c:pt>
                <c:pt idx="30">
                  <c:v>6月16日</c:v>
                </c:pt>
                <c:pt idx="31">
                  <c:v>6月17日</c:v>
                </c:pt>
                <c:pt idx="32">
                  <c:v>6月25日</c:v>
                </c:pt>
                <c:pt idx="33">
                  <c:v>7月2日</c:v>
                </c:pt>
                <c:pt idx="34">
                  <c:v>7月9日</c:v>
                </c:pt>
                <c:pt idx="35">
                  <c:v>7月12日</c:v>
                </c:pt>
                <c:pt idx="36">
                  <c:v>7月13日</c:v>
                </c:pt>
                <c:pt idx="37">
                  <c:v>7月15日</c:v>
                </c:pt>
                <c:pt idx="38">
                  <c:v>7月16日</c:v>
                </c:pt>
                <c:pt idx="39">
                  <c:v>7月18日</c:v>
                </c:pt>
                <c:pt idx="40">
                  <c:v>7月19日</c:v>
                </c:pt>
                <c:pt idx="41">
                  <c:v>7月20日</c:v>
                </c:pt>
                <c:pt idx="42">
                  <c:v>7月22日</c:v>
                </c:pt>
                <c:pt idx="43">
                  <c:v>7月24日</c:v>
                </c:pt>
                <c:pt idx="44">
                  <c:v>8月4日</c:v>
                </c:pt>
                <c:pt idx="45">
                  <c:v>8月5日</c:v>
                </c:pt>
                <c:pt idx="46">
                  <c:v>8月6日</c:v>
                </c:pt>
              </c:strCache>
            </c:strRef>
          </c:cat>
          <c:val>
            <c:numRef>
              <c:f>'Nostter Timelines_v3'!$B$2:$B$48</c:f>
              <c:numCache>
                <c:formatCode>General</c:formatCode>
                <c:ptCount val="47"/>
                <c:pt idx="0">
                  <c:v>14</c:v>
                </c:pt>
                <c:pt idx="1">
                  <c:v>14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22</c:v>
                </c:pt>
                <c:pt idx="6">
                  <c:v>18</c:v>
                </c:pt>
                <c:pt idx="7">
                  <c:v>8</c:v>
                </c:pt>
                <c:pt idx="8">
                  <c:v>10</c:v>
                </c:pt>
                <c:pt idx="9">
                  <c:v>8</c:v>
                </c:pt>
                <c:pt idx="10">
                  <c:v>20</c:v>
                </c:pt>
                <c:pt idx="11">
                  <c:v>2</c:v>
                </c:pt>
                <c:pt idx="12">
                  <c:v>24</c:v>
                </c:pt>
                <c:pt idx="13">
                  <c:v>4</c:v>
                </c:pt>
                <c:pt idx="14">
                  <c:v>10</c:v>
                </c:pt>
                <c:pt idx="15">
                  <c:v>8</c:v>
                </c:pt>
                <c:pt idx="16">
                  <c:v>4</c:v>
                </c:pt>
                <c:pt idx="17">
                  <c:v>16</c:v>
                </c:pt>
                <c:pt idx="18">
                  <c:v>8</c:v>
                </c:pt>
                <c:pt idx="19">
                  <c:v>6.4</c:v>
                </c:pt>
                <c:pt idx="20">
                  <c:v>24</c:v>
                </c:pt>
                <c:pt idx="21">
                  <c:v>4</c:v>
                </c:pt>
                <c:pt idx="22">
                  <c:v>6</c:v>
                </c:pt>
                <c:pt idx="23">
                  <c:v>18</c:v>
                </c:pt>
                <c:pt idx="24">
                  <c:v>4</c:v>
                </c:pt>
                <c:pt idx="25">
                  <c:v>18</c:v>
                </c:pt>
                <c:pt idx="26">
                  <c:v>24</c:v>
                </c:pt>
                <c:pt idx="27">
                  <c:v>19.200000000000003</c:v>
                </c:pt>
                <c:pt idx="28">
                  <c:v>4</c:v>
                </c:pt>
                <c:pt idx="29">
                  <c:v>6</c:v>
                </c:pt>
                <c:pt idx="30">
                  <c:v>20</c:v>
                </c:pt>
                <c:pt idx="31">
                  <c:v>10</c:v>
                </c:pt>
                <c:pt idx="32">
                  <c:v>24</c:v>
                </c:pt>
                <c:pt idx="33">
                  <c:v>19.200000000000003</c:v>
                </c:pt>
                <c:pt idx="34">
                  <c:v>18</c:v>
                </c:pt>
                <c:pt idx="35">
                  <c:v>10</c:v>
                </c:pt>
                <c:pt idx="36">
                  <c:v>18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18</c:v>
                </c:pt>
                <c:pt idx="41">
                  <c:v>14</c:v>
                </c:pt>
                <c:pt idx="42">
                  <c:v>14</c:v>
                </c:pt>
                <c:pt idx="43">
                  <c:v>18</c:v>
                </c:pt>
                <c:pt idx="44">
                  <c:v>8</c:v>
                </c:pt>
                <c:pt idx="45">
                  <c:v>14</c:v>
                </c:pt>
                <c:pt idx="46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'Nostter Timelines_v3'!$F$2:$F$52</c15:f>
                <c15:dlblRangeCache>
                  <c:ptCount val="51"/>
                  <c:pt idx="0">
                    <c:v>Nostter is Born</c:v>
                  </c:pt>
                  <c:pt idx="1">
                    <c:v>Profile &amp; Badges</c:v>
                  </c:pt>
                  <c:pt idx="2">
                    <c:v>Home Feed</c:v>
                  </c:pt>
                  <c:pt idx="3">
                    <c:v>Nostter Website, post &amp; feed go public </c:v>
                  </c:pt>
                  <c:pt idx="4">
                    <c:v>Search Cache, Default Reaction Emoji 🐾</c:v>
                  </c:pt>
                  <c:pt idx="5">
                    <c:v>NIP-78 Preference Saved</c:v>
                  </c:pt>
                  <c:pt idx="6">
                    <c:v>Threads (Root p tags)</c:v>
                  </c:pt>
                  <c:pt idx="7">
                    <c:v>NIP-07 support</c:v>
                  </c:pt>
                  <c:pt idx="8">
                    <c:v>About, Preference description</c:v>
                  </c:pt>
                  <c:pt idx="9">
                    <c:v>NIP-27 Reference</c:v>
                  </c:pt>
                  <c:pt idx="10">
                    <c:v>NIP-27 npub reference, Hashtags</c:v>
                  </c:pt>
                  <c:pt idx="11">
                    <c:v>Past Timeline, NIP-27 note,nevent,nprofile, Mute List</c:v>
                  </c:pt>
                  <c:pt idx="12">
                    <c:v>Mute Event</c:v>
                  </c:pt>
                  <c:pt idx="13">
                    <c:v>Channel support, nprofile/nevent URL</c:v>
                  </c:pt>
                  <c:pt idx="14">
                    <c:v>Zaps (User, Content, Notifications)</c:v>
                  </c:pt>
                  <c:pt idx="15">
                    <c:v>NIP-05 URLs, Notify modifications</c:v>
                  </c:pt>
                  <c:pt idx="16">
                    <c:v>NIP-94 Images, Enhanced Mute (mentions, quotes, etc)</c:v>
                  </c:pt>
                  <c:pt idx="17">
                    <c:v>Zap URL scheme in QR code</c:v>
                  </c:pt>
                  <c:pt idx="18">
                    <c:v>Cache eventd &amp; refactoring</c:v>
                  </c:pt>
                  <c:pt idx="19">
                    <c:v>Read &amp; write relays optimization</c:v>
                  </c:pt>
                  <c:pt idx="20">
                    <c:v>Relay Status</c:v>
                  </c:pt>
                  <c:pt idx="21">
                    <c:v>UI improvements - block quotes, padding</c:v>
                  </c:pt>
                  <c:pt idx="22">
                    <c:v>NIP-42 Authentication</c:v>
                  </c:pt>
                  <c:pt idx="23">
                    <c:v>NIP-30 Custom Emoji</c:v>
                  </c:pt>
                  <c:pt idx="24">
                    <c:v>Custom Emoji Tooltip, layout changes</c:v>
                  </c:pt>
                  <c:pt idx="25">
                    <c:v>NIP-23 Long Form quote</c:v>
                  </c:pt>
                  <c:pt idx="26">
                    <c:v>NIP-51 Bookmark</c:v>
                  </c:pt>
                  <c:pt idx="27">
                    <c:v>REQ refactoring</c:v>
                  </c:pt>
                  <c:pt idx="28">
                    <c:v>Link to Custom Emoji Editor, Metadata cache</c:v>
                  </c:pt>
                  <c:pt idx="29">
                    <c:v>Login with nsec</c:v>
                  </c:pt>
                  <c:pt idx="30">
                    <c:v>Google Analytics, English UI</c:v>
                  </c:pt>
                  <c:pt idx="31">
                    <c:v>Subscribe to relay list &amp; custom emoji list</c:v>
                  </c:pt>
                  <c:pt idx="32">
                    <c:v>Relay list</c:v>
                  </c:pt>
                  <c:pt idx="33">
                    <c:v>Login with demo</c:v>
                  </c:pt>
                  <c:pt idx="34">
                    <c:v>User timeline &amp; filters</c:v>
                  </c:pt>
                  <c:pt idx="35">
                    <c:v>Japanese timeline (Global feed)</c:v>
                  </c:pt>
                  <c:pt idx="36">
                    <c:v>Custom Emoji Reaction</c:v>
                  </c:pt>
                  <c:pt idx="37">
                    <c:v>Notify hashtag &amp; NIP-50 relays, Reactions Page</c:v>
                  </c:pt>
                  <c:pt idx="38">
                    <c:v>Create account &amp; Edit Profile</c:v>
                  </c:pt>
                  <c:pt idx="39">
                    <c:v>Edit relays and save relays to kind3</c:v>
                  </c:pt>
                  <c:pt idx="40">
                    <c:v>Notifications Page</c:v>
                  </c:pt>
                  <c:pt idx="41">
                    <c:v>Mute Words; Count reposts &amp; reactions</c:v>
                  </c:pt>
                  <c:pt idx="42">
                    <c:v>Long-form content</c:v>
                  </c:pt>
                  <c:pt idx="43">
                    <c:v>TL Automatic update ON/OFF per device</c:v>
                  </c:pt>
                  <c:pt idx="44">
                    <c:v>Repost/Reaction Users</c:v>
                  </c:pt>
                  <c:pt idx="45">
                    <c:v>Reaction to public chat message</c:v>
                  </c:pt>
                  <c:pt idx="46">
                    <c:v>Trends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D-D8A9-4400-9A37-2347406007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70827759"/>
        <c:axId val="1670828239"/>
      </c:barChart>
      <c:catAx>
        <c:axId val="1670827759"/>
        <c:scaling>
          <c:orientation val="maxMin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28239"/>
        <c:crosses val="autoZero"/>
        <c:auto val="0"/>
        <c:lblAlgn val="ctr"/>
        <c:lblOffset val="100"/>
        <c:noMultiLvlLbl val="0"/>
      </c:catAx>
      <c:valAx>
        <c:axId val="1670828239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1670827759"/>
        <c:crossesAt val="44938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Vertical</a:t>
            </a:r>
            <a:r>
              <a:rPr lang="en-IN" baseline="0"/>
              <a:t> Timeline Trial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97163669486143E-2"/>
          <c:y val="3.0438544599023568E-2"/>
          <c:w val="0.93927974530089564"/>
          <c:h val="0.963084771463152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'Nostter Timelines_v3'!$E$1</c:f>
              <c:strCache>
                <c:ptCount val="1"/>
                <c:pt idx="0">
                  <c:v>Horizontal 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9830279062650797E-3"/>
                  <c:y val="0"/>
                </c:manualLayout>
              </c:layout>
              <c:tx>
                <c:rich>
                  <a:bodyPr/>
                  <a:lstStyle/>
                  <a:p>
                    <a:fld id="{C0F8F3DE-2B21-4370-B641-C24F3F8BFC5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E5C5-4E76-8EEF-EED6E37EAAA2}"/>
                </c:ext>
              </c:extLst>
            </c:dLbl>
            <c:dLbl>
              <c:idx val="1"/>
              <c:layout>
                <c:manualLayout>
                  <c:x val="1.3847316226895911E-4"/>
                  <c:y val="-9.8948194880984398E-18"/>
                </c:manualLayout>
              </c:layout>
              <c:tx>
                <c:rich>
                  <a:bodyPr/>
                  <a:lstStyle/>
                  <a:p>
                    <a:fld id="{AC6F6AA6-7DD2-4481-AA7D-A78AFDD10FF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E5C5-4E76-8EEF-EED6E37EAAA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87D5ADE-FEFF-41C0-8536-3B96B74AE27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5C5-4E76-8EEF-EED6E37EAAA2}"/>
                </c:ext>
              </c:extLst>
            </c:dLbl>
            <c:dLbl>
              <c:idx val="3"/>
              <c:layout>
                <c:manualLayout>
                  <c:x val="-7.348787119098902E-4"/>
                  <c:y val="-1.978963897619688E-17"/>
                </c:manualLayout>
              </c:layout>
              <c:tx>
                <c:rich>
                  <a:bodyPr/>
                  <a:lstStyle/>
                  <a:p>
                    <a:fld id="{9C204115-E3CA-4607-B108-A43D9E86AED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E5C5-4E76-8EEF-EED6E37EAAA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9E430FD-7A80-4F59-A741-2FA5D139433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5C5-4E76-8EEF-EED6E37EAAA2}"/>
                </c:ext>
              </c:extLst>
            </c:dLbl>
            <c:dLbl>
              <c:idx val="5"/>
              <c:layout>
                <c:manualLayout>
                  <c:x val="-6.4789967397574436E-3"/>
                  <c:y val="-1.978963897619688E-17"/>
                </c:manualLayout>
              </c:layout>
              <c:tx>
                <c:rich>
                  <a:bodyPr/>
                  <a:lstStyle/>
                  <a:p>
                    <a:fld id="{CF1F2391-881D-4E83-BA8A-B4EB98592B6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E5C5-4E76-8EEF-EED6E37EAAA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A3B5A29-B41F-4DA0-8D62-4A596A0C7C8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5C5-4E76-8EEF-EED6E37EAAA2}"/>
                </c:ext>
              </c:extLst>
            </c:dLbl>
            <c:dLbl>
              <c:idx val="7"/>
              <c:layout>
                <c:manualLayout>
                  <c:x val="-3.4531207702176241E-3"/>
                  <c:y val="0"/>
                </c:manualLayout>
              </c:layout>
              <c:tx>
                <c:rich>
                  <a:bodyPr/>
                  <a:lstStyle/>
                  <a:p>
                    <a:fld id="{49A12D8D-3C94-43AA-A0BF-72321BCD23E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E5C5-4E76-8EEF-EED6E37EAAA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7D4CF9B-A695-4435-A244-8461758F969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5C5-4E76-8EEF-EED6E37EAAA2}"/>
                </c:ext>
              </c:extLst>
            </c:dLbl>
            <c:dLbl>
              <c:idx val="9"/>
              <c:layout>
                <c:manualLayout>
                  <c:x val="-6.6278850793876354E-3"/>
                  <c:y val="0"/>
                </c:manualLayout>
              </c:layout>
              <c:tx>
                <c:rich>
                  <a:bodyPr/>
                  <a:lstStyle/>
                  <a:p>
                    <a:fld id="{E44DC8DD-D423-41BB-A455-8ECE2F2B509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E5C5-4E76-8EEF-EED6E37EAAA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3017CA7-7593-4867-8F39-EBC91E56487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5C5-4E76-8EEF-EED6E37EAAA2}"/>
                </c:ext>
              </c:extLst>
            </c:dLbl>
            <c:dLbl>
              <c:idx val="11"/>
              <c:layout>
                <c:manualLayout>
                  <c:x val="-3.8565828719755064E-3"/>
                  <c:y val="-3.2383419689119963E-3"/>
                </c:manualLayout>
              </c:layout>
              <c:tx>
                <c:rich>
                  <a:bodyPr/>
                  <a:lstStyle/>
                  <a:p>
                    <a:fld id="{FCD1CB28-52A9-4037-A8DA-6DE62300797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E5C5-4E76-8EEF-EED6E37EAAA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C5963F6-A7AF-4B13-9C38-0D93FAB6EDF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5C5-4E76-8EEF-EED6E37EAAA2}"/>
                </c:ext>
              </c:extLst>
            </c:dLbl>
            <c:dLbl>
              <c:idx val="13"/>
              <c:layout>
                <c:manualLayout>
                  <c:x val="-3.1006405041897344E-2"/>
                  <c:y val="-6.4766839378239136E-3"/>
                </c:manualLayout>
              </c:layout>
              <c:tx>
                <c:rich>
                  <a:bodyPr/>
                  <a:lstStyle/>
                  <a:p>
                    <a:fld id="{DE679301-ECFA-4BB2-9023-6F9E2239BF7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E5C5-4E76-8EEF-EED6E37EAAA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961D0DE-92AF-4E30-9216-BDCC7E8F14E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5C5-4E76-8EEF-EED6E37EAAA2}"/>
                </c:ext>
              </c:extLst>
            </c:dLbl>
            <c:dLbl>
              <c:idx val="15"/>
              <c:layout>
                <c:manualLayout>
                  <c:x val="-2.5180528462026498E-3"/>
                  <c:y val="-1.079447322970639E-3"/>
                </c:manualLayout>
              </c:layout>
              <c:tx>
                <c:rich>
                  <a:bodyPr/>
                  <a:lstStyle/>
                  <a:p>
                    <a:fld id="{68ECA271-A5C3-4C2A-B304-E1B570BB541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E5C5-4E76-8EEF-EED6E37EAAA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4BCD186-C625-4A9B-B90D-121893DF993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5C5-4E76-8EEF-EED6E37EAAA2}"/>
                </c:ext>
              </c:extLst>
            </c:dLbl>
            <c:dLbl>
              <c:idx val="17"/>
              <c:layout>
                <c:manualLayout>
                  <c:x val="-4.389151707089773E-3"/>
                  <c:y val="0"/>
                </c:manualLayout>
              </c:layout>
              <c:tx>
                <c:rich>
                  <a:bodyPr/>
                  <a:lstStyle/>
                  <a:p>
                    <a:fld id="{87B6DB64-B924-4A85-BC2C-FF9791C0F5E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E5C5-4E76-8EEF-EED6E37EAAA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F7EFE65-B4AA-441F-9B9E-C5A0120D8B3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5C5-4E76-8EEF-EED6E37EAAA2}"/>
                </c:ext>
              </c:extLst>
            </c:dLbl>
            <c:dLbl>
              <c:idx val="19"/>
              <c:layout>
                <c:manualLayout>
                  <c:x val="2.2245213330279552E-4"/>
                  <c:y val="1.079447322970639E-3"/>
                </c:manualLayout>
              </c:layout>
              <c:tx>
                <c:rich>
                  <a:bodyPr/>
                  <a:lstStyle/>
                  <a:p>
                    <a:fld id="{FE61A728-43A7-4E58-883E-7892F354C34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E5C5-4E76-8EEF-EED6E37EAAA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554B5F1-D00F-4551-AD05-B56363D8A29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5C5-4E76-8EEF-EED6E37EAAA2}"/>
                </c:ext>
              </c:extLst>
            </c:dLbl>
            <c:dLbl>
              <c:idx val="21"/>
              <c:layout>
                <c:manualLayout>
                  <c:x val="5.3878169942899561E-3"/>
                  <c:y val="-2.1588946459412781E-3"/>
                </c:manualLayout>
              </c:layout>
              <c:tx>
                <c:rich>
                  <a:bodyPr/>
                  <a:lstStyle/>
                  <a:p>
                    <a:fld id="{C3CC77A7-161E-445C-8829-A8227B736A4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E5C5-4E76-8EEF-EED6E37EAAA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B00F7DC-D96A-4746-A6D1-7B07E5C4E88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5C5-4E76-8EEF-EED6E37EAAA2}"/>
                </c:ext>
              </c:extLst>
            </c:dLbl>
            <c:dLbl>
              <c:idx val="23"/>
              <c:layout>
                <c:manualLayout>
                  <c:x val="-6.3050042516122026E-5"/>
                  <c:y val="0"/>
                </c:manualLayout>
              </c:layout>
              <c:tx>
                <c:rich>
                  <a:bodyPr/>
                  <a:lstStyle/>
                  <a:p>
                    <a:fld id="{5FAE1B5C-2E2B-4324-9907-2209713C6C8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E5C5-4E76-8EEF-EED6E37EAAA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A87B090-69DC-48CE-A605-47C554F8B8B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E5C5-4E76-8EEF-EED6E37EAAA2}"/>
                </c:ext>
              </c:extLst>
            </c:dLbl>
            <c:dLbl>
              <c:idx val="25"/>
              <c:layout>
                <c:manualLayout>
                  <c:x val="-6.7600439112614659E-3"/>
                  <c:y val="-1.0794473229707182E-3"/>
                </c:manualLayout>
              </c:layout>
              <c:tx>
                <c:rich>
                  <a:bodyPr/>
                  <a:lstStyle/>
                  <a:p>
                    <a:fld id="{EFBDA212-6757-47FB-A9BA-F0BB8313F89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E5C5-4E76-8EEF-EED6E37EAAA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F8FEE19-06E0-47E3-8D1A-1365AD1EBC5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5C5-4E76-8EEF-EED6E37EAAA2}"/>
                </c:ext>
              </c:extLst>
            </c:dLbl>
            <c:dLbl>
              <c:idx val="27"/>
              <c:layout>
                <c:manualLayout>
                  <c:x val="2.6699521135585234E-3"/>
                  <c:y val="-1.0794473229707182E-3"/>
                </c:manualLayout>
              </c:layout>
              <c:tx>
                <c:rich>
                  <a:bodyPr/>
                  <a:lstStyle/>
                  <a:p>
                    <a:fld id="{09F2EC08-E13B-4933-802E-5FBEDCA57A8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E5C5-4E76-8EEF-EED6E37EAAA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B6FFE10-7785-4011-9AB3-A68D7CF4EAE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5C5-4E76-8EEF-EED6E37EAAA2}"/>
                </c:ext>
              </c:extLst>
            </c:dLbl>
            <c:dLbl>
              <c:idx val="29"/>
              <c:layout>
                <c:manualLayout>
                  <c:x val="-6.7192390820756233E-3"/>
                  <c:y val="-7.9158555904787518E-17"/>
                </c:manualLayout>
              </c:layout>
              <c:tx>
                <c:rich>
                  <a:bodyPr/>
                  <a:lstStyle/>
                  <a:p>
                    <a:fld id="{29AC6F9B-C6A7-4C91-A1CC-5D3BEB0E29D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E5C5-4E76-8EEF-EED6E37EAAA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063BBFC-26C7-40CF-A49B-E6A0253475B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E5C5-4E76-8EEF-EED6E37EAAA2}"/>
                </c:ext>
              </c:extLst>
            </c:dLbl>
            <c:dLbl>
              <c:idx val="31"/>
              <c:layout>
                <c:manualLayout>
                  <c:x val="-1.7527648562485356E-3"/>
                  <c:y val="0"/>
                </c:manualLayout>
              </c:layout>
              <c:tx>
                <c:rich>
                  <a:bodyPr/>
                  <a:lstStyle/>
                  <a:p>
                    <a:fld id="{EB6E9970-C942-48F1-A01A-3F104A7B972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E5C5-4E76-8EEF-EED6E37EAAA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A7EC268-6BDF-47C6-8D61-E764B107D0E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5C5-4E76-8EEF-EED6E37EAAA2}"/>
                </c:ext>
              </c:extLst>
            </c:dLbl>
            <c:dLbl>
              <c:idx val="33"/>
              <c:layout>
                <c:manualLayout>
                  <c:x val="-4.4708929939423344E-3"/>
                  <c:y val="-1.079447322970639E-3"/>
                </c:manualLayout>
              </c:layout>
              <c:tx>
                <c:rich>
                  <a:bodyPr/>
                  <a:lstStyle/>
                  <a:p>
                    <a:fld id="{89330645-4E46-4F83-848D-E3770ECD57D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E5C5-4E76-8EEF-EED6E37EAAA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5C97742-39A1-4D11-831C-F9171595588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5C5-4E76-8EEF-EED6E37EAAA2}"/>
                </c:ext>
              </c:extLst>
            </c:dLbl>
            <c:dLbl>
              <c:idx val="35"/>
              <c:layout>
                <c:manualLayout>
                  <c:x val="1.2473114882705859E-3"/>
                  <c:y val="-3.2383419689120756E-3"/>
                </c:manualLayout>
              </c:layout>
              <c:tx>
                <c:rich>
                  <a:bodyPr/>
                  <a:lstStyle/>
                  <a:p>
                    <a:fld id="{09A74F01-9B5A-461B-A0E2-C90C05B99E8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E5C5-4E76-8EEF-EED6E37EAAA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648DE28-C6A7-4BB0-90D0-32FE6C18FC8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5C5-4E76-8EEF-EED6E37EAAA2}"/>
                </c:ext>
              </c:extLst>
            </c:dLbl>
            <c:dLbl>
              <c:idx val="37"/>
              <c:layout>
                <c:manualLayout>
                  <c:x val="1.5769092053062074E-3"/>
                  <c:y val="-1.079447322970639E-3"/>
                </c:manualLayout>
              </c:layout>
              <c:tx>
                <c:rich>
                  <a:bodyPr/>
                  <a:lstStyle/>
                  <a:p>
                    <a:fld id="{2283CCAF-971A-4526-B891-C598579C5C3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E5C5-4E76-8EEF-EED6E37EAAA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658A10F-CF5D-4D81-A5B8-9AC7D332A04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5C5-4E76-8EEF-EED6E37EAAA2}"/>
                </c:ext>
              </c:extLst>
            </c:dLbl>
            <c:dLbl>
              <c:idx val="39"/>
              <c:layout>
                <c:manualLayout>
                  <c:x val="3.3760072869527219E-3"/>
                  <c:y val="0"/>
                </c:manualLayout>
              </c:layout>
              <c:tx>
                <c:rich>
                  <a:bodyPr/>
                  <a:lstStyle/>
                  <a:p>
                    <a:fld id="{31B9BF0C-15AC-4D83-9121-06C972F3011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E5C5-4E76-8EEF-EED6E37EAAA2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CE66B63-4F8C-40D3-B57D-2B63FDAB863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E5C5-4E76-8EEF-EED6E37EAAA2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E5C5-4E76-8EEF-EED6E37EAAA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536E2EC-A5FE-4F1D-BD7A-BAA060E843B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E5C5-4E76-8EEF-EED6E37EAAA2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E5C5-4E76-8EEF-EED6E37EAAA2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AF52B53-3A17-4F7F-A56B-886F8992781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E5C5-4E76-8EEF-EED6E37EAAA2}"/>
                </c:ext>
              </c:extLst>
            </c:dLbl>
            <c:dLbl>
              <c:idx val="45"/>
              <c:layout>
                <c:manualLayout>
                  <c:x val="8.5881002587815947E-3"/>
                  <c:y val="-1.079447322970639E-3"/>
                </c:manualLayout>
              </c:layout>
              <c:tx>
                <c:rich>
                  <a:bodyPr/>
                  <a:lstStyle/>
                  <a:p>
                    <a:fld id="{39F8F1D5-7A5B-4410-94FC-DF62A54C616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E5C5-4E76-8EEF-EED6E37EAAA2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AD94DD0-C97D-49F1-8EAB-57BEFD21136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E5C5-4E76-8EEF-EED6E37EAA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x"/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gradFill flip="none"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100000">
                      <a:srgbClr val="3333CC"/>
                    </a:gs>
                    <a:gs pos="0">
                      <a:srgbClr val="800080"/>
                    </a:gs>
                    <a:gs pos="49000">
                      <a:srgbClr val="FF9900"/>
                    </a:gs>
                  </a:gsLst>
                  <a:lin ang="0" scaled="1"/>
                  <a:tileRect/>
                </a:gradFill>
                <a:round/>
              </a:ln>
              <a:effectLst/>
            </c:spPr>
          </c:errBars>
          <c:xVal>
            <c:numRef>
              <c:f>'Nostter Timelines_v3'!$E$2:$E$48</c:f>
              <c:numCache>
                <c:formatCode>General</c:formatCode>
                <c:ptCount val="47"/>
                <c:pt idx="0">
                  <c:v>55</c:v>
                </c:pt>
                <c:pt idx="1">
                  <c:v>54</c:v>
                </c:pt>
                <c:pt idx="2">
                  <c:v>-61</c:v>
                </c:pt>
                <c:pt idx="3">
                  <c:v>31</c:v>
                </c:pt>
                <c:pt idx="4">
                  <c:v>-31</c:v>
                </c:pt>
                <c:pt idx="5">
                  <c:v>47</c:v>
                </c:pt>
                <c:pt idx="6">
                  <c:v>-49</c:v>
                </c:pt>
                <c:pt idx="7">
                  <c:v>56</c:v>
                </c:pt>
                <c:pt idx="8">
                  <c:v>-41</c:v>
                </c:pt>
                <c:pt idx="9">
                  <c:v>54</c:v>
                </c:pt>
                <c:pt idx="10">
                  <c:v>-39</c:v>
                </c:pt>
                <c:pt idx="11">
                  <c:v>17</c:v>
                </c:pt>
                <c:pt idx="12">
                  <c:v>-60</c:v>
                </c:pt>
                <c:pt idx="13">
                  <c:v>34</c:v>
                </c:pt>
                <c:pt idx="14">
                  <c:v>-35</c:v>
                </c:pt>
                <c:pt idx="15">
                  <c:v>37</c:v>
                </c:pt>
                <c:pt idx="16">
                  <c:v>-18</c:v>
                </c:pt>
                <c:pt idx="17">
                  <c:v>45</c:v>
                </c:pt>
                <c:pt idx="18">
                  <c:v>-44</c:v>
                </c:pt>
                <c:pt idx="19">
                  <c:v>38</c:v>
                </c:pt>
                <c:pt idx="20">
                  <c:v>-58</c:v>
                </c:pt>
                <c:pt idx="21">
                  <c:v>31</c:v>
                </c:pt>
                <c:pt idx="22">
                  <c:v>-49</c:v>
                </c:pt>
                <c:pt idx="23">
                  <c:v>51</c:v>
                </c:pt>
                <c:pt idx="24">
                  <c:v>-34</c:v>
                </c:pt>
                <c:pt idx="25">
                  <c:v>48</c:v>
                </c:pt>
                <c:pt idx="26">
                  <c:v>-55</c:v>
                </c:pt>
                <c:pt idx="27">
                  <c:v>55</c:v>
                </c:pt>
                <c:pt idx="28">
                  <c:v>-27</c:v>
                </c:pt>
                <c:pt idx="29">
                  <c:v>55</c:v>
                </c:pt>
                <c:pt idx="30">
                  <c:v>-42</c:v>
                </c:pt>
                <c:pt idx="31">
                  <c:v>27</c:v>
                </c:pt>
                <c:pt idx="32">
                  <c:v>-60</c:v>
                </c:pt>
                <c:pt idx="33">
                  <c:v>55</c:v>
                </c:pt>
                <c:pt idx="34">
                  <c:v>-47</c:v>
                </c:pt>
                <c:pt idx="35">
                  <c:v>39</c:v>
                </c:pt>
                <c:pt idx="36">
                  <c:v>-49</c:v>
                </c:pt>
                <c:pt idx="37">
                  <c:v>24</c:v>
                </c:pt>
                <c:pt idx="38">
                  <c:v>-41</c:v>
                </c:pt>
                <c:pt idx="39">
                  <c:v>34</c:v>
                </c:pt>
                <c:pt idx="40">
                  <c:v>-52</c:v>
                </c:pt>
                <c:pt idx="41">
                  <c:v>33</c:v>
                </c:pt>
                <c:pt idx="42">
                  <c:v>-53</c:v>
                </c:pt>
                <c:pt idx="43">
                  <c:v>33</c:v>
                </c:pt>
                <c:pt idx="44">
                  <c:v>-49</c:v>
                </c:pt>
                <c:pt idx="45">
                  <c:v>39</c:v>
                </c:pt>
                <c:pt idx="46">
                  <c:v>-64</c:v>
                </c:pt>
              </c:numCache>
            </c:numRef>
          </c:xVal>
          <c:yVal>
            <c:numRef>
              <c:f>'Nostter Timelines_v3'!$D$2:$D$48</c:f>
              <c:numCache>
                <c:formatCode>d\-mmm</c:formatCode>
                <c:ptCount val="47"/>
                <c:pt idx="0">
                  <c:v>44980</c:v>
                </c:pt>
                <c:pt idx="1">
                  <c:v>44991</c:v>
                </c:pt>
                <c:pt idx="2">
                  <c:v>44997</c:v>
                </c:pt>
                <c:pt idx="3">
                  <c:v>45011</c:v>
                </c:pt>
                <c:pt idx="4">
                  <c:v>45012</c:v>
                </c:pt>
                <c:pt idx="5">
                  <c:v>45013</c:v>
                </c:pt>
                <c:pt idx="6">
                  <c:v>45016</c:v>
                </c:pt>
                <c:pt idx="7">
                  <c:v>45017</c:v>
                </c:pt>
                <c:pt idx="8">
                  <c:v>45020</c:v>
                </c:pt>
                <c:pt idx="9">
                  <c:v>45021</c:v>
                </c:pt>
                <c:pt idx="10">
                  <c:v>45025</c:v>
                </c:pt>
                <c:pt idx="11">
                  <c:v>45038</c:v>
                </c:pt>
                <c:pt idx="12">
                  <c:v>45039</c:v>
                </c:pt>
                <c:pt idx="13">
                  <c:v>45045</c:v>
                </c:pt>
                <c:pt idx="14">
                  <c:v>45048</c:v>
                </c:pt>
                <c:pt idx="15">
                  <c:v>45049</c:v>
                </c:pt>
                <c:pt idx="16">
                  <c:v>45050</c:v>
                </c:pt>
                <c:pt idx="17">
                  <c:v>45051</c:v>
                </c:pt>
                <c:pt idx="18">
                  <c:v>45052</c:v>
                </c:pt>
                <c:pt idx="19">
                  <c:v>45053</c:v>
                </c:pt>
                <c:pt idx="20">
                  <c:v>45055</c:v>
                </c:pt>
                <c:pt idx="21">
                  <c:v>45058</c:v>
                </c:pt>
                <c:pt idx="22">
                  <c:v>45060</c:v>
                </c:pt>
                <c:pt idx="23">
                  <c:v>45061</c:v>
                </c:pt>
                <c:pt idx="24">
                  <c:v>45062</c:v>
                </c:pt>
                <c:pt idx="25">
                  <c:v>45071</c:v>
                </c:pt>
                <c:pt idx="26">
                  <c:v>45076</c:v>
                </c:pt>
                <c:pt idx="27">
                  <c:v>45083</c:v>
                </c:pt>
                <c:pt idx="28">
                  <c:v>45089</c:v>
                </c:pt>
                <c:pt idx="29">
                  <c:v>45090</c:v>
                </c:pt>
                <c:pt idx="30">
                  <c:v>45093</c:v>
                </c:pt>
                <c:pt idx="31">
                  <c:v>45094</c:v>
                </c:pt>
                <c:pt idx="32">
                  <c:v>45102</c:v>
                </c:pt>
                <c:pt idx="33">
                  <c:v>45109</c:v>
                </c:pt>
                <c:pt idx="34">
                  <c:v>45116</c:v>
                </c:pt>
                <c:pt idx="35">
                  <c:v>45119</c:v>
                </c:pt>
                <c:pt idx="36">
                  <c:v>45120</c:v>
                </c:pt>
                <c:pt idx="37">
                  <c:v>45122</c:v>
                </c:pt>
                <c:pt idx="38">
                  <c:v>45123</c:v>
                </c:pt>
                <c:pt idx="39">
                  <c:v>45125</c:v>
                </c:pt>
                <c:pt idx="40">
                  <c:v>45126</c:v>
                </c:pt>
                <c:pt idx="41">
                  <c:v>45127</c:v>
                </c:pt>
                <c:pt idx="42">
                  <c:v>45129</c:v>
                </c:pt>
                <c:pt idx="43">
                  <c:v>45131</c:v>
                </c:pt>
                <c:pt idx="44">
                  <c:v>45142</c:v>
                </c:pt>
                <c:pt idx="45">
                  <c:v>45143</c:v>
                </c:pt>
                <c:pt idx="46">
                  <c:v>45144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'Nostter Timelines_v3'!$F$2:$F$48</c15:f>
                <c15:dlblRangeCache>
                  <c:ptCount val="47"/>
                  <c:pt idx="0">
                    <c:v>Nostter is Born</c:v>
                  </c:pt>
                  <c:pt idx="1">
                    <c:v>Profile &amp; Badges</c:v>
                  </c:pt>
                  <c:pt idx="2">
                    <c:v>Home Feed</c:v>
                  </c:pt>
                  <c:pt idx="3">
                    <c:v>Nostter Website, post &amp; feed go public </c:v>
                  </c:pt>
                  <c:pt idx="4">
                    <c:v>Search Cache, Default Reaction Emoji 🐾</c:v>
                  </c:pt>
                  <c:pt idx="5">
                    <c:v>NIP-78 Preference Saved</c:v>
                  </c:pt>
                  <c:pt idx="6">
                    <c:v>Threads (Root p tags)</c:v>
                  </c:pt>
                  <c:pt idx="7">
                    <c:v>NIP-07 support</c:v>
                  </c:pt>
                  <c:pt idx="8">
                    <c:v>About, Preference description</c:v>
                  </c:pt>
                  <c:pt idx="9">
                    <c:v>NIP-27 Reference</c:v>
                  </c:pt>
                  <c:pt idx="10">
                    <c:v>NIP-27 npub reference, Hashtags</c:v>
                  </c:pt>
                  <c:pt idx="11">
                    <c:v>Past Timeline, NIP-27 note,nevent,nprofile, Mute List</c:v>
                  </c:pt>
                  <c:pt idx="12">
                    <c:v>Mute Event</c:v>
                  </c:pt>
                  <c:pt idx="13">
                    <c:v>Channel support, nprofile/nevent URL</c:v>
                  </c:pt>
                  <c:pt idx="14">
                    <c:v>Zaps (User, Content, Notifications)</c:v>
                  </c:pt>
                  <c:pt idx="15">
                    <c:v>NIP-05 URLs, Notify modifications</c:v>
                  </c:pt>
                  <c:pt idx="16">
                    <c:v>NIP-94 Images, Enhanced Mute (mentions, quotes, etc)</c:v>
                  </c:pt>
                  <c:pt idx="17">
                    <c:v>Zap URL scheme in QR code</c:v>
                  </c:pt>
                  <c:pt idx="18">
                    <c:v>Cache eventd &amp; refactoring</c:v>
                  </c:pt>
                  <c:pt idx="19">
                    <c:v>Read &amp; write relays optimization</c:v>
                  </c:pt>
                  <c:pt idx="20">
                    <c:v>Relay Status</c:v>
                  </c:pt>
                  <c:pt idx="21">
                    <c:v>UI improvements - block quotes, padding</c:v>
                  </c:pt>
                  <c:pt idx="22">
                    <c:v>NIP-42 Authentication</c:v>
                  </c:pt>
                  <c:pt idx="23">
                    <c:v>NIP-30 Custom Emoji</c:v>
                  </c:pt>
                  <c:pt idx="24">
                    <c:v>Custom Emoji Tooltip, layout changes</c:v>
                  </c:pt>
                  <c:pt idx="25">
                    <c:v>NIP-23 Long Form quote</c:v>
                  </c:pt>
                  <c:pt idx="26">
                    <c:v>NIP-51 Bookmark</c:v>
                  </c:pt>
                  <c:pt idx="27">
                    <c:v>REQ refactoring</c:v>
                  </c:pt>
                  <c:pt idx="28">
                    <c:v>Link to Custom Emoji Editor, Metadata cache</c:v>
                  </c:pt>
                  <c:pt idx="29">
                    <c:v>Login with nsec</c:v>
                  </c:pt>
                  <c:pt idx="30">
                    <c:v>Google Analytics, English UI</c:v>
                  </c:pt>
                  <c:pt idx="31">
                    <c:v>Subscribe to relay list &amp; custom emoji list</c:v>
                  </c:pt>
                  <c:pt idx="32">
                    <c:v>Relay list</c:v>
                  </c:pt>
                  <c:pt idx="33">
                    <c:v>Login with demo</c:v>
                  </c:pt>
                  <c:pt idx="34">
                    <c:v>User timeline &amp; filters</c:v>
                  </c:pt>
                  <c:pt idx="35">
                    <c:v>Japanese timeline (Global feed)</c:v>
                  </c:pt>
                  <c:pt idx="36">
                    <c:v>Custom Emoji Reaction</c:v>
                  </c:pt>
                  <c:pt idx="37">
                    <c:v>Notify hashtag &amp; NIP-50 relays, Reactions Page</c:v>
                  </c:pt>
                  <c:pt idx="38">
                    <c:v>Create account &amp; Edit Profile</c:v>
                  </c:pt>
                  <c:pt idx="39">
                    <c:v>Edit relays and save relays to kind3</c:v>
                  </c:pt>
                  <c:pt idx="40">
                    <c:v>Notifications Page</c:v>
                  </c:pt>
                  <c:pt idx="41">
                    <c:v>Mute Words; Count reposts &amp; reactions</c:v>
                  </c:pt>
                  <c:pt idx="42">
                    <c:v>Long-form content</c:v>
                  </c:pt>
                  <c:pt idx="43">
                    <c:v>TL Automatic update ON/OFF per device</c:v>
                  </c:pt>
                  <c:pt idx="44">
                    <c:v>Repost/Reaction Users</c:v>
                  </c:pt>
                  <c:pt idx="45">
                    <c:v>Reaction to public chat message</c:v>
                  </c:pt>
                  <c:pt idx="46">
                    <c:v>Trends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5C5-4E76-8EEF-EED6E37EAA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30178912"/>
        <c:axId val="1230164992"/>
      </c:scatterChart>
      <c:valAx>
        <c:axId val="123017891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230164992"/>
        <c:crosses val="autoZero"/>
        <c:crossBetween val="midCat"/>
      </c:valAx>
      <c:valAx>
        <c:axId val="1230164992"/>
        <c:scaling>
          <c:orientation val="maxMin"/>
          <c:max val="45145"/>
          <c:min val="44980"/>
        </c:scaling>
        <c:delete val="0"/>
        <c:axPos val="l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78912"/>
        <c:crosses val="autoZero"/>
        <c:crossBetween val="midCat"/>
        <c:majorUnit val="5"/>
        <c:min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TimeLINE</a:t>
            </a:r>
            <a:r>
              <a:rPr lang="en-IN" baseline="0"/>
              <a:t> - No EMOJI VERSION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08318117265169E-3"/>
          <c:y val="0.11329070923355289"/>
          <c:w val="0.98072631365388518"/>
          <c:h val="0.74370627893616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'Nostter Timelines_v3'!$C$1</c:f>
              <c:strCache>
                <c:ptCount val="1"/>
                <c:pt idx="0">
                  <c:v>V</c:v>
                </c:pt>
              </c:strCache>
            </c:strRef>
          </c:tx>
          <c:spPr>
            <a:gradFill flip="none" rotWithShape="1">
              <a:gsLst>
                <a:gs pos="100000">
                  <a:srgbClr val="151B65"/>
                </a:gs>
                <a:gs pos="0">
                  <a:srgbClr val="800080"/>
                </a:gs>
                <a:gs pos="50000">
                  <a:srgbClr val="800080"/>
                </a:gs>
                <a:gs pos="51000">
                  <a:srgbClr val="FFC000"/>
                </a:gs>
                <a:gs pos="0">
                  <a:srgbClr val="C00000"/>
                </a:gs>
              </a:gsLst>
              <a:lin ang="9600000" scaled="0"/>
              <a:tileRect/>
            </a:gradFill>
            <a:ln w="28575" cap="rnd" cmpd="dbl">
              <a:noFill/>
              <a:prstDash val="sysDash"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100000">
                    <a:srgbClr val="3399FF"/>
                  </a:gs>
                  <a:gs pos="35000">
                    <a:srgbClr val="800080"/>
                  </a:gs>
                  <a:gs pos="65000">
                    <a:schemeClr val="bg1"/>
                  </a:gs>
                  <a:gs pos="0">
                    <a:schemeClr val="accent1">
                      <a:lumMod val="50000"/>
                    </a:schemeClr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C-4FAF-B40A-F6FF5F306F89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100000">
                    <a:srgbClr val="FF0000"/>
                  </a:gs>
                  <a:gs pos="0">
                    <a:srgbClr val="800080"/>
                  </a:gs>
                  <a:gs pos="49000">
                    <a:srgbClr val="800080"/>
                  </a:gs>
                  <a:gs pos="50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C-4FAF-B40A-F6FF5F306F89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100000">
                    <a:srgbClr val="FF000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C-4FAF-B40A-F6FF5F306F89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100000">
                    <a:srgbClr val="FF000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C-4FAF-B40A-F6FF5F306F89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100000">
                    <a:srgbClr val="FF000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C-4FAF-B40A-F6FF5F306F89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100000">
                    <a:srgbClr val="FF000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F1C-4FAF-B40A-F6FF5F306F89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100000">
                    <a:srgbClr val="FF000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2F1C-4FAF-B40A-F6FF5F306F89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100000">
                    <a:schemeClr val="bg2">
                      <a:lumMod val="50000"/>
                    </a:schemeClr>
                  </a:gs>
                  <a:gs pos="0">
                    <a:srgbClr val="800080"/>
                  </a:gs>
                  <a:gs pos="50000">
                    <a:srgbClr val="FF0000"/>
                  </a:gs>
                  <a:gs pos="63000">
                    <a:schemeClr val="bg1">
                      <a:lumMod val="95000"/>
                    </a:schemeClr>
                  </a:gs>
                  <a:gs pos="0">
                    <a:srgbClr val="00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F1C-4FAF-B40A-F6FF5F306F89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100000">
                    <a:schemeClr val="bg2">
                      <a:lumMod val="50000"/>
                    </a:schemeClr>
                  </a:gs>
                  <a:gs pos="0">
                    <a:srgbClr val="800080"/>
                  </a:gs>
                  <a:gs pos="50000">
                    <a:srgbClr val="FF0000"/>
                  </a:gs>
                  <a:gs pos="63000">
                    <a:schemeClr val="bg1">
                      <a:lumMod val="95000"/>
                    </a:schemeClr>
                  </a:gs>
                  <a:gs pos="0">
                    <a:srgbClr val="00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2F1C-4FAF-B40A-F6FF5F306F89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100000">
                    <a:schemeClr val="bg2">
                      <a:lumMod val="50000"/>
                    </a:schemeClr>
                  </a:gs>
                  <a:gs pos="0">
                    <a:srgbClr val="800080"/>
                  </a:gs>
                  <a:gs pos="50000">
                    <a:srgbClr val="FF0000"/>
                  </a:gs>
                  <a:gs pos="63000">
                    <a:schemeClr val="bg1">
                      <a:lumMod val="95000"/>
                    </a:schemeClr>
                  </a:gs>
                  <a:gs pos="0">
                    <a:srgbClr val="00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F1C-4FAF-B40A-F6FF5F306F89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100000">
                    <a:schemeClr val="bg2">
                      <a:lumMod val="50000"/>
                    </a:schemeClr>
                  </a:gs>
                  <a:gs pos="0">
                    <a:srgbClr val="800080"/>
                  </a:gs>
                  <a:gs pos="50000">
                    <a:srgbClr val="FF0000"/>
                  </a:gs>
                  <a:gs pos="63000">
                    <a:schemeClr val="bg1"/>
                  </a:gs>
                  <a:gs pos="0">
                    <a:srgbClr val="00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F1C-4FAF-B40A-F6FF5F306F89}"/>
              </c:ext>
            </c:extLst>
          </c:dPt>
          <c:dPt>
            <c:idx val="11"/>
            <c:invertIfNegative val="0"/>
            <c:bubble3D val="0"/>
            <c:spPr>
              <a:gradFill flip="none" rotWithShape="1">
                <a:gsLst>
                  <a:gs pos="100000">
                    <a:schemeClr val="bg2">
                      <a:lumMod val="50000"/>
                    </a:schemeClr>
                  </a:gs>
                  <a:gs pos="0">
                    <a:srgbClr val="800080"/>
                  </a:gs>
                  <a:gs pos="50000">
                    <a:srgbClr val="FF0000"/>
                  </a:gs>
                  <a:gs pos="63000">
                    <a:schemeClr val="bg1">
                      <a:lumMod val="95000"/>
                    </a:schemeClr>
                  </a:gs>
                  <a:gs pos="0">
                    <a:srgbClr val="00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F1C-4FAF-B40A-F6FF5F306F89}"/>
              </c:ext>
            </c:extLst>
          </c:dPt>
          <c:dPt>
            <c:idx val="12"/>
            <c:invertIfNegative val="0"/>
            <c:bubble3D val="0"/>
            <c:spPr>
              <a:gradFill flip="none" rotWithShape="1">
                <a:gsLst>
                  <a:gs pos="100000">
                    <a:schemeClr val="bg2">
                      <a:lumMod val="50000"/>
                    </a:schemeClr>
                  </a:gs>
                  <a:gs pos="0">
                    <a:srgbClr val="800080"/>
                  </a:gs>
                  <a:gs pos="50000">
                    <a:srgbClr val="FF0000"/>
                  </a:gs>
                  <a:gs pos="63000">
                    <a:schemeClr val="bg1">
                      <a:lumMod val="95000"/>
                    </a:schemeClr>
                  </a:gs>
                  <a:gs pos="0">
                    <a:srgbClr val="00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2F1C-4FAF-B40A-F6FF5F306F89}"/>
              </c:ext>
            </c:extLst>
          </c:dPt>
          <c:dPt>
            <c:idx val="13"/>
            <c:invertIfNegative val="0"/>
            <c:bubble3D val="0"/>
            <c:spPr>
              <a:gradFill flip="none" rotWithShape="1">
                <a:gsLst>
                  <a:gs pos="100000">
                    <a:schemeClr val="bg2">
                      <a:lumMod val="50000"/>
                    </a:schemeClr>
                  </a:gs>
                  <a:gs pos="0">
                    <a:srgbClr val="800080"/>
                  </a:gs>
                  <a:gs pos="50000">
                    <a:srgbClr val="FF0000"/>
                  </a:gs>
                  <a:gs pos="63000">
                    <a:schemeClr val="bg1">
                      <a:lumMod val="95000"/>
                    </a:schemeClr>
                  </a:gs>
                  <a:gs pos="0">
                    <a:srgbClr val="00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F1C-4FAF-B40A-F6FF5F306F89}"/>
              </c:ext>
            </c:extLst>
          </c:dPt>
          <c:dPt>
            <c:idx val="14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4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F1C-4FAF-B40A-F6FF5F306F89}"/>
              </c:ext>
            </c:extLst>
          </c:dPt>
          <c:dPt>
            <c:idx val="15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3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2F1C-4FAF-B40A-F6FF5F306F89}"/>
              </c:ext>
            </c:extLst>
          </c:dPt>
          <c:dPt>
            <c:idx val="16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3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F1C-4FAF-B40A-F6FF5F306F89}"/>
              </c:ext>
            </c:extLst>
          </c:dPt>
          <c:dPt>
            <c:idx val="17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4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2F1C-4FAF-B40A-F6FF5F306F89}"/>
              </c:ext>
            </c:extLst>
          </c:dPt>
          <c:dPt>
            <c:idx val="18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4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F1C-4FAF-B40A-F6FF5F306F89}"/>
              </c:ext>
            </c:extLst>
          </c:dPt>
          <c:dPt>
            <c:idx val="19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4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2F1C-4FAF-B40A-F6FF5F306F89}"/>
              </c:ext>
            </c:extLst>
          </c:dPt>
          <c:dPt>
            <c:idx val="20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4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2F1C-4FAF-B40A-F6FF5F306F89}"/>
              </c:ext>
            </c:extLst>
          </c:dPt>
          <c:dPt>
            <c:idx val="21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4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F1C-4FAF-B40A-F6FF5F306F89}"/>
              </c:ext>
            </c:extLst>
          </c:dPt>
          <c:dPt>
            <c:idx val="22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4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2F1C-4FAF-B40A-F6FF5F306F89}"/>
              </c:ext>
            </c:extLst>
          </c:dPt>
          <c:dPt>
            <c:idx val="23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5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F1C-4FAF-B40A-F6FF5F306F89}"/>
              </c:ext>
            </c:extLst>
          </c:dPt>
          <c:dPt>
            <c:idx val="24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4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2F1C-4FAF-B40A-F6FF5F306F89}"/>
              </c:ext>
            </c:extLst>
          </c:dPt>
          <c:dPt>
            <c:idx val="25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4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2F1C-4FAF-B40A-F6FF5F306F89}"/>
              </c:ext>
            </c:extLst>
          </c:dPt>
          <c:dPt>
            <c:idx val="26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4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2F1C-4FAF-B40A-F6FF5F306F89}"/>
              </c:ext>
            </c:extLst>
          </c:dPt>
          <c:dPt>
            <c:idx val="27"/>
            <c:invertIfNegative val="0"/>
            <c:bubble3D val="0"/>
            <c:spPr>
              <a:gradFill flip="none" rotWithShape="1">
                <a:gsLst>
                  <a:gs pos="100000">
                    <a:srgbClr val="00206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92D050"/>
                  </a:gs>
                  <a:gs pos="0">
                    <a:schemeClr val="tx1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2F1C-4FAF-B40A-F6FF5F306F89}"/>
              </c:ext>
            </c:extLst>
          </c:dPt>
          <c:dPt>
            <c:idx val="28"/>
            <c:invertIfNegative val="0"/>
            <c:bubble3D val="0"/>
            <c:spPr>
              <a:gradFill flip="none" rotWithShape="1">
                <a:gsLst>
                  <a:gs pos="100000">
                    <a:srgbClr val="00206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92D050"/>
                  </a:gs>
                  <a:gs pos="0">
                    <a:schemeClr val="tx1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2F1C-4FAF-B40A-F6FF5F306F89}"/>
              </c:ext>
            </c:extLst>
          </c:dPt>
          <c:dPt>
            <c:idx val="29"/>
            <c:invertIfNegative val="0"/>
            <c:bubble3D val="0"/>
            <c:spPr>
              <a:gradFill flip="none" rotWithShape="1">
                <a:gsLst>
                  <a:gs pos="100000">
                    <a:srgbClr val="00206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92D050"/>
                  </a:gs>
                  <a:gs pos="0">
                    <a:schemeClr val="tx1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2F1C-4FAF-B40A-F6FF5F306F89}"/>
              </c:ext>
            </c:extLst>
          </c:dPt>
          <c:dPt>
            <c:idx val="30"/>
            <c:invertIfNegative val="0"/>
            <c:bubble3D val="0"/>
            <c:spPr>
              <a:gradFill flip="none" rotWithShape="1">
                <a:gsLst>
                  <a:gs pos="100000">
                    <a:srgbClr val="00206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92D050"/>
                  </a:gs>
                  <a:gs pos="0">
                    <a:schemeClr val="tx1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2F1C-4FAF-B40A-F6FF5F306F89}"/>
              </c:ext>
            </c:extLst>
          </c:dPt>
          <c:dPt>
            <c:idx val="31"/>
            <c:invertIfNegative val="0"/>
            <c:bubble3D val="0"/>
            <c:spPr>
              <a:gradFill flip="none" rotWithShape="1">
                <a:gsLst>
                  <a:gs pos="100000">
                    <a:srgbClr val="00206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92D050"/>
                  </a:gs>
                  <a:gs pos="0">
                    <a:schemeClr val="tx1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2F1C-4FAF-B40A-F6FF5F306F89}"/>
              </c:ext>
            </c:extLst>
          </c:dPt>
          <c:dPt>
            <c:idx val="32"/>
            <c:invertIfNegative val="0"/>
            <c:bubble3D val="0"/>
            <c:spPr>
              <a:gradFill flip="none" rotWithShape="1">
                <a:gsLst>
                  <a:gs pos="100000">
                    <a:srgbClr val="00206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92D050"/>
                  </a:gs>
                  <a:gs pos="0">
                    <a:schemeClr val="tx1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2F1C-4FAF-B40A-F6FF5F306F89}"/>
              </c:ext>
            </c:extLst>
          </c:dPt>
          <c:dPt>
            <c:idx val="33"/>
            <c:invertIfNegative val="0"/>
            <c:bubble3D val="0"/>
            <c:spPr>
              <a:gradFill flip="none" rotWithShape="1">
                <a:gsLst>
                  <a:gs pos="100000">
                    <a:srgbClr val="151B65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2F1C-4FAF-B40A-F6FF5F306F89}"/>
              </c:ext>
            </c:extLst>
          </c:dPt>
          <c:dPt>
            <c:idx val="34"/>
            <c:invertIfNegative val="0"/>
            <c:bubble3D val="0"/>
            <c:spPr>
              <a:gradFill flip="none" rotWithShape="1">
                <a:gsLst>
                  <a:gs pos="100000">
                    <a:srgbClr val="151B65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F1C-4FAF-B40A-F6FF5F306F89}"/>
              </c:ext>
            </c:extLst>
          </c:dPt>
          <c:dPt>
            <c:idx val="37"/>
            <c:invertIfNegative val="0"/>
            <c:bubble3D val="0"/>
            <c:spPr>
              <a:gradFill flip="none" rotWithShape="1">
                <a:gsLst>
                  <a:gs pos="100000">
                    <a:srgbClr val="151B65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F1C-4FAF-B40A-F6FF5F306F89}"/>
              </c:ext>
            </c:extLst>
          </c:dPt>
          <c:dPt>
            <c:idx val="40"/>
            <c:invertIfNegative val="0"/>
            <c:bubble3D val="0"/>
            <c:spPr>
              <a:gradFill flip="none" rotWithShape="1">
                <a:gsLst>
                  <a:gs pos="100000">
                    <a:srgbClr val="151B65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F1C-4FAF-B40A-F6FF5F306F8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391CCE1-A917-4DFB-A91C-2FE0AD0E0A4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F1C-4FAF-B40A-F6FF5F306F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F9688F-6A3D-4095-94C3-39AC7390F8C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F1C-4FAF-B40A-F6FF5F306F8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B9D0FA-5F12-4E93-BC9A-CD2AD7EAA29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F1C-4FAF-B40A-F6FF5F306F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45652A2-F35D-4556-A01E-A27FD4D819A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F1C-4FAF-B40A-F6FF5F306F8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6FC2E3C-F23A-4B92-BD97-261667F349A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F1C-4FAF-B40A-F6FF5F306F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2244BE5-2A2C-46B8-A7B0-60D0D0E0B5B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F1C-4FAF-B40A-F6FF5F306F8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D6E42E1-C91A-4B76-B129-1F96E14AC70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F1C-4FAF-B40A-F6FF5F306F8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EEB318D-A5C0-4783-A632-A9C56D62CE4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F1C-4FAF-B40A-F6FF5F306F8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F26FBDC-4809-434A-9497-75F97232FD8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F1C-4FAF-B40A-F6FF5F306F8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F7B216E-D3CB-4DC7-BD05-EB395CBED7B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F1C-4FAF-B40A-F6FF5F306F8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F5107EF-AF21-4EE0-97DE-F1E927E1B6C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F1C-4FAF-B40A-F6FF5F306F8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B8F8C8E-7EC4-4890-919D-F4E9EC0DB7B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F1C-4FAF-B40A-F6FF5F306F8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73266FE-990A-496D-9AA4-CBE1F971A15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F1C-4FAF-B40A-F6FF5F306F8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C618195-E491-4FAA-BA58-3984D3B7CA4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F1C-4FAF-B40A-F6FF5F306F8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EB5075A-E63F-4947-BBB3-1441BF36657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F1C-4FAF-B40A-F6FF5F306F8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E00AE6E-21AC-4F63-B05E-CA9EF8A853D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F1C-4FAF-B40A-F6FF5F306F8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4880D2A-D1B0-4067-93FC-F13436C00E8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F1C-4FAF-B40A-F6FF5F306F8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3960E18-CDBF-4A79-9D58-184EB7265BA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F1C-4FAF-B40A-F6FF5F306F8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0B1B541-C752-4CE9-A122-FF15AEDCC6F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F1C-4FAF-B40A-F6FF5F306F8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B70AA12-2444-474B-826F-4C85DF9EB8B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F1C-4FAF-B40A-F6FF5F306F8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D51B358-3126-4D99-A556-B89066BFA63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F1C-4FAF-B40A-F6FF5F306F8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9F24514-BAD1-4EEB-B57E-39E52BF78C3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F1C-4FAF-B40A-F6FF5F306F8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0B87F9C-60D9-4AFC-897C-47441CCFFDF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F1C-4FAF-B40A-F6FF5F306F8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5F7DF88-E467-48B8-A8DF-0F8FD3BD2E2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F1C-4FAF-B40A-F6FF5F306F8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9307E77-F9FE-4719-8ED5-428A26CC062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F1C-4FAF-B40A-F6FF5F306F8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FFA15E5-B4D2-4685-B572-0760D679616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F1C-4FAF-B40A-F6FF5F306F8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4649CBE-00FB-4C65-AB34-F335E0E9D7F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F1C-4FAF-B40A-F6FF5F306F8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BF3A14C-0F7B-4CDE-8D11-5AE78B1FEFC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F1C-4FAF-B40A-F6FF5F306F8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27D8C01-B4CD-49F8-BC1F-D75ACEBE65B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F1C-4FAF-B40A-F6FF5F306F8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0C12536-FAFA-40B4-9A1F-81A4A183975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F1C-4FAF-B40A-F6FF5F306F8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B651DF1-3D90-4316-A453-1B5BD4B1C16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F1C-4FAF-B40A-F6FF5F306F8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C68AC59-D9B8-44AB-A699-C89965C6D69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F1C-4FAF-B40A-F6FF5F306F8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A2AB216-6ABD-4773-8B7B-E8CD58792D5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F1C-4FAF-B40A-F6FF5F306F8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71DD0D1-EE91-421B-9448-DE78E724B1D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F1C-4FAF-B40A-F6FF5F306F8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558D5AB-9D8F-45CE-8094-62B279D382A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F1C-4FAF-B40A-F6FF5F306F8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17170B2-F1D2-4A3E-9EEF-A755BA52282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F1C-4FAF-B40A-F6FF5F306F8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437A699-345E-467F-AB64-2CC06754F0C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F1C-4FAF-B40A-F6FF5F306F8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279B48E-EB8D-4598-B4D4-1DC768E338B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F1C-4FAF-B40A-F6FF5F306F8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ED488E8-EFCD-4566-A25A-5AB1F56CF94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F1C-4FAF-B40A-F6FF5F306F8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AF1ED8E-EE30-4B33-89F7-A590D1A30D0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F1C-4FAF-B40A-F6FF5F306F8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7AC1A98-9A14-4057-AC38-8E51E161556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F1C-4FAF-B40A-F6FF5F306F8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420B2B2-E46F-412B-A431-9BF580B1501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F1C-4FAF-B40A-F6FF5F306F8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D69F70D-56CE-44BC-89AA-A7A47E0BA6D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F1C-4FAF-B40A-F6FF5F306F8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7D90B6E-FE86-412A-8F2B-C81917C53A2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F1C-4FAF-B40A-F6FF5F306F8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375FE32-5ACA-4E6E-8E18-4643AE68F21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F1C-4FAF-B40A-F6FF5F306F8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7660FB0-801B-4B10-BD3B-400DAA13078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F1C-4FAF-B40A-F6FF5F306F8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F82AA8B-2A60-4B94-8BAB-435B1C4A561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F1C-4FAF-B40A-F6FF5F306F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t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'Nostter Timelines_v3'!$H$2:$H$48</c:f>
              <c:strCache>
                <c:ptCount val="47"/>
                <c:pt idx="0">
                  <c:v>2月23日</c:v>
                </c:pt>
                <c:pt idx="1">
                  <c:v>3月6日</c:v>
                </c:pt>
                <c:pt idx="2">
                  <c:v>3月12日</c:v>
                </c:pt>
                <c:pt idx="3">
                  <c:v>3月26日</c:v>
                </c:pt>
                <c:pt idx="4">
                  <c:v>3月27日</c:v>
                </c:pt>
                <c:pt idx="5">
                  <c:v>3月28日</c:v>
                </c:pt>
                <c:pt idx="6">
                  <c:v>3月31日</c:v>
                </c:pt>
                <c:pt idx="7">
                  <c:v>4月1日</c:v>
                </c:pt>
                <c:pt idx="8">
                  <c:v>4月4日</c:v>
                </c:pt>
                <c:pt idx="9">
                  <c:v>4月5日</c:v>
                </c:pt>
                <c:pt idx="10">
                  <c:v>4月9日</c:v>
                </c:pt>
                <c:pt idx="11">
                  <c:v>4月22日</c:v>
                </c:pt>
                <c:pt idx="12">
                  <c:v>4月23日</c:v>
                </c:pt>
                <c:pt idx="13">
                  <c:v>4月29日</c:v>
                </c:pt>
                <c:pt idx="14">
                  <c:v>5月2日</c:v>
                </c:pt>
                <c:pt idx="15">
                  <c:v>5月3日</c:v>
                </c:pt>
                <c:pt idx="16">
                  <c:v>5月4日</c:v>
                </c:pt>
                <c:pt idx="17">
                  <c:v>5月5日</c:v>
                </c:pt>
                <c:pt idx="18">
                  <c:v>5月6日</c:v>
                </c:pt>
                <c:pt idx="19">
                  <c:v>5月7日</c:v>
                </c:pt>
                <c:pt idx="20">
                  <c:v>5月9日</c:v>
                </c:pt>
                <c:pt idx="21">
                  <c:v>5月12日</c:v>
                </c:pt>
                <c:pt idx="22">
                  <c:v>5月14日</c:v>
                </c:pt>
                <c:pt idx="23">
                  <c:v>5月15日</c:v>
                </c:pt>
                <c:pt idx="24">
                  <c:v>5月16日</c:v>
                </c:pt>
                <c:pt idx="25">
                  <c:v>5月25日</c:v>
                </c:pt>
                <c:pt idx="26">
                  <c:v>5月30日</c:v>
                </c:pt>
                <c:pt idx="27">
                  <c:v>6月6日</c:v>
                </c:pt>
                <c:pt idx="28">
                  <c:v>6月12日</c:v>
                </c:pt>
                <c:pt idx="29">
                  <c:v>6月13日</c:v>
                </c:pt>
                <c:pt idx="30">
                  <c:v>6月16日</c:v>
                </c:pt>
                <c:pt idx="31">
                  <c:v>6月17日</c:v>
                </c:pt>
                <c:pt idx="32">
                  <c:v>6月25日</c:v>
                </c:pt>
                <c:pt idx="33">
                  <c:v>7月2日</c:v>
                </c:pt>
                <c:pt idx="34">
                  <c:v>7月9日</c:v>
                </c:pt>
                <c:pt idx="35">
                  <c:v>7月12日</c:v>
                </c:pt>
                <c:pt idx="36">
                  <c:v>7月13日</c:v>
                </c:pt>
                <c:pt idx="37">
                  <c:v>7月15日</c:v>
                </c:pt>
                <c:pt idx="38">
                  <c:v>7月16日</c:v>
                </c:pt>
                <c:pt idx="39">
                  <c:v>7月18日</c:v>
                </c:pt>
                <c:pt idx="40">
                  <c:v>7月19日</c:v>
                </c:pt>
                <c:pt idx="41">
                  <c:v>7月20日</c:v>
                </c:pt>
                <c:pt idx="42">
                  <c:v>7月22日</c:v>
                </c:pt>
                <c:pt idx="43">
                  <c:v>7月24日</c:v>
                </c:pt>
                <c:pt idx="44">
                  <c:v>8月4日</c:v>
                </c:pt>
                <c:pt idx="45">
                  <c:v>8月5日</c:v>
                </c:pt>
                <c:pt idx="46">
                  <c:v>8月6日</c:v>
                </c:pt>
              </c:strCache>
            </c:strRef>
          </c:cat>
          <c:val>
            <c:numRef>
              <c:f>'Nostter Timelines_v3'!$B$2:$B$48</c:f>
              <c:numCache>
                <c:formatCode>General</c:formatCode>
                <c:ptCount val="47"/>
                <c:pt idx="0">
                  <c:v>14</c:v>
                </c:pt>
                <c:pt idx="1">
                  <c:v>14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22</c:v>
                </c:pt>
                <c:pt idx="6">
                  <c:v>18</c:v>
                </c:pt>
                <c:pt idx="7">
                  <c:v>8</c:v>
                </c:pt>
                <c:pt idx="8">
                  <c:v>10</c:v>
                </c:pt>
                <c:pt idx="9">
                  <c:v>8</c:v>
                </c:pt>
                <c:pt idx="10">
                  <c:v>20</c:v>
                </c:pt>
                <c:pt idx="11">
                  <c:v>2</c:v>
                </c:pt>
                <c:pt idx="12">
                  <c:v>24</c:v>
                </c:pt>
                <c:pt idx="13">
                  <c:v>4</c:v>
                </c:pt>
                <c:pt idx="14">
                  <c:v>10</c:v>
                </c:pt>
                <c:pt idx="15">
                  <c:v>8</c:v>
                </c:pt>
                <c:pt idx="16">
                  <c:v>4</c:v>
                </c:pt>
                <c:pt idx="17">
                  <c:v>16</c:v>
                </c:pt>
                <c:pt idx="18">
                  <c:v>8</c:v>
                </c:pt>
                <c:pt idx="19">
                  <c:v>6.4</c:v>
                </c:pt>
                <c:pt idx="20">
                  <c:v>24</c:v>
                </c:pt>
                <c:pt idx="21">
                  <c:v>4</c:v>
                </c:pt>
                <c:pt idx="22">
                  <c:v>6</c:v>
                </c:pt>
                <c:pt idx="23">
                  <c:v>18</c:v>
                </c:pt>
                <c:pt idx="24">
                  <c:v>4</c:v>
                </c:pt>
                <c:pt idx="25">
                  <c:v>18</c:v>
                </c:pt>
                <c:pt idx="26">
                  <c:v>24</c:v>
                </c:pt>
                <c:pt idx="27">
                  <c:v>19.200000000000003</c:v>
                </c:pt>
                <c:pt idx="28">
                  <c:v>4</c:v>
                </c:pt>
                <c:pt idx="29">
                  <c:v>6</c:v>
                </c:pt>
                <c:pt idx="30">
                  <c:v>20</c:v>
                </c:pt>
                <c:pt idx="31">
                  <c:v>10</c:v>
                </c:pt>
                <c:pt idx="32">
                  <c:v>24</c:v>
                </c:pt>
                <c:pt idx="33">
                  <c:v>19.200000000000003</c:v>
                </c:pt>
                <c:pt idx="34">
                  <c:v>18</c:v>
                </c:pt>
                <c:pt idx="35">
                  <c:v>10</c:v>
                </c:pt>
                <c:pt idx="36">
                  <c:v>18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18</c:v>
                </c:pt>
                <c:pt idx="41">
                  <c:v>14</c:v>
                </c:pt>
                <c:pt idx="42">
                  <c:v>14</c:v>
                </c:pt>
                <c:pt idx="43">
                  <c:v>18</c:v>
                </c:pt>
                <c:pt idx="44">
                  <c:v>8</c:v>
                </c:pt>
                <c:pt idx="45">
                  <c:v>14</c:v>
                </c:pt>
                <c:pt idx="46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'Nostter Timelines_v3'!$F$2:$F$52</c15:f>
                <c15:dlblRangeCache>
                  <c:ptCount val="51"/>
                  <c:pt idx="0">
                    <c:v>Nostter is Born</c:v>
                  </c:pt>
                  <c:pt idx="1">
                    <c:v>Profile &amp; Badges</c:v>
                  </c:pt>
                  <c:pt idx="2">
                    <c:v>Home Feed</c:v>
                  </c:pt>
                  <c:pt idx="3">
                    <c:v>Nostter Website, post &amp; feed go public </c:v>
                  </c:pt>
                  <c:pt idx="4">
                    <c:v>Search Cache, Default Reaction Emoji 🐾</c:v>
                  </c:pt>
                  <c:pt idx="5">
                    <c:v>NIP-78 Preference Saved</c:v>
                  </c:pt>
                  <c:pt idx="6">
                    <c:v>Threads (Root p tags)</c:v>
                  </c:pt>
                  <c:pt idx="7">
                    <c:v>NIP-07 support</c:v>
                  </c:pt>
                  <c:pt idx="8">
                    <c:v>About, Preference description</c:v>
                  </c:pt>
                  <c:pt idx="9">
                    <c:v>NIP-27 Reference</c:v>
                  </c:pt>
                  <c:pt idx="10">
                    <c:v>NIP-27 npub reference, Hashtags</c:v>
                  </c:pt>
                  <c:pt idx="11">
                    <c:v>Past Timeline, NIP-27 note,nevent,nprofile, Mute List</c:v>
                  </c:pt>
                  <c:pt idx="12">
                    <c:v>Mute Event</c:v>
                  </c:pt>
                  <c:pt idx="13">
                    <c:v>Channel support, nprofile/nevent URL</c:v>
                  </c:pt>
                  <c:pt idx="14">
                    <c:v>Zaps (User, Content, Notifications)</c:v>
                  </c:pt>
                  <c:pt idx="15">
                    <c:v>NIP-05 URLs, Notify modifications</c:v>
                  </c:pt>
                  <c:pt idx="16">
                    <c:v>NIP-94 Images, Enhanced Mute (mentions, quotes, etc)</c:v>
                  </c:pt>
                  <c:pt idx="17">
                    <c:v>Zap URL scheme in QR code</c:v>
                  </c:pt>
                  <c:pt idx="18">
                    <c:v>Cache eventd &amp; refactoring</c:v>
                  </c:pt>
                  <c:pt idx="19">
                    <c:v>Read &amp; write relays optimization</c:v>
                  </c:pt>
                  <c:pt idx="20">
                    <c:v>Relay Status</c:v>
                  </c:pt>
                  <c:pt idx="21">
                    <c:v>UI improvements - block quotes, padding</c:v>
                  </c:pt>
                  <c:pt idx="22">
                    <c:v>NIP-42 Authentication</c:v>
                  </c:pt>
                  <c:pt idx="23">
                    <c:v>NIP-30 Custom Emoji</c:v>
                  </c:pt>
                  <c:pt idx="24">
                    <c:v>Custom Emoji Tooltip, layout changes</c:v>
                  </c:pt>
                  <c:pt idx="25">
                    <c:v>NIP-23 Long Form quote</c:v>
                  </c:pt>
                  <c:pt idx="26">
                    <c:v>NIP-51 Bookmark</c:v>
                  </c:pt>
                  <c:pt idx="27">
                    <c:v>REQ refactoring</c:v>
                  </c:pt>
                  <c:pt idx="28">
                    <c:v>Link to Custom Emoji Editor, Metadata cache</c:v>
                  </c:pt>
                  <c:pt idx="29">
                    <c:v>Login with nsec</c:v>
                  </c:pt>
                  <c:pt idx="30">
                    <c:v>Google Analytics, English UI</c:v>
                  </c:pt>
                  <c:pt idx="31">
                    <c:v>Subscribe to relay list &amp; custom emoji list</c:v>
                  </c:pt>
                  <c:pt idx="32">
                    <c:v>Relay list</c:v>
                  </c:pt>
                  <c:pt idx="33">
                    <c:v>Login with demo</c:v>
                  </c:pt>
                  <c:pt idx="34">
                    <c:v>User timeline &amp; filters</c:v>
                  </c:pt>
                  <c:pt idx="35">
                    <c:v>Japanese timeline (Global feed)</c:v>
                  </c:pt>
                  <c:pt idx="36">
                    <c:v>Custom Emoji Reaction</c:v>
                  </c:pt>
                  <c:pt idx="37">
                    <c:v>Notify hashtag &amp; NIP-50 relays, Reactions Page</c:v>
                  </c:pt>
                  <c:pt idx="38">
                    <c:v>Create account &amp; Edit Profile</c:v>
                  </c:pt>
                  <c:pt idx="39">
                    <c:v>Edit relays and save relays to kind3</c:v>
                  </c:pt>
                  <c:pt idx="40">
                    <c:v>Notifications Page</c:v>
                  </c:pt>
                  <c:pt idx="41">
                    <c:v>Mute Words; Count reposts &amp; reactions</c:v>
                  </c:pt>
                  <c:pt idx="42">
                    <c:v>Long-form content</c:v>
                  </c:pt>
                  <c:pt idx="43">
                    <c:v>TL Automatic update ON/OFF per device</c:v>
                  </c:pt>
                  <c:pt idx="44">
                    <c:v>Repost/Reaction Users</c:v>
                  </c:pt>
                  <c:pt idx="45">
                    <c:v>Reaction to public chat message</c:v>
                  </c:pt>
                  <c:pt idx="46">
                    <c:v>Trends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5-2F1C-4FAF-B40A-F6FF5F306F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70827759"/>
        <c:axId val="1670828239"/>
      </c:barChart>
      <c:catAx>
        <c:axId val="1670827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28239"/>
        <c:crosses val="autoZero"/>
        <c:auto val="0"/>
        <c:lblAlgn val="ctr"/>
        <c:lblOffset val="100"/>
        <c:noMultiLvlLbl val="0"/>
      </c:catAx>
      <c:valAx>
        <c:axId val="16708282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0827759"/>
        <c:crossesAt val="44938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008318117265169E-3"/>
          <c:y val="0.11329070923355289"/>
          <c:w val="0.98072631365388518"/>
          <c:h val="0.74370627893616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'Nostter Timelines_v3'!$C$1</c:f>
              <c:strCache>
                <c:ptCount val="1"/>
                <c:pt idx="0">
                  <c:v>V</c:v>
                </c:pt>
              </c:strCache>
            </c:strRef>
          </c:tx>
          <c:spPr>
            <a:gradFill flip="none" rotWithShape="1">
              <a:gsLst>
                <a:gs pos="100000">
                  <a:srgbClr val="151B65"/>
                </a:gs>
                <a:gs pos="0">
                  <a:srgbClr val="800080"/>
                </a:gs>
                <a:gs pos="50000">
                  <a:srgbClr val="800080"/>
                </a:gs>
                <a:gs pos="51000">
                  <a:srgbClr val="FFC000"/>
                </a:gs>
                <a:gs pos="0">
                  <a:srgbClr val="C00000"/>
                </a:gs>
              </a:gsLst>
              <a:lin ang="9600000" scaled="0"/>
              <a:tileRect/>
            </a:gradFill>
            <a:ln w="28575" cap="rnd" cmpd="dbl">
              <a:noFill/>
              <a:prstDash val="sysDash"/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100000">
                    <a:srgbClr val="3399FF"/>
                  </a:gs>
                  <a:gs pos="35000">
                    <a:srgbClr val="800080"/>
                  </a:gs>
                  <a:gs pos="65000">
                    <a:schemeClr val="bg1"/>
                  </a:gs>
                  <a:gs pos="0">
                    <a:schemeClr val="accent1">
                      <a:lumMod val="50000"/>
                    </a:schemeClr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2C-4F26-A2D2-AF7971EED713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100000">
                    <a:srgbClr val="FF0000"/>
                  </a:gs>
                  <a:gs pos="0">
                    <a:srgbClr val="800080"/>
                  </a:gs>
                  <a:gs pos="49000">
                    <a:srgbClr val="800080"/>
                  </a:gs>
                  <a:gs pos="50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2C-4F26-A2D2-AF7971EED713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100000">
                    <a:srgbClr val="FF000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2C-4F26-A2D2-AF7971EED713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100000">
                    <a:srgbClr val="FF000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2C-4F26-A2D2-AF7971EED713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100000">
                    <a:srgbClr val="FF000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72C-4F26-A2D2-AF7971EED713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100000">
                    <a:srgbClr val="FF000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72C-4F26-A2D2-AF7971EED713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100000">
                    <a:srgbClr val="FF000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72C-4F26-A2D2-AF7971EED713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100000">
                    <a:schemeClr val="bg2">
                      <a:lumMod val="50000"/>
                    </a:schemeClr>
                  </a:gs>
                  <a:gs pos="0">
                    <a:srgbClr val="800080"/>
                  </a:gs>
                  <a:gs pos="50000">
                    <a:srgbClr val="FF0000"/>
                  </a:gs>
                  <a:gs pos="63000">
                    <a:schemeClr val="bg1">
                      <a:lumMod val="95000"/>
                    </a:schemeClr>
                  </a:gs>
                  <a:gs pos="0">
                    <a:srgbClr val="00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472C-4F26-A2D2-AF7971EED713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100000">
                    <a:schemeClr val="bg2">
                      <a:lumMod val="50000"/>
                    </a:schemeClr>
                  </a:gs>
                  <a:gs pos="0">
                    <a:srgbClr val="800080"/>
                  </a:gs>
                  <a:gs pos="50000">
                    <a:srgbClr val="FF0000"/>
                  </a:gs>
                  <a:gs pos="63000">
                    <a:schemeClr val="bg1">
                      <a:lumMod val="95000"/>
                    </a:schemeClr>
                  </a:gs>
                  <a:gs pos="0">
                    <a:srgbClr val="00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472C-4F26-A2D2-AF7971EED713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100000">
                    <a:schemeClr val="bg2">
                      <a:lumMod val="50000"/>
                    </a:schemeClr>
                  </a:gs>
                  <a:gs pos="0">
                    <a:srgbClr val="800080"/>
                  </a:gs>
                  <a:gs pos="50000">
                    <a:srgbClr val="FF0000"/>
                  </a:gs>
                  <a:gs pos="63000">
                    <a:schemeClr val="bg1">
                      <a:lumMod val="95000"/>
                    </a:schemeClr>
                  </a:gs>
                  <a:gs pos="0">
                    <a:srgbClr val="00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472C-4F26-A2D2-AF7971EED713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100000">
                    <a:schemeClr val="bg2">
                      <a:lumMod val="50000"/>
                    </a:schemeClr>
                  </a:gs>
                  <a:gs pos="0">
                    <a:srgbClr val="800080"/>
                  </a:gs>
                  <a:gs pos="50000">
                    <a:srgbClr val="FF0000"/>
                  </a:gs>
                  <a:gs pos="63000">
                    <a:schemeClr val="bg1"/>
                  </a:gs>
                  <a:gs pos="0">
                    <a:srgbClr val="00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472C-4F26-A2D2-AF7971EED713}"/>
              </c:ext>
            </c:extLst>
          </c:dPt>
          <c:dPt>
            <c:idx val="11"/>
            <c:invertIfNegative val="0"/>
            <c:bubble3D val="0"/>
            <c:spPr>
              <a:gradFill flip="none" rotWithShape="1">
                <a:gsLst>
                  <a:gs pos="100000">
                    <a:schemeClr val="bg2">
                      <a:lumMod val="50000"/>
                    </a:schemeClr>
                  </a:gs>
                  <a:gs pos="0">
                    <a:srgbClr val="800080"/>
                  </a:gs>
                  <a:gs pos="50000">
                    <a:srgbClr val="FF0000"/>
                  </a:gs>
                  <a:gs pos="63000">
                    <a:schemeClr val="bg1">
                      <a:lumMod val="95000"/>
                    </a:schemeClr>
                  </a:gs>
                  <a:gs pos="0">
                    <a:srgbClr val="00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472C-4F26-A2D2-AF7971EED713}"/>
              </c:ext>
            </c:extLst>
          </c:dPt>
          <c:dPt>
            <c:idx val="12"/>
            <c:invertIfNegative val="0"/>
            <c:bubble3D val="0"/>
            <c:spPr>
              <a:gradFill flip="none" rotWithShape="1">
                <a:gsLst>
                  <a:gs pos="100000">
                    <a:schemeClr val="bg2">
                      <a:lumMod val="50000"/>
                    </a:schemeClr>
                  </a:gs>
                  <a:gs pos="0">
                    <a:srgbClr val="800080"/>
                  </a:gs>
                  <a:gs pos="50000">
                    <a:srgbClr val="FF0000"/>
                  </a:gs>
                  <a:gs pos="63000">
                    <a:schemeClr val="bg1">
                      <a:lumMod val="95000"/>
                    </a:schemeClr>
                  </a:gs>
                  <a:gs pos="0">
                    <a:srgbClr val="00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472C-4F26-A2D2-AF7971EED713}"/>
              </c:ext>
            </c:extLst>
          </c:dPt>
          <c:dPt>
            <c:idx val="13"/>
            <c:invertIfNegative val="0"/>
            <c:bubble3D val="0"/>
            <c:spPr>
              <a:gradFill flip="none" rotWithShape="1">
                <a:gsLst>
                  <a:gs pos="100000">
                    <a:schemeClr val="bg2">
                      <a:lumMod val="50000"/>
                    </a:schemeClr>
                  </a:gs>
                  <a:gs pos="0">
                    <a:srgbClr val="800080"/>
                  </a:gs>
                  <a:gs pos="50000">
                    <a:srgbClr val="FF0000"/>
                  </a:gs>
                  <a:gs pos="63000">
                    <a:schemeClr val="bg1">
                      <a:lumMod val="95000"/>
                    </a:schemeClr>
                  </a:gs>
                  <a:gs pos="0">
                    <a:srgbClr val="00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472C-4F26-A2D2-AF7971EED713}"/>
              </c:ext>
            </c:extLst>
          </c:dPt>
          <c:dPt>
            <c:idx val="14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4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472C-4F26-A2D2-AF7971EED713}"/>
              </c:ext>
            </c:extLst>
          </c:dPt>
          <c:dPt>
            <c:idx val="15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3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472C-4F26-A2D2-AF7971EED713}"/>
              </c:ext>
            </c:extLst>
          </c:dPt>
          <c:dPt>
            <c:idx val="16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3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472C-4F26-A2D2-AF7971EED713}"/>
              </c:ext>
            </c:extLst>
          </c:dPt>
          <c:dPt>
            <c:idx val="17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4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472C-4F26-A2D2-AF7971EED713}"/>
              </c:ext>
            </c:extLst>
          </c:dPt>
          <c:dPt>
            <c:idx val="18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4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472C-4F26-A2D2-AF7971EED713}"/>
              </c:ext>
            </c:extLst>
          </c:dPt>
          <c:dPt>
            <c:idx val="19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4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472C-4F26-A2D2-AF7971EED713}"/>
              </c:ext>
            </c:extLst>
          </c:dPt>
          <c:dPt>
            <c:idx val="20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4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472C-4F26-A2D2-AF7971EED713}"/>
              </c:ext>
            </c:extLst>
          </c:dPt>
          <c:dPt>
            <c:idx val="21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4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472C-4F26-A2D2-AF7971EED713}"/>
              </c:ext>
            </c:extLst>
          </c:dPt>
          <c:dPt>
            <c:idx val="22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4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472C-4F26-A2D2-AF7971EED713}"/>
              </c:ext>
            </c:extLst>
          </c:dPt>
          <c:dPt>
            <c:idx val="23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5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472C-4F26-A2D2-AF7971EED713}"/>
              </c:ext>
            </c:extLst>
          </c:dPt>
          <c:dPt>
            <c:idx val="24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4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472C-4F26-A2D2-AF7971EED713}"/>
              </c:ext>
            </c:extLst>
          </c:dPt>
          <c:dPt>
            <c:idx val="25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4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472C-4F26-A2D2-AF7971EED713}"/>
              </c:ext>
            </c:extLst>
          </c:dPt>
          <c:dPt>
            <c:idx val="26"/>
            <c:invertIfNegative val="0"/>
            <c:bubble3D val="0"/>
            <c:spPr>
              <a:gradFill flip="none" rotWithShape="1">
                <a:gsLst>
                  <a:gs pos="100000">
                    <a:srgbClr val="FFFF00"/>
                  </a:gs>
                  <a:gs pos="0">
                    <a:srgbClr val="800080"/>
                  </a:gs>
                  <a:gs pos="50000">
                    <a:schemeClr val="accent5">
                      <a:lumMod val="40000"/>
                      <a:lumOff val="60000"/>
                    </a:schemeClr>
                  </a:gs>
                  <a:gs pos="64000">
                    <a:srgbClr val="0070C0"/>
                  </a:gs>
                  <a:gs pos="0">
                    <a:srgbClr val="FF33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472C-4F26-A2D2-AF7971EED713}"/>
              </c:ext>
            </c:extLst>
          </c:dPt>
          <c:dPt>
            <c:idx val="27"/>
            <c:invertIfNegative val="0"/>
            <c:bubble3D val="0"/>
            <c:spPr>
              <a:gradFill flip="none" rotWithShape="1">
                <a:gsLst>
                  <a:gs pos="100000">
                    <a:srgbClr val="00206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92D050"/>
                  </a:gs>
                  <a:gs pos="0">
                    <a:schemeClr val="tx1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472C-4F26-A2D2-AF7971EED713}"/>
              </c:ext>
            </c:extLst>
          </c:dPt>
          <c:dPt>
            <c:idx val="28"/>
            <c:invertIfNegative val="0"/>
            <c:bubble3D val="0"/>
            <c:spPr>
              <a:gradFill flip="none" rotWithShape="1">
                <a:gsLst>
                  <a:gs pos="100000">
                    <a:srgbClr val="00206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92D050"/>
                  </a:gs>
                  <a:gs pos="0">
                    <a:schemeClr val="tx1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472C-4F26-A2D2-AF7971EED713}"/>
              </c:ext>
            </c:extLst>
          </c:dPt>
          <c:dPt>
            <c:idx val="29"/>
            <c:invertIfNegative val="0"/>
            <c:bubble3D val="0"/>
            <c:spPr>
              <a:gradFill flip="none" rotWithShape="1">
                <a:gsLst>
                  <a:gs pos="100000">
                    <a:srgbClr val="00206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92D050"/>
                  </a:gs>
                  <a:gs pos="0">
                    <a:schemeClr val="tx1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472C-4F26-A2D2-AF7971EED713}"/>
              </c:ext>
            </c:extLst>
          </c:dPt>
          <c:dPt>
            <c:idx val="30"/>
            <c:invertIfNegative val="0"/>
            <c:bubble3D val="0"/>
            <c:spPr>
              <a:gradFill flip="none" rotWithShape="1">
                <a:gsLst>
                  <a:gs pos="100000">
                    <a:srgbClr val="00206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92D050"/>
                  </a:gs>
                  <a:gs pos="0">
                    <a:schemeClr val="tx1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472C-4F26-A2D2-AF7971EED713}"/>
              </c:ext>
            </c:extLst>
          </c:dPt>
          <c:dPt>
            <c:idx val="31"/>
            <c:invertIfNegative val="0"/>
            <c:bubble3D val="0"/>
            <c:spPr>
              <a:gradFill flip="none" rotWithShape="1">
                <a:gsLst>
                  <a:gs pos="100000">
                    <a:srgbClr val="00206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92D050"/>
                  </a:gs>
                  <a:gs pos="0">
                    <a:schemeClr val="tx1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472C-4F26-A2D2-AF7971EED713}"/>
              </c:ext>
            </c:extLst>
          </c:dPt>
          <c:dPt>
            <c:idx val="32"/>
            <c:invertIfNegative val="0"/>
            <c:bubble3D val="0"/>
            <c:spPr>
              <a:gradFill flip="none" rotWithShape="1">
                <a:gsLst>
                  <a:gs pos="100000">
                    <a:srgbClr val="002060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92D050"/>
                  </a:gs>
                  <a:gs pos="0">
                    <a:schemeClr val="tx1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472C-4F26-A2D2-AF7971EED713}"/>
              </c:ext>
            </c:extLst>
          </c:dPt>
          <c:dPt>
            <c:idx val="33"/>
            <c:invertIfNegative val="0"/>
            <c:bubble3D val="0"/>
            <c:spPr>
              <a:gradFill flip="none" rotWithShape="1">
                <a:gsLst>
                  <a:gs pos="100000">
                    <a:srgbClr val="151B65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472C-4F26-A2D2-AF7971EED713}"/>
              </c:ext>
            </c:extLst>
          </c:dPt>
          <c:dPt>
            <c:idx val="34"/>
            <c:invertIfNegative val="0"/>
            <c:bubble3D val="0"/>
            <c:spPr>
              <a:gradFill flip="none" rotWithShape="1">
                <a:gsLst>
                  <a:gs pos="100000">
                    <a:srgbClr val="151B65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472C-4F26-A2D2-AF7971EED713}"/>
              </c:ext>
            </c:extLst>
          </c:dPt>
          <c:dPt>
            <c:idx val="37"/>
            <c:invertIfNegative val="0"/>
            <c:bubble3D val="0"/>
            <c:spPr>
              <a:gradFill flip="none" rotWithShape="1">
                <a:gsLst>
                  <a:gs pos="100000">
                    <a:srgbClr val="151B65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472C-4F26-A2D2-AF7971EED713}"/>
              </c:ext>
            </c:extLst>
          </c:dPt>
          <c:dPt>
            <c:idx val="40"/>
            <c:invertIfNegative val="0"/>
            <c:bubble3D val="0"/>
            <c:spPr>
              <a:gradFill flip="none" rotWithShape="1">
                <a:gsLst>
                  <a:gs pos="100000">
                    <a:srgbClr val="151B65"/>
                  </a:gs>
                  <a:gs pos="0">
                    <a:srgbClr val="800080"/>
                  </a:gs>
                  <a:gs pos="50000">
                    <a:srgbClr val="800080"/>
                  </a:gs>
                  <a:gs pos="51000">
                    <a:srgbClr val="FFC000"/>
                  </a:gs>
                  <a:gs pos="0">
                    <a:srgbClr val="C0000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472C-4F26-A2D2-AF7971EED713}"/>
              </c:ext>
            </c:extLst>
          </c:dPt>
          <c:dPt>
            <c:idx val="44"/>
            <c:invertIfNegative val="0"/>
            <c:bubble3D val="0"/>
            <c:spPr>
              <a:gradFill flip="none" rotWithShape="1">
                <a:gsLst>
                  <a:gs pos="100000">
                    <a:schemeClr val="tx1"/>
                  </a:gs>
                  <a:gs pos="0">
                    <a:srgbClr val="800080"/>
                  </a:gs>
                  <a:gs pos="65000">
                    <a:schemeClr val="bg2">
                      <a:lumMod val="25000"/>
                    </a:schemeClr>
                  </a:gs>
                  <a:gs pos="0">
                    <a:schemeClr val="tx1"/>
                  </a:gs>
                  <a:gs pos="90000">
                    <a:srgbClr val="C00000"/>
                  </a:gs>
                  <a:gs pos="40000">
                    <a:srgbClr val="00B05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472C-4F26-A2D2-AF7971EED713}"/>
              </c:ext>
            </c:extLst>
          </c:dPt>
          <c:dPt>
            <c:idx val="45"/>
            <c:invertIfNegative val="0"/>
            <c:bubble3D val="0"/>
            <c:spPr>
              <a:gradFill flip="none" rotWithShape="1">
                <a:gsLst>
                  <a:gs pos="100000">
                    <a:schemeClr val="tx1"/>
                  </a:gs>
                  <a:gs pos="0">
                    <a:schemeClr val="tx1"/>
                  </a:gs>
                  <a:gs pos="65000">
                    <a:schemeClr val="bg2">
                      <a:lumMod val="25000"/>
                    </a:schemeClr>
                  </a:gs>
                  <a:gs pos="90000">
                    <a:srgbClr val="C00000"/>
                  </a:gs>
                  <a:gs pos="42000">
                    <a:srgbClr val="00B05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472C-4F26-A2D2-AF7971EED713}"/>
              </c:ext>
            </c:extLst>
          </c:dPt>
          <c:dPt>
            <c:idx val="46"/>
            <c:invertIfNegative val="0"/>
            <c:bubble3D val="0"/>
            <c:spPr>
              <a:gradFill flip="none" rotWithShape="1">
                <a:gsLst>
                  <a:gs pos="100000">
                    <a:schemeClr val="tx1"/>
                  </a:gs>
                  <a:gs pos="0">
                    <a:schemeClr val="tx1"/>
                  </a:gs>
                  <a:gs pos="65000">
                    <a:schemeClr val="bg2">
                      <a:lumMod val="25000"/>
                    </a:schemeClr>
                  </a:gs>
                  <a:gs pos="90000">
                    <a:srgbClr val="C00000"/>
                  </a:gs>
                  <a:gs pos="40000">
                    <a:srgbClr val="00B050"/>
                  </a:gs>
                </a:gsLst>
                <a:lin ang="9600000" scaled="0"/>
                <a:tileRect/>
              </a:gradFill>
              <a:ln w="28575" cap="rnd" cmpd="dbl">
                <a:noFill/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472C-4F26-A2D2-AF7971EED71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EDA004C-4810-44B7-9200-FA4D224105F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72C-4F26-A2D2-AF7971EED71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4B56B6-2152-4680-939C-FEF2AD81B98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72C-4F26-A2D2-AF7971EED71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938865-AC5F-4CED-A825-34EA317887F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72C-4F26-A2D2-AF7971EED71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C40AFAF-EBF1-4B16-B9F8-9133B3E5DE0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72C-4F26-A2D2-AF7971EED71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FD8C67A-1C96-4C2F-AA63-BD23312B8A4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72C-4F26-A2D2-AF7971EED71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7B7090-ECEF-4B59-B959-1DFF27FB360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72C-4F26-A2D2-AF7971EED71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2103A85-535C-42DA-84C0-7BC6553F645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72C-4F26-A2D2-AF7971EED71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06FC178-41CA-42DA-90EA-39FE1EC9356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72C-4F26-A2D2-AF7971EED71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DAEDD51-D9DA-45BC-A2F8-49EDE93E211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72C-4F26-A2D2-AF7971EED71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03F9978-2EE4-442E-AA75-9D26E75E1DD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72C-4F26-A2D2-AF7971EED71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6E6BD31-848C-4B46-B67F-CC346F4FA53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72C-4F26-A2D2-AF7971EED71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1B09F6E-E754-41E5-8598-4C474F3A0B4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72C-4F26-A2D2-AF7971EED71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31EF35D-2F06-4D07-8859-A86EEAB7F93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72C-4F26-A2D2-AF7971EED71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E11E23E-A347-428F-89D7-3A021143CF9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72C-4F26-A2D2-AF7971EED71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80EE083-C2BE-43FE-8297-A03600FE2C1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72C-4F26-A2D2-AF7971EED71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4D5DBAF-EF35-40AE-8F10-10F6F85B195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72C-4F26-A2D2-AF7971EED71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8012BD5-692E-41FB-BA86-33929BD2544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72C-4F26-A2D2-AF7971EED71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67F69B4-EAD3-41D9-80DB-5F88D4F6750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72C-4F26-A2D2-AF7971EED71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91CEAB3-D4B1-42A3-8F11-59E755B7C24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72C-4F26-A2D2-AF7971EED71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2AFBC12-E348-4DFB-9DDC-08C3EAF8632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72C-4F26-A2D2-AF7971EED71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FDAC57D-4D82-49D0-A471-7506019393C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72C-4F26-A2D2-AF7971EED71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3D33288-BCDC-4F5C-8F88-116E8C5210E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72C-4F26-A2D2-AF7971EED71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C8A9457-9390-49E6-96D2-9343BD650C0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72C-4F26-A2D2-AF7971EED71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8890F1E-E2B0-4DC3-885D-F978417B25B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472C-4F26-A2D2-AF7971EED71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355EA93-4770-49B3-A262-76FF4A7CA69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72C-4F26-A2D2-AF7971EED71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1FE3645-33DE-4B61-87CB-8483F157D35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72C-4F26-A2D2-AF7971EED71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AA06F3B-D0D5-4FC8-A797-C46EBADA7DE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72C-4F26-A2D2-AF7971EED71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FFE2DD0-BB49-4980-8E53-F8F34F42182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72C-4F26-A2D2-AF7971EED71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05C15A2-1B8C-4377-9321-024C6F03CAA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72C-4F26-A2D2-AF7971EED71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B3E9465-DC8E-4399-B45C-9BB498F45DD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472C-4F26-A2D2-AF7971EED71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7FF7116-0DF3-4C65-9239-D57E05E243D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472C-4F26-A2D2-AF7971EED71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864F5BF-4FFE-438C-8E55-E9C5AF3EE8E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472C-4F26-A2D2-AF7971EED71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7FEBD6E-92E0-4708-90A6-385BA327D0B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472C-4F26-A2D2-AF7971EED71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EFA42B2-1772-4769-B992-786E61633DC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472C-4F26-A2D2-AF7971EED71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5FB3B5B-CEEA-4A27-BD7E-6438F3A0FAC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472C-4F26-A2D2-AF7971EED71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8F151F1-95D0-4882-8819-D6A5897F06B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472C-4F26-A2D2-AF7971EED71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6624C86-5EEA-4CA8-B956-79D48542E97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472C-4F26-A2D2-AF7971EED71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13CAF1B-B393-4B9B-9E69-12E113DDF26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472C-4F26-A2D2-AF7971EED71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92DECA3-5692-4738-BA8E-F3A8EF75A74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472C-4F26-A2D2-AF7971EED71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E4F2A24-D23C-432F-B1C4-8C97F8251AF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472C-4F26-A2D2-AF7971EED71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D6C3451-52B6-420D-8682-A755BF91AC3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472C-4F26-A2D2-AF7971EED71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4D2EFA2-EE74-4DC1-B228-93E40FD2EBA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472C-4F26-A2D2-AF7971EED71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0AF1547-0EF2-4505-A553-E5254CAEECC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472C-4F26-A2D2-AF7971EED71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A8196EB-FD46-44D9-A2E9-38D486FF09C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472C-4F26-A2D2-AF7971EED71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EE00E25-D0A8-496C-9848-BF9AB54B9F8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472C-4F26-A2D2-AF7971EED71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096E929-661E-422D-BF2F-EE8627E7F11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472C-4F26-A2D2-AF7971EED71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3F98078-785C-488D-9ABA-64D8CAE4F98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472C-4F26-A2D2-AF7971EED7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t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'Nostter Timelines_v3'!$H$2:$H$48</c:f>
              <c:strCache>
                <c:ptCount val="47"/>
                <c:pt idx="0">
                  <c:v>2月23日</c:v>
                </c:pt>
                <c:pt idx="1">
                  <c:v>3月6日</c:v>
                </c:pt>
                <c:pt idx="2">
                  <c:v>3月12日</c:v>
                </c:pt>
                <c:pt idx="3">
                  <c:v>3月26日</c:v>
                </c:pt>
                <c:pt idx="4">
                  <c:v>3月27日</c:v>
                </c:pt>
                <c:pt idx="5">
                  <c:v>3月28日</c:v>
                </c:pt>
                <c:pt idx="6">
                  <c:v>3月31日</c:v>
                </c:pt>
                <c:pt idx="7">
                  <c:v>4月1日</c:v>
                </c:pt>
                <c:pt idx="8">
                  <c:v>4月4日</c:v>
                </c:pt>
                <c:pt idx="9">
                  <c:v>4月5日</c:v>
                </c:pt>
                <c:pt idx="10">
                  <c:v>4月9日</c:v>
                </c:pt>
                <c:pt idx="11">
                  <c:v>4月22日</c:v>
                </c:pt>
                <c:pt idx="12">
                  <c:v>4月23日</c:v>
                </c:pt>
                <c:pt idx="13">
                  <c:v>4月29日</c:v>
                </c:pt>
                <c:pt idx="14">
                  <c:v>5月2日</c:v>
                </c:pt>
                <c:pt idx="15">
                  <c:v>5月3日</c:v>
                </c:pt>
                <c:pt idx="16">
                  <c:v>5月4日</c:v>
                </c:pt>
                <c:pt idx="17">
                  <c:v>5月5日</c:v>
                </c:pt>
                <c:pt idx="18">
                  <c:v>5月6日</c:v>
                </c:pt>
                <c:pt idx="19">
                  <c:v>5月7日</c:v>
                </c:pt>
                <c:pt idx="20">
                  <c:v>5月9日</c:v>
                </c:pt>
                <c:pt idx="21">
                  <c:v>5月12日</c:v>
                </c:pt>
                <c:pt idx="22">
                  <c:v>5月14日</c:v>
                </c:pt>
                <c:pt idx="23">
                  <c:v>5月15日</c:v>
                </c:pt>
                <c:pt idx="24">
                  <c:v>5月16日</c:v>
                </c:pt>
                <c:pt idx="25">
                  <c:v>5月25日</c:v>
                </c:pt>
                <c:pt idx="26">
                  <c:v>5月30日</c:v>
                </c:pt>
                <c:pt idx="27">
                  <c:v>6月6日</c:v>
                </c:pt>
                <c:pt idx="28">
                  <c:v>6月12日</c:v>
                </c:pt>
                <c:pt idx="29">
                  <c:v>6月13日</c:v>
                </c:pt>
                <c:pt idx="30">
                  <c:v>6月16日</c:v>
                </c:pt>
                <c:pt idx="31">
                  <c:v>6月17日</c:v>
                </c:pt>
                <c:pt idx="32">
                  <c:v>6月25日</c:v>
                </c:pt>
                <c:pt idx="33">
                  <c:v>7月2日</c:v>
                </c:pt>
                <c:pt idx="34">
                  <c:v>7月9日</c:v>
                </c:pt>
                <c:pt idx="35">
                  <c:v>7月12日</c:v>
                </c:pt>
                <c:pt idx="36">
                  <c:v>7月13日</c:v>
                </c:pt>
                <c:pt idx="37">
                  <c:v>7月15日</c:v>
                </c:pt>
                <c:pt idx="38">
                  <c:v>7月16日</c:v>
                </c:pt>
                <c:pt idx="39">
                  <c:v>7月18日</c:v>
                </c:pt>
                <c:pt idx="40">
                  <c:v>7月19日</c:v>
                </c:pt>
                <c:pt idx="41">
                  <c:v>7月20日</c:v>
                </c:pt>
                <c:pt idx="42">
                  <c:v>7月22日</c:v>
                </c:pt>
                <c:pt idx="43">
                  <c:v>7月24日</c:v>
                </c:pt>
                <c:pt idx="44">
                  <c:v>8月4日</c:v>
                </c:pt>
                <c:pt idx="45">
                  <c:v>8月5日</c:v>
                </c:pt>
                <c:pt idx="46">
                  <c:v>8月6日</c:v>
                </c:pt>
              </c:strCache>
            </c:strRef>
          </c:cat>
          <c:val>
            <c:numRef>
              <c:f>'Nostter Timelines_v3'!$B$2:$B$48</c:f>
              <c:numCache>
                <c:formatCode>General</c:formatCode>
                <c:ptCount val="47"/>
                <c:pt idx="0">
                  <c:v>14</c:v>
                </c:pt>
                <c:pt idx="1">
                  <c:v>14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22</c:v>
                </c:pt>
                <c:pt idx="6">
                  <c:v>18</c:v>
                </c:pt>
                <c:pt idx="7">
                  <c:v>8</c:v>
                </c:pt>
                <c:pt idx="8">
                  <c:v>10</c:v>
                </c:pt>
                <c:pt idx="9">
                  <c:v>8</c:v>
                </c:pt>
                <c:pt idx="10">
                  <c:v>20</c:v>
                </c:pt>
                <c:pt idx="11">
                  <c:v>2</c:v>
                </c:pt>
                <c:pt idx="12">
                  <c:v>24</c:v>
                </c:pt>
                <c:pt idx="13">
                  <c:v>4</c:v>
                </c:pt>
                <c:pt idx="14">
                  <c:v>10</c:v>
                </c:pt>
                <c:pt idx="15">
                  <c:v>8</c:v>
                </c:pt>
                <c:pt idx="16">
                  <c:v>4</c:v>
                </c:pt>
                <c:pt idx="17">
                  <c:v>16</c:v>
                </c:pt>
                <c:pt idx="18">
                  <c:v>8</c:v>
                </c:pt>
                <c:pt idx="19">
                  <c:v>6.4</c:v>
                </c:pt>
                <c:pt idx="20">
                  <c:v>24</c:v>
                </c:pt>
                <c:pt idx="21">
                  <c:v>4</c:v>
                </c:pt>
                <c:pt idx="22">
                  <c:v>6</c:v>
                </c:pt>
                <c:pt idx="23">
                  <c:v>18</c:v>
                </c:pt>
                <c:pt idx="24">
                  <c:v>4</c:v>
                </c:pt>
                <c:pt idx="25">
                  <c:v>18</c:v>
                </c:pt>
                <c:pt idx="26">
                  <c:v>24</c:v>
                </c:pt>
                <c:pt idx="27">
                  <c:v>19.200000000000003</c:v>
                </c:pt>
                <c:pt idx="28">
                  <c:v>4</c:v>
                </c:pt>
                <c:pt idx="29">
                  <c:v>6</c:v>
                </c:pt>
                <c:pt idx="30">
                  <c:v>20</c:v>
                </c:pt>
                <c:pt idx="31">
                  <c:v>10</c:v>
                </c:pt>
                <c:pt idx="32">
                  <c:v>24</c:v>
                </c:pt>
                <c:pt idx="33">
                  <c:v>19.200000000000003</c:v>
                </c:pt>
                <c:pt idx="34">
                  <c:v>18</c:v>
                </c:pt>
                <c:pt idx="35">
                  <c:v>10</c:v>
                </c:pt>
                <c:pt idx="36">
                  <c:v>18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18</c:v>
                </c:pt>
                <c:pt idx="41">
                  <c:v>14</c:v>
                </c:pt>
                <c:pt idx="42">
                  <c:v>14</c:v>
                </c:pt>
                <c:pt idx="43">
                  <c:v>18</c:v>
                </c:pt>
                <c:pt idx="44">
                  <c:v>8</c:v>
                </c:pt>
                <c:pt idx="45">
                  <c:v>14</c:v>
                </c:pt>
                <c:pt idx="46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'Nostter Timelines_v3'!$F$2:$F$52</c15:f>
                <c15:dlblRangeCache>
                  <c:ptCount val="51"/>
                  <c:pt idx="0">
                    <c:v>Nostter is Born</c:v>
                  </c:pt>
                  <c:pt idx="1">
                    <c:v>Profile &amp; Badges</c:v>
                  </c:pt>
                  <c:pt idx="2">
                    <c:v>Home Feed</c:v>
                  </c:pt>
                  <c:pt idx="3">
                    <c:v>Nostter Website, post &amp; feed go public </c:v>
                  </c:pt>
                  <c:pt idx="4">
                    <c:v>Search Cache, Default Reaction Emoji 🐾</c:v>
                  </c:pt>
                  <c:pt idx="5">
                    <c:v>NIP-78 Preference Saved</c:v>
                  </c:pt>
                  <c:pt idx="6">
                    <c:v>Threads (Root p tags)</c:v>
                  </c:pt>
                  <c:pt idx="7">
                    <c:v>NIP-07 support</c:v>
                  </c:pt>
                  <c:pt idx="8">
                    <c:v>About, Preference description</c:v>
                  </c:pt>
                  <c:pt idx="9">
                    <c:v>NIP-27 Reference</c:v>
                  </c:pt>
                  <c:pt idx="10">
                    <c:v>NIP-27 npub reference, Hashtags</c:v>
                  </c:pt>
                  <c:pt idx="11">
                    <c:v>Past Timeline, NIP-27 note,nevent,nprofile, Mute List</c:v>
                  </c:pt>
                  <c:pt idx="12">
                    <c:v>Mute Event</c:v>
                  </c:pt>
                  <c:pt idx="13">
                    <c:v>Channel support, nprofile/nevent URL</c:v>
                  </c:pt>
                  <c:pt idx="14">
                    <c:v>Zaps (User, Content, Notifications)</c:v>
                  </c:pt>
                  <c:pt idx="15">
                    <c:v>NIP-05 URLs, Notify modifications</c:v>
                  </c:pt>
                  <c:pt idx="16">
                    <c:v>NIP-94 Images, Enhanced Mute (mentions, quotes, etc)</c:v>
                  </c:pt>
                  <c:pt idx="17">
                    <c:v>Zap URL scheme in QR code</c:v>
                  </c:pt>
                  <c:pt idx="18">
                    <c:v>Cache eventd &amp; refactoring</c:v>
                  </c:pt>
                  <c:pt idx="19">
                    <c:v>Read &amp; write relays optimization</c:v>
                  </c:pt>
                  <c:pt idx="20">
                    <c:v>Relay Status</c:v>
                  </c:pt>
                  <c:pt idx="21">
                    <c:v>UI improvements - block quotes, padding</c:v>
                  </c:pt>
                  <c:pt idx="22">
                    <c:v>NIP-42 Authentication</c:v>
                  </c:pt>
                  <c:pt idx="23">
                    <c:v>NIP-30 Custom Emoji</c:v>
                  </c:pt>
                  <c:pt idx="24">
                    <c:v>Custom Emoji Tooltip, layout changes</c:v>
                  </c:pt>
                  <c:pt idx="25">
                    <c:v>NIP-23 Long Form quote</c:v>
                  </c:pt>
                  <c:pt idx="26">
                    <c:v>NIP-51 Bookmark</c:v>
                  </c:pt>
                  <c:pt idx="27">
                    <c:v>REQ refactoring</c:v>
                  </c:pt>
                  <c:pt idx="28">
                    <c:v>Link to Custom Emoji Editor, Metadata cache</c:v>
                  </c:pt>
                  <c:pt idx="29">
                    <c:v>Login with nsec</c:v>
                  </c:pt>
                  <c:pt idx="30">
                    <c:v>Google Analytics, English UI</c:v>
                  </c:pt>
                  <c:pt idx="31">
                    <c:v>Subscribe to relay list &amp; custom emoji list</c:v>
                  </c:pt>
                  <c:pt idx="32">
                    <c:v>Relay list</c:v>
                  </c:pt>
                  <c:pt idx="33">
                    <c:v>Login with demo</c:v>
                  </c:pt>
                  <c:pt idx="34">
                    <c:v>User timeline &amp; filters</c:v>
                  </c:pt>
                  <c:pt idx="35">
                    <c:v>Japanese timeline (Global feed)</c:v>
                  </c:pt>
                  <c:pt idx="36">
                    <c:v>Custom Emoji Reaction</c:v>
                  </c:pt>
                  <c:pt idx="37">
                    <c:v>Notify hashtag &amp; NIP-50 relays, Reactions Page</c:v>
                  </c:pt>
                  <c:pt idx="38">
                    <c:v>Create account &amp; Edit Profile</c:v>
                  </c:pt>
                  <c:pt idx="39">
                    <c:v>Edit relays and save relays to kind3</c:v>
                  </c:pt>
                  <c:pt idx="40">
                    <c:v>Notifications Page</c:v>
                  </c:pt>
                  <c:pt idx="41">
                    <c:v>Mute Words; Count reposts &amp; reactions</c:v>
                  </c:pt>
                  <c:pt idx="42">
                    <c:v>Long-form content</c:v>
                  </c:pt>
                  <c:pt idx="43">
                    <c:v>TL Automatic update ON/OFF per device</c:v>
                  </c:pt>
                  <c:pt idx="44">
                    <c:v>Repost/Reaction Users</c:v>
                  </c:pt>
                  <c:pt idx="45">
                    <c:v>Reaction to public chat message</c:v>
                  </c:pt>
                  <c:pt idx="46">
                    <c:v>Trends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B-472C-4F26-A2D2-AF7971EED7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70827759"/>
        <c:axId val="1670828239"/>
      </c:barChart>
      <c:catAx>
        <c:axId val="1670827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28239"/>
        <c:crosses val="autoZero"/>
        <c:auto val="0"/>
        <c:lblAlgn val="ctr"/>
        <c:lblOffset val="100"/>
        <c:noMultiLvlLbl val="0"/>
      </c:catAx>
      <c:valAx>
        <c:axId val="16708282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0827759"/>
        <c:crossesAt val="44938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'Nostter Timelines_v2'!$C$1</c:f>
              <c:strCache>
                <c:ptCount val="1"/>
                <c:pt idx="0">
                  <c:v>V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0000"/>
                    <a:lumOff val="40000"/>
                  </a:schemeClr>
                </a:gs>
                <a:gs pos="50000">
                  <a:schemeClr val="accent4">
                    <a:lumMod val="60000"/>
                    <a:lumOff val="40000"/>
                  </a:schemeClr>
                </a:gs>
                <a:gs pos="100000">
                  <a:srgbClr val="CC00CC"/>
                </a:gs>
              </a:gsLst>
              <a:lin ang="2700000" scaled="1"/>
              <a:tileRect/>
            </a:gradFill>
            <a:ln w="25400" cap="rnd" cmpd="sng">
              <a:solidFill>
                <a:srgbClr val="006666"/>
              </a:solidFill>
              <a:prstDash val="sysDash"/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90A-4A7E-A989-4C2F1B736FBE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50000">
                    <a:schemeClr val="accent4">
                      <a:lumMod val="60000"/>
                      <a:lumOff val="40000"/>
                    </a:schemeClr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C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0A-4A7E-A989-4C2F1B736FB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90A-4A7E-A989-4C2F1B736FB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90A-4A7E-A989-4C2F1B736FBE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90A-4A7E-A989-4C2F1B736FBE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50000">
                    <a:schemeClr val="accent4">
                      <a:lumMod val="60000"/>
                      <a:lumOff val="40000"/>
                    </a:schemeClr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C0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90A-4A7E-A989-4C2F1B736FBE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90A-4A7E-A989-4C2F1B736FBE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390A-4A7E-A989-4C2F1B736FBE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90A-4A7E-A989-4C2F1B736FBE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390A-4A7E-A989-4C2F1B736FBE}"/>
              </c:ext>
            </c:extLst>
          </c:dPt>
          <c:dPt>
            <c:idx val="1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50000">
                    <a:schemeClr val="accent4">
                      <a:lumMod val="60000"/>
                      <a:lumOff val="40000"/>
                    </a:schemeClr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C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90A-4A7E-A989-4C2F1B736FBE}"/>
              </c:ext>
            </c:extLst>
          </c:dPt>
          <c:dPt>
            <c:idx val="12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50000">
                    <a:schemeClr val="accent4">
                      <a:lumMod val="60000"/>
                      <a:lumOff val="40000"/>
                    </a:schemeClr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C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90A-4A7E-A989-4C2F1B736FBE}"/>
              </c:ext>
            </c:extLst>
          </c:dPt>
          <c:dPt>
            <c:idx val="14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50000">
                    <a:schemeClr val="accent4">
                      <a:lumMod val="60000"/>
                      <a:lumOff val="40000"/>
                    </a:schemeClr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C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90A-4A7E-A989-4C2F1B736FBE}"/>
              </c:ext>
            </c:extLst>
          </c:dPt>
          <c:dPt>
            <c:idx val="2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90A-4A7E-A989-4C2F1B736FBE}"/>
              </c:ext>
            </c:extLst>
          </c:dPt>
          <c:dPt>
            <c:idx val="25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50000">
                    <a:schemeClr val="accent4">
                      <a:lumMod val="60000"/>
                      <a:lumOff val="40000"/>
                    </a:schemeClr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C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90A-4A7E-A989-4C2F1B736FBE}"/>
              </c:ext>
            </c:extLst>
          </c:dPt>
          <c:dPt>
            <c:idx val="26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50000">
                    <a:schemeClr val="accent4">
                      <a:lumMod val="60000"/>
                      <a:lumOff val="40000"/>
                    </a:schemeClr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C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90A-4A7E-A989-4C2F1B736FBE}"/>
              </c:ext>
            </c:extLst>
          </c:dPt>
          <c:dPt>
            <c:idx val="27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50000">
                    <a:schemeClr val="accent4">
                      <a:lumMod val="60000"/>
                      <a:lumOff val="40000"/>
                    </a:schemeClr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C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90A-4A7E-A989-4C2F1B736FBE}"/>
              </c:ext>
            </c:extLst>
          </c:dPt>
          <c:dPt>
            <c:idx val="28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50000">
                    <a:schemeClr val="accent4">
                      <a:lumMod val="60000"/>
                      <a:lumOff val="40000"/>
                    </a:schemeClr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90A-4A7E-A989-4C2F1B736FBE}"/>
              </c:ext>
            </c:extLst>
          </c:dPt>
          <c:dPt>
            <c:idx val="29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50000">
                    <a:schemeClr val="accent4">
                      <a:lumMod val="60000"/>
                      <a:lumOff val="40000"/>
                    </a:schemeClr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C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90A-4A7E-A989-4C2F1B736FBE}"/>
              </c:ext>
            </c:extLst>
          </c:dPt>
          <c:dPt>
            <c:idx val="3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50000">
                    <a:schemeClr val="accent4">
                      <a:lumMod val="60000"/>
                      <a:lumOff val="40000"/>
                    </a:schemeClr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90A-4A7E-A989-4C2F1B736FBE}"/>
              </c:ext>
            </c:extLst>
          </c:dPt>
          <c:dPt>
            <c:idx val="32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50000">
                    <a:schemeClr val="accent4">
                      <a:lumMod val="60000"/>
                      <a:lumOff val="40000"/>
                    </a:schemeClr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C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90A-4A7E-A989-4C2F1B736FBE}"/>
              </c:ext>
            </c:extLst>
          </c:dPt>
          <c:dPt>
            <c:idx val="33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50000">
                    <a:schemeClr val="accent4">
                      <a:lumMod val="60000"/>
                      <a:lumOff val="40000"/>
                    </a:schemeClr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90A-4A7E-A989-4C2F1B736FBE}"/>
              </c:ext>
            </c:extLst>
          </c:dPt>
          <c:dPt>
            <c:idx val="34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50000">
                    <a:schemeClr val="accent4">
                      <a:lumMod val="60000"/>
                      <a:lumOff val="40000"/>
                    </a:schemeClr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90A-4A7E-A989-4C2F1B736FBE}"/>
              </c:ext>
            </c:extLst>
          </c:dPt>
          <c:dPt>
            <c:idx val="37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50000">
                    <a:schemeClr val="accent4">
                      <a:lumMod val="60000"/>
                      <a:lumOff val="40000"/>
                    </a:schemeClr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90A-4A7E-A989-4C2F1B736FBE}"/>
              </c:ext>
            </c:extLst>
          </c:dPt>
          <c:dPt>
            <c:idx val="40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50000">
                    <a:schemeClr val="accent4">
                      <a:lumMod val="60000"/>
                      <a:lumOff val="40000"/>
                    </a:schemeClr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90A-4A7E-A989-4C2F1B736FBE}"/>
              </c:ext>
            </c:extLst>
          </c:dPt>
          <c:dPt>
            <c:idx val="44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50000">
                    <a:schemeClr val="accent4">
                      <a:lumMod val="60000"/>
                      <a:lumOff val="40000"/>
                    </a:schemeClr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90A-4A7E-A989-4C2F1B736FBE}"/>
              </c:ext>
            </c:extLst>
          </c:dPt>
          <c:dPt>
            <c:idx val="46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50000">
                    <a:schemeClr val="accent4">
                      <a:lumMod val="60000"/>
                      <a:lumOff val="40000"/>
                    </a:schemeClr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C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90A-4A7E-A989-4C2F1B736FBE}"/>
              </c:ext>
            </c:extLst>
          </c:dPt>
          <c:dPt>
            <c:idx val="47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50000">
                    <a:schemeClr val="accent4">
                      <a:lumMod val="60000"/>
                      <a:lumOff val="40000"/>
                    </a:schemeClr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90A-4A7E-A989-4C2F1B736FBE}"/>
              </c:ext>
            </c:extLst>
          </c:dPt>
          <c:dPt>
            <c:idx val="50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50000">
                    <a:schemeClr val="accent4">
                      <a:lumMod val="60000"/>
                      <a:lumOff val="40000"/>
                    </a:schemeClr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C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90A-4A7E-A989-4C2F1B736FBE}"/>
              </c:ext>
            </c:extLst>
          </c:dPt>
          <c:dPt>
            <c:idx val="51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50000">
                    <a:schemeClr val="accent4">
                      <a:lumMod val="60000"/>
                      <a:lumOff val="40000"/>
                    </a:schemeClr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90A-4A7E-A989-4C2F1B736FBE}"/>
              </c:ext>
            </c:extLst>
          </c:dPt>
          <c:dPt>
            <c:idx val="53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50000">
                    <a:schemeClr val="accent4">
                      <a:lumMod val="60000"/>
                      <a:lumOff val="40000"/>
                    </a:schemeClr>
                  </a:gs>
                  <a:gs pos="100000">
                    <a:srgbClr val="CC00CC"/>
                  </a:gs>
                </a:gsLst>
                <a:lin ang="2700000" scaled="1"/>
                <a:tileRect/>
              </a:gradFill>
              <a:ln w="25400" cap="rnd" cmpd="sng">
                <a:solidFill>
                  <a:srgbClr val="FF000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90A-4A7E-A989-4C2F1B736FB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B1D3B85-0088-4B7D-B96A-6412AFE7C47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0A-4A7E-A989-4C2F1B736F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2115DA3-8D74-4978-9CC5-CAFCB143985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90A-4A7E-A989-4C2F1B736F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55FEB06-A8D0-45F1-BB2C-7AB88B48328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90A-4A7E-A989-4C2F1B736FBE}"/>
                </c:ext>
              </c:extLst>
            </c:dLbl>
            <c:dLbl>
              <c:idx val="3"/>
              <c:layout>
                <c:manualLayout>
                  <c:x val="-3.8170146882258566E-17"/>
                  <c:y val="-2.3674242424242425E-3"/>
                </c:manualLayout>
              </c:layout>
              <c:tx>
                <c:rich>
                  <a:bodyPr/>
                  <a:lstStyle/>
                  <a:p>
                    <a:fld id="{DCBEF326-4C30-4C8B-A2F3-33701E345D9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90A-4A7E-A989-4C2F1B736FB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48D20CB-3F60-46D4-9A20-330BBB4435B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90A-4A7E-A989-4C2F1B736FB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1ACB10B-4EFF-4ED8-9C34-C884ABD8200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90A-4A7E-A989-4C2F1B736FB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7C6424A-7EC5-49E0-900D-B8D7D4FBB22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90A-4A7E-A989-4C2F1B736FB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8FFC01F-2D45-4B78-8CA6-54B04A27959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90A-4A7E-A989-4C2F1B736FB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7E86554-9B0F-4B68-A58E-AC89B72608B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90A-4A7E-A989-4C2F1B736FB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D115DAE-CE9B-404D-AEE8-7EFBCA6338A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90A-4A7E-A989-4C2F1B736FB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DBC6947-5F2E-4605-B15B-B83BA9E167D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390A-4A7E-A989-4C2F1B736FB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2E603FC-22D1-42E3-B34B-ADF97530DD3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90A-4A7E-A989-4C2F1B736FB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910FEB4-B8D1-4ABF-921B-8ED9C8D2A5D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90A-4A7E-A989-4C2F1B736FB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01DF9EA-C110-4DA0-A494-D5CD14EA58C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90A-4A7E-A989-4C2F1B736FB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2FCC4E0-4865-40EE-B1C3-802192B25F1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90A-4A7E-A989-4C2F1B736FB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5281589-4982-4307-9EBB-14BB5EAD7DB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90A-4A7E-A989-4C2F1B736FB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1A3BC71-8754-4991-9666-5F90A7B1F0D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90A-4A7E-A989-4C2F1B736FB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D359911-4849-4A9D-9FE3-B8FB550A341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90A-4A7E-A989-4C2F1B736FB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694CEF0-3D93-4043-8F1C-A5F1F3039B0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90A-4A7E-A989-4C2F1B736FB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170EBE0-74FE-44A7-A4D0-15F83003F76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90A-4A7E-A989-4C2F1B736FB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EC7E8C8-9E30-4B2F-9A68-E5E43F3D3EE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90A-4A7E-A989-4C2F1B736FB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4018B45-7037-475B-B22D-B5F39E8E9BB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90A-4A7E-A989-4C2F1B736FB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6789023-80BE-4375-A725-263864AD7A4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90A-4A7E-A989-4C2F1B736FB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2318CEB-7368-4F24-AC1C-408EFFC80FA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90A-4A7E-A989-4C2F1B736FB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65CBDBC-A29C-4F8A-942E-3384B4C273C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90A-4A7E-A989-4C2F1B736FB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3DB9039-ED5C-46FB-A8FC-D7730400C12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90A-4A7E-A989-4C2F1B736FB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6BE0B5C-3059-4F93-9E81-AD5B7981A17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90A-4A7E-A989-4C2F1B736FB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5007AC6-D6E0-4A97-B102-88D9A118FBC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90A-4A7E-A989-4C2F1B736FB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F480600-B63C-4E7F-A4EB-909B991DB2C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90A-4A7E-A989-4C2F1B736FB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38DB0C7-51FB-43E1-9CA9-7195462409A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90A-4A7E-A989-4C2F1B736FB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50D3228-A053-407C-95DD-F27B8AC239E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90A-4A7E-A989-4C2F1B736FB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3404778-9218-46D8-9779-0C9928FB870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90A-4A7E-A989-4C2F1B736FB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6861FE0-AC48-4483-8E0E-137C017BE44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90A-4A7E-A989-4C2F1B736FB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33E4C51-72D3-4367-B2D5-E7731C39563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90A-4A7E-A989-4C2F1B736FB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F318848-6E69-4964-928E-05BCD9D39C3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90A-4A7E-A989-4C2F1B736FB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8159924-129B-4792-9478-1F5B5752D30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390A-4A7E-A989-4C2F1B736FB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DACA1D1-E9B3-4A4F-BC1A-A1C473102C9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90A-4A7E-A989-4C2F1B736FB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25E7023-8415-4E78-9EBF-771783896FA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90A-4A7E-A989-4C2F1B736FB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52C89B8-9192-441C-BEE8-7C8F38AC9B7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390A-4A7E-A989-4C2F1B736FB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8AF9744-C07A-453E-B624-1AF9275EB44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90A-4A7E-A989-4C2F1B736F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F7E5A10-5876-48A7-8D01-696AD675C18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90A-4A7E-A989-4C2F1B736FB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F1E7F1F-E4BE-4E4C-AAA8-4A5A5FA49CA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90A-4A7E-A989-4C2F1B736FB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B134803-E1AE-4205-BB30-E95E6B12266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90A-4A7E-A989-4C2F1B736FB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9726552-841B-4131-9476-7054FE63927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390A-4A7E-A989-4C2F1B736FB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48CC4BC-F434-4EA1-B9BA-40818F7DA88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90A-4A7E-A989-4C2F1B736FB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440F576-0627-4D17-9E6B-27245CE8402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90A-4A7E-A989-4C2F1B736FB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676038A-9D49-44B5-9D1E-2EA86DA0CFE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90A-4A7E-A989-4C2F1B736FB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44AF906D-4330-4895-B144-1E19E9E8035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90A-4A7E-A989-4C2F1B736FB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D996159-0A87-4DB4-8E04-D1D0BACFF17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390A-4A7E-A989-4C2F1B736FB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0647B62-2912-4BCB-80EB-B1213FBD872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90A-4A7E-A989-4C2F1B736FB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AEEA0B7-AAB8-45A3-9305-B4AA61BEC0C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90A-4A7E-A989-4C2F1B736FB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90A-4A7E-A989-4C2F1B736FB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390A-4A7E-A989-4C2F1B736FB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90A-4A7E-A989-4C2F1B736FB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390A-4A7E-A989-4C2F1B736F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t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'Nostter Timelines_v2'!$D$2:$D$56</c:f>
              <c:numCache>
                <c:formatCode>d\-mmm</c:formatCode>
                <c:ptCount val="55"/>
                <c:pt idx="0">
                  <c:v>44991</c:v>
                </c:pt>
                <c:pt idx="1">
                  <c:v>44997</c:v>
                </c:pt>
                <c:pt idx="2">
                  <c:v>45011</c:v>
                </c:pt>
                <c:pt idx="3">
                  <c:v>45012</c:v>
                </c:pt>
                <c:pt idx="4">
                  <c:v>45013</c:v>
                </c:pt>
                <c:pt idx="5">
                  <c:v>45016</c:v>
                </c:pt>
                <c:pt idx="6">
                  <c:v>45017</c:v>
                </c:pt>
                <c:pt idx="7">
                  <c:v>45020</c:v>
                </c:pt>
                <c:pt idx="8">
                  <c:v>45021</c:v>
                </c:pt>
                <c:pt idx="9">
                  <c:v>45025</c:v>
                </c:pt>
                <c:pt idx="10">
                  <c:v>45029</c:v>
                </c:pt>
                <c:pt idx="11">
                  <c:v>45031</c:v>
                </c:pt>
                <c:pt idx="12">
                  <c:v>45034</c:v>
                </c:pt>
                <c:pt idx="13">
                  <c:v>45037</c:v>
                </c:pt>
                <c:pt idx="14">
                  <c:v>45038</c:v>
                </c:pt>
                <c:pt idx="15">
                  <c:v>45039</c:v>
                </c:pt>
                <c:pt idx="16">
                  <c:v>45041</c:v>
                </c:pt>
                <c:pt idx="17">
                  <c:v>45045</c:v>
                </c:pt>
                <c:pt idx="18">
                  <c:v>45048</c:v>
                </c:pt>
                <c:pt idx="19">
                  <c:v>45049</c:v>
                </c:pt>
                <c:pt idx="20">
                  <c:v>45050</c:v>
                </c:pt>
                <c:pt idx="21">
                  <c:v>45051</c:v>
                </c:pt>
                <c:pt idx="22">
                  <c:v>45052</c:v>
                </c:pt>
                <c:pt idx="23">
                  <c:v>45053</c:v>
                </c:pt>
                <c:pt idx="24">
                  <c:v>45055</c:v>
                </c:pt>
                <c:pt idx="25">
                  <c:v>45058</c:v>
                </c:pt>
                <c:pt idx="26">
                  <c:v>45060</c:v>
                </c:pt>
                <c:pt idx="27">
                  <c:v>45061</c:v>
                </c:pt>
                <c:pt idx="28">
                  <c:v>45062</c:v>
                </c:pt>
                <c:pt idx="29">
                  <c:v>45071</c:v>
                </c:pt>
                <c:pt idx="30">
                  <c:v>45076</c:v>
                </c:pt>
                <c:pt idx="31">
                  <c:v>45083</c:v>
                </c:pt>
                <c:pt idx="32">
                  <c:v>45089</c:v>
                </c:pt>
                <c:pt idx="33">
                  <c:v>45090</c:v>
                </c:pt>
                <c:pt idx="34">
                  <c:v>45093</c:v>
                </c:pt>
                <c:pt idx="35">
                  <c:v>45094</c:v>
                </c:pt>
                <c:pt idx="36">
                  <c:v>45102</c:v>
                </c:pt>
                <c:pt idx="37">
                  <c:v>45109</c:v>
                </c:pt>
                <c:pt idx="38">
                  <c:v>45116</c:v>
                </c:pt>
                <c:pt idx="39">
                  <c:v>45119</c:v>
                </c:pt>
                <c:pt idx="40">
                  <c:v>45120</c:v>
                </c:pt>
                <c:pt idx="41">
                  <c:v>45122</c:v>
                </c:pt>
                <c:pt idx="42">
                  <c:v>45123</c:v>
                </c:pt>
                <c:pt idx="43">
                  <c:v>45125</c:v>
                </c:pt>
                <c:pt idx="44">
                  <c:v>45126</c:v>
                </c:pt>
                <c:pt idx="45">
                  <c:v>45127</c:v>
                </c:pt>
                <c:pt idx="46">
                  <c:v>45129</c:v>
                </c:pt>
                <c:pt idx="47">
                  <c:v>45131</c:v>
                </c:pt>
                <c:pt idx="48">
                  <c:v>45142</c:v>
                </c:pt>
                <c:pt idx="49">
                  <c:v>45143</c:v>
                </c:pt>
                <c:pt idx="50">
                  <c:v>45144</c:v>
                </c:pt>
              </c:numCache>
            </c:numRef>
          </c:cat>
          <c:val>
            <c:numRef>
              <c:f>'Nostter Timelines_v2'!$B$2:$B$56</c:f>
              <c:numCache>
                <c:formatCode>General</c:formatCode>
                <c:ptCount val="55"/>
                <c:pt idx="0">
                  <c:v>14</c:v>
                </c:pt>
                <c:pt idx="1">
                  <c:v>2</c:v>
                </c:pt>
                <c:pt idx="2">
                  <c:v>18</c:v>
                </c:pt>
                <c:pt idx="3">
                  <c:v>1</c:v>
                </c:pt>
                <c:pt idx="4">
                  <c:v>22</c:v>
                </c:pt>
                <c:pt idx="5">
                  <c:v>18</c:v>
                </c:pt>
                <c:pt idx="6">
                  <c:v>8</c:v>
                </c:pt>
                <c:pt idx="7">
                  <c:v>10</c:v>
                </c:pt>
                <c:pt idx="8">
                  <c:v>8</c:v>
                </c:pt>
                <c:pt idx="9">
                  <c:v>20</c:v>
                </c:pt>
                <c:pt idx="10">
                  <c:v>2</c:v>
                </c:pt>
                <c:pt idx="11">
                  <c:v>10</c:v>
                </c:pt>
                <c:pt idx="12">
                  <c:v>24</c:v>
                </c:pt>
                <c:pt idx="13">
                  <c:v>10</c:v>
                </c:pt>
                <c:pt idx="14">
                  <c:v>4</c:v>
                </c:pt>
                <c:pt idx="15">
                  <c:v>24</c:v>
                </c:pt>
                <c:pt idx="16">
                  <c:v>18</c:v>
                </c:pt>
                <c:pt idx="17">
                  <c:v>16</c:v>
                </c:pt>
                <c:pt idx="18">
                  <c:v>8</c:v>
                </c:pt>
                <c:pt idx="19">
                  <c:v>6.4</c:v>
                </c:pt>
                <c:pt idx="20">
                  <c:v>4</c:v>
                </c:pt>
                <c:pt idx="21">
                  <c:v>10</c:v>
                </c:pt>
                <c:pt idx="22">
                  <c:v>6</c:v>
                </c:pt>
                <c:pt idx="23">
                  <c:v>18</c:v>
                </c:pt>
                <c:pt idx="24">
                  <c:v>24</c:v>
                </c:pt>
                <c:pt idx="25">
                  <c:v>4</c:v>
                </c:pt>
                <c:pt idx="26">
                  <c:v>18</c:v>
                </c:pt>
                <c:pt idx="27">
                  <c:v>14.4</c:v>
                </c:pt>
                <c:pt idx="28">
                  <c:v>4</c:v>
                </c:pt>
                <c:pt idx="29">
                  <c:v>6</c:v>
                </c:pt>
                <c:pt idx="30">
                  <c:v>20</c:v>
                </c:pt>
                <c:pt idx="31">
                  <c:v>10</c:v>
                </c:pt>
                <c:pt idx="32">
                  <c:v>4</c:v>
                </c:pt>
                <c:pt idx="33">
                  <c:v>24</c:v>
                </c:pt>
                <c:pt idx="34">
                  <c:v>10</c:v>
                </c:pt>
                <c:pt idx="35">
                  <c:v>4</c:v>
                </c:pt>
                <c:pt idx="36">
                  <c:v>24</c:v>
                </c:pt>
                <c:pt idx="37">
                  <c:v>19.200000000000003</c:v>
                </c:pt>
                <c:pt idx="38">
                  <c:v>2</c:v>
                </c:pt>
                <c:pt idx="39">
                  <c:v>1.6</c:v>
                </c:pt>
                <c:pt idx="40">
                  <c:v>1.2800000000000002</c:v>
                </c:pt>
                <c:pt idx="41">
                  <c:v>4</c:v>
                </c:pt>
                <c:pt idx="42">
                  <c:v>10</c:v>
                </c:pt>
                <c:pt idx="43">
                  <c:v>4</c:v>
                </c:pt>
                <c:pt idx="44">
                  <c:v>18</c:v>
                </c:pt>
                <c:pt idx="45">
                  <c:v>4</c:v>
                </c:pt>
                <c:pt idx="46">
                  <c:v>18</c:v>
                </c:pt>
                <c:pt idx="47">
                  <c:v>4</c:v>
                </c:pt>
                <c:pt idx="48">
                  <c:v>18</c:v>
                </c:pt>
                <c:pt idx="49">
                  <c:v>10</c:v>
                </c:pt>
                <c:pt idx="50">
                  <c:v>24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'Nostter Timelines_v2'!$F$2:$F$56</c15:f>
                <c15:dlblRangeCache>
                  <c:ptCount val="55"/>
                  <c:pt idx="0">
                    <c:v>Nostter is Born -- Profile &amp; Badges</c:v>
                  </c:pt>
                  <c:pt idx="1">
                    <c:v>Home Feed</c:v>
                  </c:pt>
                  <c:pt idx="2">
                    <c:v>Nostter Website, post &amp; home feed</c:v>
                  </c:pt>
                  <c:pt idx="3">
                    <c:v>Search Cache, Default Reaction Emoji 🐾</c:v>
                  </c:pt>
                  <c:pt idx="4">
                    <c:v>NIP-78 Preference Saved</c:v>
                  </c:pt>
                  <c:pt idx="5">
                    <c:v>Threads (Root p tags)</c:v>
                  </c:pt>
                  <c:pt idx="6">
                    <c:v>NIP-07 support</c:v>
                  </c:pt>
                  <c:pt idx="7">
                    <c:v>About, Preference description</c:v>
                  </c:pt>
                  <c:pt idx="8">
                    <c:v>NIP-27 Reference</c:v>
                  </c:pt>
                  <c:pt idx="9">
                    <c:v>NIP-27 npub reference, Hashtags</c:v>
                  </c:pt>
                  <c:pt idx="10">
                    <c:v>Overlap Hashtags</c:v>
                  </c:pt>
                  <c:pt idx="11">
                    <c:v>Default relays, Login UI</c:v>
                  </c:pt>
                  <c:pt idx="12">
                    <c:v>Debug mode</c:v>
                  </c:pt>
                  <c:pt idx="13">
                    <c:v>Show Original Event (JSON CSS)</c:v>
                  </c:pt>
                  <c:pt idx="14">
                    <c:v>Past Timeline, NIP-27 note,nevent,nprofile, Mute List</c:v>
                  </c:pt>
                  <c:pt idx="15">
                    <c:v>Mute Event</c:v>
                  </c:pt>
                  <c:pt idx="16">
                    <c:v>Filter relay tags</c:v>
                  </c:pt>
                  <c:pt idx="17">
                    <c:v>Channel support, nprofile/nevent URL</c:v>
                  </c:pt>
                  <c:pt idx="18">
                    <c:v>Zaps (User, Content, Notifications)</c:v>
                  </c:pt>
                  <c:pt idx="19">
                    <c:v>NIP-05 URLs, Notify modifications</c:v>
                  </c:pt>
                  <c:pt idx="20">
                    <c:v>NIP-94 Images, Enhanced Mute (mentions, quotes, etc)</c:v>
                  </c:pt>
                  <c:pt idx="21">
                    <c:v>Zap URL scheme in QR code</c:v>
                  </c:pt>
                  <c:pt idx="22">
                    <c:v>Cache eventd &amp; refactoring</c:v>
                  </c:pt>
                  <c:pt idx="23">
                    <c:v>Read &amp; write relays optimization</c:v>
                  </c:pt>
                  <c:pt idx="24">
                    <c:v>Relay Status</c:v>
                  </c:pt>
                  <c:pt idx="25">
                    <c:v>UI improvements - block quotes, padding</c:v>
                  </c:pt>
                  <c:pt idx="26">
                    <c:v>NIP-42 Authentication</c:v>
                  </c:pt>
                  <c:pt idx="27">
                    <c:v>NIP-30 Custom Emoji</c:v>
                  </c:pt>
                  <c:pt idx="28">
                    <c:v>Custom Emoji Tooltip, layout changes</c:v>
                  </c:pt>
                  <c:pt idx="29">
                    <c:v>NIP-23 Long Form quote</c:v>
                  </c:pt>
                  <c:pt idx="30">
                    <c:v>NIP-51 Bookmark</c:v>
                  </c:pt>
                  <c:pt idx="31">
                    <c:v>REQ refactoring</c:v>
                  </c:pt>
                  <c:pt idx="32">
                    <c:v>Link to Custom Emoji Editor, Metadata cache</c:v>
                  </c:pt>
                  <c:pt idx="33">
                    <c:v>Login with nsec</c:v>
                  </c:pt>
                  <c:pt idx="34">
                    <c:v>Google Analytics, English UI</c:v>
                  </c:pt>
                  <c:pt idx="35">
                    <c:v>Subscribe to relay list &amp; custom emoji list</c:v>
                  </c:pt>
                  <c:pt idx="36">
                    <c:v>Relay list</c:v>
                  </c:pt>
                  <c:pt idx="37">
                    <c:v>Login with demo</c:v>
                  </c:pt>
                  <c:pt idx="38">
                    <c:v>User timeline &amp; filters</c:v>
                  </c:pt>
                  <c:pt idx="39">
                    <c:v>Japanese timeline</c:v>
                  </c:pt>
                  <c:pt idx="40">
                    <c:v>Custom Emoji Reaction</c:v>
                  </c:pt>
                  <c:pt idx="41">
                    <c:v>Notify hashtag &amp; NIP-50 relays, Reactions Page</c:v>
                  </c:pt>
                  <c:pt idx="42">
                    <c:v>Create account &amp; Edit Profile</c:v>
                  </c:pt>
                  <c:pt idx="43">
                    <c:v>Edit relays and save relays to kind3</c:v>
                  </c:pt>
                  <c:pt idx="44">
                    <c:v>Notifications Page</c:v>
                  </c:pt>
                  <c:pt idx="45">
                    <c:v>Mute Words; Count reposts &amp; reactions</c:v>
                  </c:pt>
                  <c:pt idx="46">
                    <c:v>Long-form content</c:v>
                  </c:pt>
                  <c:pt idx="47">
                    <c:v>TL Automatic update ON/OFF per device</c:v>
                  </c:pt>
                  <c:pt idx="48">
                    <c:v>Repost/Reaction Users</c:v>
                  </c:pt>
                  <c:pt idx="49">
                    <c:v>Reaction to public chat message</c:v>
                  </c:pt>
                  <c:pt idx="50">
                    <c:v>Trends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D-390A-4A7E-A989-4C2F1B736F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70827759"/>
        <c:axId val="1670828239"/>
      </c:barChart>
      <c:dateAx>
        <c:axId val="1670827759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28239"/>
        <c:crosses val="autoZero"/>
        <c:auto val="1"/>
        <c:lblOffset val="100"/>
        <c:baseTimeUnit val="days"/>
      </c:dateAx>
      <c:valAx>
        <c:axId val="16708282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70827759"/>
        <c:crossesAt val="44938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chart" Target="../charts/chart3.xml"/><Relationship Id="rId21" Type="http://schemas.openxmlformats.org/officeDocument/2006/relationships/image" Target="../media/image25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5" Type="http://schemas.openxmlformats.org/officeDocument/2006/relationships/image" Target="../media/image29.png"/><Relationship Id="rId2" Type="http://schemas.openxmlformats.org/officeDocument/2006/relationships/chart" Target="../charts/chart2.xml"/><Relationship Id="rId16" Type="http://schemas.openxmlformats.org/officeDocument/2006/relationships/image" Target="../media/image20.png"/><Relationship Id="rId20" Type="http://schemas.openxmlformats.org/officeDocument/2006/relationships/image" Target="../media/image24.png"/><Relationship Id="rId1" Type="http://schemas.openxmlformats.org/officeDocument/2006/relationships/chart" Target="../charts/chart1.xml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24" Type="http://schemas.openxmlformats.org/officeDocument/2006/relationships/image" Target="../media/image28.png"/><Relationship Id="rId5" Type="http://schemas.openxmlformats.org/officeDocument/2006/relationships/chart" Target="../charts/chart5.xml"/><Relationship Id="rId15" Type="http://schemas.openxmlformats.org/officeDocument/2006/relationships/image" Target="../media/image19.png"/><Relationship Id="rId23" Type="http://schemas.openxmlformats.org/officeDocument/2006/relationships/image" Target="../media/image27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chart" Target="../charts/chart4.xml"/><Relationship Id="rId9" Type="http://schemas.openxmlformats.org/officeDocument/2006/relationships/image" Target="../media/image13.png"/><Relationship Id="rId14" Type="http://schemas.openxmlformats.org/officeDocument/2006/relationships/image" Target="../media/image18.png"/><Relationship Id="rId22" Type="http://schemas.openxmlformats.org/officeDocument/2006/relationships/image" Target="../media/image26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83820</xdr:colOff>
      <xdr:row>0</xdr:row>
      <xdr:rowOff>144780</xdr:rowOff>
    </xdr:from>
    <xdr:to>
      <xdr:col>46</xdr:col>
      <xdr:colOff>91440</xdr:colOff>
      <xdr:row>30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FB28D-63B9-4366-9EBD-CE26C59C8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91440</xdr:colOff>
      <xdr:row>32</xdr:row>
      <xdr:rowOff>0</xdr:rowOff>
    </xdr:from>
    <xdr:to>
      <xdr:col>46</xdr:col>
      <xdr:colOff>419100</xdr:colOff>
      <xdr:row>58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8C14F3-19C3-4BAD-BF48-41B90E74F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541020</xdr:colOff>
      <xdr:row>1</xdr:row>
      <xdr:rowOff>114300</xdr:rowOff>
    </xdr:from>
    <xdr:to>
      <xdr:col>22</xdr:col>
      <xdr:colOff>213360</xdr:colOff>
      <xdr:row>61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C6D455-B8AB-7127-B81E-C6F6F1A2F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114300</xdr:colOff>
      <xdr:row>59</xdr:row>
      <xdr:rowOff>129540</xdr:rowOff>
    </xdr:from>
    <xdr:to>
      <xdr:col>46</xdr:col>
      <xdr:colOff>441960</xdr:colOff>
      <xdr:row>98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1ECDC0-905A-4886-892D-6E0CAE71A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106680</xdr:colOff>
      <xdr:row>99</xdr:row>
      <xdr:rowOff>68580</xdr:rowOff>
    </xdr:from>
    <xdr:to>
      <xdr:col>46</xdr:col>
      <xdr:colOff>434340</xdr:colOff>
      <xdr:row>138</xdr:row>
      <xdr:rowOff>38100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D6A92DEA-89D1-A694-72D1-CDD57E338F77}"/>
            </a:ext>
          </a:extLst>
        </xdr:cNvPr>
        <xdr:cNvGrpSpPr/>
      </xdr:nvGrpSpPr>
      <xdr:grpSpPr>
        <a:xfrm>
          <a:off x="15956280" y="18173700"/>
          <a:ext cx="12519660" cy="7101840"/>
          <a:chOff x="15133320" y="18288000"/>
          <a:chExt cx="12519660" cy="7101840"/>
        </a:xfrm>
      </xdr:grpSpPr>
      <xdr:grpSp>
        <xdr:nvGrpSpPr>
          <xdr:cNvPr id="79" name="Group 78">
            <a:extLst>
              <a:ext uri="{FF2B5EF4-FFF2-40B4-BE49-F238E27FC236}">
                <a16:creationId xmlns:a16="http://schemas.microsoft.com/office/drawing/2014/main" id="{E07F93C1-2263-101C-EAF6-EE7390BE8EF4}"/>
              </a:ext>
            </a:extLst>
          </xdr:cNvPr>
          <xdr:cNvGrpSpPr/>
        </xdr:nvGrpSpPr>
        <xdr:grpSpPr>
          <a:xfrm>
            <a:off x="15133320" y="18288000"/>
            <a:ext cx="12519660" cy="7101840"/>
            <a:chOff x="15133320" y="18288000"/>
            <a:chExt cx="12519660" cy="7101840"/>
          </a:xfrm>
        </xdr:grpSpPr>
        <xdr:grpSp>
          <xdr:nvGrpSpPr>
            <xdr:cNvPr id="76" name="Group 75">
              <a:extLst>
                <a:ext uri="{FF2B5EF4-FFF2-40B4-BE49-F238E27FC236}">
                  <a16:creationId xmlns:a16="http://schemas.microsoft.com/office/drawing/2014/main" id="{9439FDAC-29CA-395C-A663-ABEBD1CAE638}"/>
                </a:ext>
              </a:extLst>
            </xdr:cNvPr>
            <xdr:cNvGrpSpPr/>
          </xdr:nvGrpSpPr>
          <xdr:grpSpPr>
            <a:xfrm>
              <a:off x="15133320" y="18288000"/>
              <a:ext cx="12519660" cy="7101840"/>
              <a:chOff x="15133320" y="18288000"/>
              <a:chExt cx="12519660" cy="7101840"/>
            </a:xfrm>
          </xdr:grpSpPr>
          <xdr:grpSp>
            <xdr:nvGrpSpPr>
              <xdr:cNvPr id="44" name="Group 43">
                <a:extLst>
                  <a:ext uri="{FF2B5EF4-FFF2-40B4-BE49-F238E27FC236}">
                    <a16:creationId xmlns:a16="http://schemas.microsoft.com/office/drawing/2014/main" id="{C54FD4A9-208B-DDF2-F072-38F3F78C1E9C}"/>
                  </a:ext>
                </a:extLst>
              </xdr:cNvPr>
              <xdr:cNvGrpSpPr/>
            </xdr:nvGrpSpPr>
            <xdr:grpSpPr>
              <a:xfrm>
                <a:off x="15133320" y="18288000"/>
                <a:ext cx="12519660" cy="7101840"/>
                <a:chOff x="15834360" y="19019520"/>
                <a:chExt cx="12519660" cy="7101840"/>
              </a:xfrm>
            </xdr:grpSpPr>
            <xdr:graphicFrame macro="">
              <xdr:nvGraphicFramePr>
                <xdr:cNvPr id="9" name="Chart 8">
                  <a:extLst>
                    <a:ext uri="{FF2B5EF4-FFF2-40B4-BE49-F238E27FC236}">
                      <a16:creationId xmlns:a16="http://schemas.microsoft.com/office/drawing/2014/main" id="{25047FE0-6A2D-42A0-A400-5F1D40207C3F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5834360" y="19019520"/>
                <a:ext cx="12519660" cy="710184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  <xdr:pic>
              <xdr:nvPicPr>
                <xdr:cNvPr id="13" name="Picture 12">
                  <a:extLst>
                    <a:ext uri="{FF2B5EF4-FFF2-40B4-BE49-F238E27FC236}">
                      <a16:creationId xmlns:a16="http://schemas.microsoft.com/office/drawing/2014/main" id="{540745D1-4C2E-8F7D-E8F1-6779BB9D562C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6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 flipH="1">
                  <a:off x="15956280" y="21617940"/>
                  <a:ext cx="228600" cy="228600"/>
                </a:xfrm>
                <a:prstGeom prst="rect">
                  <a:avLst/>
                </a:prstGeom>
              </xdr:spPr>
            </xdr:pic>
          </xdr:grpSp>
          <xdr:grpSp>
            <xdr:nvGrpSpPr>
              <xdr:cNvPr id="75" name="Group 74">
                <a:extLst>
                  <a:ext uri="{FF2B5EF4-FFF2-40B4-BE49-F238E27FC236}">
                    <a16:creationId xmlns:a16="http://schemas.microsoft.com/office/drawing/2014/main" id="{39483DBD-0AD5-F2F6-9B29-37443B27AE73}"/>
                  </a:ext>
                </a:extLst>
              </xdr:cNvPr>
              <xdr:cNvGrpSpPr/>
            </xdr:nvGrpSpPr>
            <xdr:grpSpPr>
              <a:xfrm>
                <a:off x="16573500" y="19011900"/>
                <a:ext cx="10957560" cy="3543300"/>
                <a:chOff x="16573500" y="19011900"/>
                <a:chExt cx="10957560" cy="3543300"/>
              </a:xfrm>
            </xdr:grpSpPr>
            <xdr:grpSp>
              <xdr:nvGrpSpPr>
                <xdr:cNvPr id="54" name="Group 53">
                  <a:extLst>
                    <a:ext uri="{FF2B5EF4-FFF2-40B4-BE49-F238E27FC236}">
                      <a16:creationId xmlns:a16="http://schemas.microsoft.com/office/drawing/2014/main" id="{3AD9FF30-0887-B53F-B5B3-46EDFC8EA27A}"/>
                    </a:ext>
                  </a:extLst>
                </xdr:cNvPr>
                <xdr:cNvGrpSpPr/>
              </xdr:nvGrpSpPr>
              <xdr:grpSpPr>
                <a:xfrm>
                  <a:off x="16840200" y="19857720"/>
                  <a:ext cx="6191250" cy="2647950"/>
                  <a:chOff x="17404080" y="20612100"/>
                  <a:chExt cx="6191250" cy="2647950"/>
                </a:xfrm>
              </xdr:grpSpPr>
              <xdr:pic>
                <xdr:nvPicPr>
                  <xdr:cNvPr id="17" name="Picture 16">
                    <a:extLst>
                      <a:ext uri="{FF2B5EF4-FFF2-40B4-BE49-F238E27FC236}">
                        <a16:creationId xmlns:a16="http://schemas.microsoft.com/office/drawing/2014/main" id="{DFA895DD-F3CC-5088-C776-E99A7762BD3E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7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17404080" y="20665440"/>
                    <a:ext cx="205740" cy="205740"/>
                  </a:xfrm>
                  <a:prstGeom prst="rect">
                    <a:avLst/>
                  </a:prstGeom>
                </xdr:spPr>
              </xdr:pic>
              <xdr:pic>
                <xdr:nvPicPr>
                  <xdr:cNvPr id="19" name="Picture 18">
                    <a:extLst>
                      <a:ext uri="{FF2B5EF4-FFF2-40B4-BE49-F238E27FC236}">
                        <a16:creationId xmlns:a16="http://schemas.microsoft.com/office/drawing/2014/main" id="{67E0EF58-A84F-494A-FA21-DCA8803D0E00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8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17647920" y="22585680"/>
                    <a:ext cx="381000" cy="381000"/>
                  </a:xfrm>
                  <a:prstGeom prst="rect">
                    <a:avLst/>
                  </a:prstGeom>
                </xdr:spPr>
              </xdr:pic>
              <xdr:pic>
                <xdr:nvPicPr>
                  <xdr:cNvPr id="21" name="Picture 20">
                    <a:extLst>
                      <a:ext uri="{FF2B5EF4-FFF2-40B4-BE49-F238E27FC236}">
                        <a16:creationId xmlns:a16="http://schemas.microsoft.com/office/drawing/2014/main" id="{0B73BE1E-5ADC-137B-5C53-EB81DEAAB442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9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18661380" y="22006560"/>
                    <a:ext cx="297180" cy="297180"/>
                  </a:xfrm>
                  <a:prstGeom prst="rect">
                    <a:avLst/>
                  </a:prstGeom>
                </xdr:spPr>
              </xdr:pic>
              <xdr:pic>
                <xdr:nvPicPr>
                  <xdr:cNvPr id="23" name="Picture 22">
                    <a:extLst>
                      <a:ext uri="{FF2B5EF4-FFF2-40B4-BE49-F238E27FC236}">
                        <a16:creationId xmlns:a16="http://schemas.microsoft.com/office/drawing/2014/main" id="{149BE862-5291-6986-F501-40607FE984DC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0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19476720" y="21480780"/>
                    <a:ext cx="236220" cy="236220"/>
                  </a:xfrm>
                  <a:prstGeom prst="rect">
                    <a:avLst/>
                  </a:prstGeom>
                </xdr:spPr>
              </xdr:pic>
              <xdr:pic>
                <xdr:nvPicPr>
                  <xdr:cNvPr id="28" name="Picture 27">
                    <a:extLst>
                      <a:ext uri="{FF2B5EF4-FFF2-40B4-BE49-F238E27FC236}">
                        <a16:creationId xmlns:a16="http://schemas.microsoft.com/office/drawing/2014/main" id="{F342FF71-D3B2-4B10-4983-56AE2437BE11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1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20772120" y="22120860"/>
                    <a:ext cx="327660" cy="327660"/>
                  </a:xfrm>
                  <a:prstGeom prst="rect">
                    <a:avLst/>
                  </a:prstGeom>
                </xdr:spPr>
              </xdr:pic>
              <xdr:pic>
                <xdr:nvPicPr>
                  <xdr:cNvPr id="25" name="Picture 24">
                    <a:extLst>
                      <a:ext uri="{FF2B5EF4-FFF2-40B4-BE49-F238E27FC236}">
                        <a16:creationId xmlns:a16="http://schemas.microsoft.com/office/drawing/2014/main" id="{57F71D7D-C733-C1FA-BE9C-E3D715990CBD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2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19712940" y="21823680"/>
                    <a:ext cx="304800" cy="304800"/>
                  </a:xfrm>
                  <a:prstGeom prst="rect">
                    <a:avLst/>
                  </a:prstGeom>
                </xdr:spPr>
              </xdr:pic>
              <xdr:pic>
                <xdr:nvPicPr>
                  <xdr:cNvPr id="26" name="Picture 25">
                    <a:extLst>
                      <a:ext uri="{FF2B5EF4-FFF2-40B4-BE49-F238E27FC236}">
                        <a16:creationId xmlns:a16="http://schemas.microsoft.com/office/drawing/2014/main" id="{6F12FE97-C814-4B91-BEDB-A065A3AA5FAF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0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20360640" y="20619720"/>
                    <a:ext cx="190500" cy="190500"/>
                  </a:xfrm>
                  <a:prstGeom prst="rect">
                    <a:avLst/>
                  </a:prstGeom>
                </xdr:spPr>
              </xdr:pic>
              <xdr:pic>
                <xdr:nvPicPr>
                  <xdr:cNvPr id="30" name="Picture 29">
                    <a:extLst>
                      <a:ext uri="{FF2B5EF4-FFF2-40B4-BE49-F238E27FC236}">
                        <a16:creationId xmlns:a16="http://schemas.microsoft.com/office/drawing/2014/main" id="{89F54AF3-6235-9B48-B1DF-B98E073F0AC1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3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21785580" y="20612100"/>
                    <a:ext cx="327660" cy="327660"/>
                  </a:xfrm>
                  <a:prstGeom prst="rect">
                    <a:avLst/>
                  </a:prstGeom>
                </xdr:spPr>
              </xdr:pic>
              <xdr:pic>
                <xdr:nvPicPr>
                  <xdr:cNvPr id="41" name="Picture 40">
                    <a:extLst>
                      <a:ext uri="{FF2B5EF4-FFF2-40B4-BE49-F238E27FC236}">
                        <a16:creationId xmlns:a16="http://schemas.microsoft.com/office/drawing/2014/main" id="{E40E136F-4E04-44BF-4B6B-31A162D987C6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4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tretch>
                    <a:fillRect/>
                  </a:stretch>
                </xdr:blipFill>
                <xdr:spPr>
                  <a:xfrm>
                    <a:off x="23355300" y="23020020"/>
                    <a:ext cx="240030" cy="240030"/>
                  </a:xfrm>
                  <a:prstGeom prst="rect">
                    <a:avLst/>
                  </a:prstGeom>
                </xdr:spPr>
              </xdr:pic>
            </xdr:grpSp>
            <xdr:pic>
              <xdr:nvPicPr>
                <xdr:cNvPr id="57" name="Picture 56">
                  <a:extLst>
                    <a:ext uri="{FF2B5EF4-FFF2-40B4-BE49-F238E27FC236}">
                      <a16:creationId xmlns:a16="http://schemas.microsoft.com/office/drawing/2014/main" id="{42B94D13-C7A3-5F74-11F2-D44E7AA3D06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5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24132540" y="19853910"/>
                  <a:ext cx="243840" cy="243840"/>
                </a:xfrm>
                <a:prstGeom prst="rect">
                  <a:avLst/>
                </a:prstGeom>
              </xdr:spPr>
            </xdr:pic>
            <xdr:pic>
              <xdr:nvPicPr>
                <xdr:cNvPr id="59" name="Picture 58">
                  <a:extLst>
                    <a:ext uri="{FF2B5EF4-FFF2-40B4-BE49-F238E27FC236}">
                      <a16:creationId xmlns:a16="http://schemas.microsoft.com/office/drawing/2014/main" id="{1303422C-E775-C2E9-6185-03385905F459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6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24361140" y="20825460"/>
                  <a:ext cx="289560" cy="289560"/>
                </a:xfrm>
                <a:prstGeom prst="rect">
                  <a:avLst/>
                </a:prstGeom>
              </xdr:spPr>
            </xdr:pic>
            <xdr:pic>
              <xdr:nvPicPr>
                <xdr:cNvPr id="60" name="Picture 59">
                  <a:extLst>
                    <a:ext uri="{FF2B5EF4-FFF2-40B4-BE49-F238E27FC236}">
                      <a16:creationId xmlns:a16="http://schemas.microsoft.com/office/drawing/2014/main" id="{3E17F7A7-096E-44F3-8519-6060B565780A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7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26220420" y="20711160"/>
                  <a:ext cx="259080" cy="259080"/>
                </a:xfrm>
                <a:prstGeom prst="rect">
                  <a:avLst/>
                </a:prstGeom>
              </xdr:spPr>
            </xdr:pic>
            <xdr:pic>
              <xdr:nvPicPr>
                <xdr:cNvPr id="62" name="Picture 61">
                  <a:extLst>
                    <a:ext uri="{FF2B5EF4-FFF2-40B4-BE49-F238E27FC236}">
                      <a16:creationId xmlns:a16="http://schemas.microsoft.com/office/drawing/2014/main" id="{D2EE3C19-76DC-B503-0401-E43246235A04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8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24658320" y="19789140"/>
                  <a:ext cx="270510" cy="270510"/>
                </a:xfrm>
                <a:prstGeom prst="rect">
                  <a:avLst/>
                </a:prstGeom>
              </xdr:spPr>
            </xdr:pic>
            <xdr:pic>
              <xdr:nvPicPr>
                <xdr:cNvPr id="63" name="Picture 62">
                  <a:extLst>
                    <a:ext uri="{FF2B5EF4-FFF2-40B4-BE49-F238E27FC236}">
                      <a16:creationId xmlns:a16="http://schemas.microsoft.com/office/drawing/2014/main" id="{1D133E88-893F-47B0-8049-03221502D0D7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3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24757380" y="19690080"/>
                  <a:ext cx="243840" cy="243840"/>
                </a:xfrm>
                <a:prstGeom prst="rect">
                  <a:avLst/>
                </a:prstGeom>
              </xdr:spPr>
            </xdr:pic>
            <xdr:pic>
              <xdr:nvPicPr>
                <xdr:cNvPr id="64" name="Picture 63">
                  <a:extLst>
                    <a:ext uri="{FF2B5EF4-FFF2-40B4-BE49-F238E27FC236}">
                      <a16:creationId xmlns:a16="http://schemas.microsoft.com/office/drawing/2014/main" id="{A7424CEA-4C15-066A-3168-4D674C7CB749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9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24902160" y="21198840"/>
                  <a:ext cx="304800" cy="304800"/>
                </a:xfrm>
                <a:prstGeom prst="rect">
                  <a:avLst/>
                </a:prstGeom>
              </xdr:spPr>
            </xdr:pic>
            <xdr:pic>
              <xdr:nvPicPr>
                <xdr:cNvPr id="66" name="Picture 65">
                  <a:extLst>
                    <a:ext uri="{FF2B5EF4-FFF2-40B4-BE49-F238E27FC236}">
                      <a16:creationId xmlns:a16="http://schemas.microsoft.com/office/drawing/2014/main" id="{E3879109-C665-5AEC-1AF6-F8A7502550F0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0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 flipH="1">
                  <a:off x="25706070" y="20063460"/>
                  <a:ext cx="224790" cy="224790"/>
                </a:xfrm>
                <a:prstGeom prst="rect">
                  <a:avLst/>
                </a:prstGeom>
              </xdr:spPr>
            </xdr:pic>
            <xdr:pic>
              <xdr:nvPicPr>
                <xdr:cNvPr id="68" name="Picture 67">
                  <a:extLst>
                    <a:ext uri="{FF2B5EF4-FFF2-40B4-BE49-F238E27FC236}">
                      <a16:creationId xmlns:a16="http://schemas.microsoft.com/office/drawing/2014/main" id="{BB965BC7-C5EC-176D-F1B2-16EFDB6736BE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1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25829349" y="20069975"/>
                  <a:ext cx="101511" cy="99823"/>
                </a:xfrm>
                <a:prstGeom prst="rect">
                  <a:avLst/>
                </a:prstGeom>
              </xdr:spPr>
            </xdr:pic>
            <xdr:pic>
              <xdr:nvPicPr>
                <xdr:cNvPr id="70" name="Picture 69">
                  <a:extLst>
                    <a:ext uri="{FF2B5EF4-FFF2-40B4-BE49-F238E27FC236}">
                      <a16:creationId xmlns:a16="http://schemas.microsoft.com/office/drawing/2014/main" id="{4ECE608D-7133-8683-A4ED-11F6EE0FD64A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2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27271980" y="22296120"/>
                  <a:ext cx="259080" cy="259080"/>
                </a:xfrm>
                <a:prstGeom prst="rect">
                  <a:avLst/>
                </a:prstGeom>
              </xdr:spPr>
            </xdr:pic>
            <xdr:pic>
              <xdr:nvPicPr>
                <xdr:cNvPr id="72" name="Picture 71">
                  <a:extLst>
                    <a:ext uri="{FF2B5EF4-FFF2-40B4-BE49-F238E27FC236}">
                      <a16:creationId xmlns:a16="http://schemas.microsoft.com/office/drawing/2014/main" id="{9F43A478-E6C4-E3E5-95CB-EE566226EC3C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3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16573500" y="19011900"/>
                  <a:ext cx="232410" cy="232410"/>
                </a:xfrm>
                <a:prstGeom prst="rect">
                  <a:avLst/>
                </a:prstGeom>
              </xdr:spPr>
            </xdr:pic>
          </xdr:grpSp>
        </xdr:grpSp>
        <xdr:pic>
          <xdr:nvPicPr>
            <xdr:cNvPr id="78" name="Picture 77">
              <a:extLst>
                <a:ext uri="{FF2B5EF4-FFF2-40B4-BE49-F238E27FC236}">
                  <a16:creationId xmlns:a16="http://schemas.microsoft.com/office/drawing/2014/main" id="{4883BCF3-86CB-0AF8-C677-612BB6DC906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5123140" y="22341840"/>
              <a:ext cx="293370" cy="293370"/>
            </a:xfrm>
            <a:prstGeom prst="rect">
              <a:avLst/>
            </a:prstGeom>
          </xdr:spPr>
        </xdr:pic>
      </xdr:grpSp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8DA43951-CBCD-A731-664F-8E2D0E6D361B}"/>
              </a:ext>
            </a:extLst>
          </xdr:cNvPr>
          <xdr:cNvSpPr/>
        </xdr:nvSpPr>
        <xdr:spPr>
          <a:xfrm>
            <a:off x="20848320" y="18318480"/>
            <a:ext cx="2682240" cy="4267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2000" b="1">
                <a:solidFill>
                  <a:schemeClr val="bg1"/>
                </a:solidFill>
                <a:effectLst>
                  <a:glow rad="101600">
                    <a:srgbClr val="0033CC"/>
                  </a:glow>
                </a:effectLst>
                <a:latin typeface="Trebuchet MS" panose="020B0603020202020204" pitchFamily="34" charset="0"/>
              </a:rPr>
              <a:t>nostter </a:t>
            </a:r>
            <a:r>
              <a:rPr lang="ja-JP" altLang="en-US" sz="1400" b="1" i="0" cap="all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の</a:t>
            </a:r>
            <a:r>
              <a:rPr lang="ja-JP" altLang="en-US" sz="1400" b="1" i="0" cap="all" baseline="0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タイムライン</a:t>
            </a:r>
            <a:r>
              <a:rPr lang="en-IN" sz="1400" baseline="0">
                <a:solidFill>
                  <a:srgbClr val="00B050"/>
                </a:solidFill>
              </a:rPr>
              <a:t> </a:t>
            </a:r>
            <a:endParaRPr lang="en-IN" sz="1400">
              <a:solidFill>
                <a:srgbClr val="00B050"/>
              </a:solidFill>
            </a:endParaRPr>
          </a:p>
        </xdr:txBody>
      </xdr:sp>
      <xdr:pic>
        <xdr:nvPicPr>
          <xdr:cNvPr id="82" name="Picture 81">
            <a:extLst>
              <a:ext uri="{FF2B5EF4-FFF2-40B4-BE49-F238E27FC236}">
                <a16:creationId xmlns:a16="http://schemas.microsoft.com/office/drawing/2014/main" id="{7C8D4267-11B4-2380-9143-756E0A4673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/>
          <a:stretch>
            <a:fillRect/>
          </a:stretch>
        </xdr:blipFill>
        <xdr:spPr>
          <a:xfrm>
            <a:off x="26487120" y="18326101"/>
            <a:ext cx="1127760" cy="368476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0.03043</cdr:x>
      <cdr:y>0.35622</cdr:y>
    </cdr:from>
    <cdr:to>
      <cdr:x>0.04869</cdr:x>
      <cdr:y>0.38841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51F1E91E-1765-DFDB-A0CF-8FFD68239E7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81000" y="2529840"/>
          <a:ext cx="228600" cy="22860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0.04626</cdr:x>
      <cdr:y>0.68133</cdr:y>
    </cdr:from>
    <cdr:to>
      <cdr:x>0.07304</cdr:x>
      <cdr:y>0.72854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82304491-3E23-CB55-8CAD-65D708BD39B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79120" y="4838700"/>
          <a:ext cx="335280" cy="33528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0.34107</cdr:x>
      <cdr:y>0.35718</cdr:y>
    </cdr:from>
    <cdr:to>
      <cdr:x>0.36548</cdr:x>
      <cdr:y>0.40021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45E95C17-F31A-B8BE-45FE-7C0D86E87BF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270084" y="2536611"/>
          <a:ext cx="305650" cy="30565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0.36093</cdr:x>
      <cdr:y>0.23283</cdr:y>
    </cdr:from>
    <cdr:to>
      <cdr:x>0.38284</cdr:x>
      <cdr:y>0.27146</cdr:y>
    </cdr:to>
    <cdr:pic>
      <cdr:nvPicPr>
        <cdr:cNvPr id="9" name="Picture 8">
          <a:extLst xmlns:a="http://schemas.openxmlformats.org/drawingml/2006/main">
            <a:ext uri="{FF2B5EF4-FFF2-40B4-BE49-F238E27FC236}">
              <a16:creationId xmlns:a16="http://schemas.microsoft.com/office/drawing/2014/main" id="{6D01C65C-9467-4BC2-922E-E407734DD92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518660" y="1653540"/>
          <a:ext cx="274320" cy="27432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0.41631</cdr:x>
      <cdr:y>0.42382</cdr:y>
    </cdr:from>
    <cdr:to>
      <cdr:x>0.42909</cdr:x>
      <cdr:y>0.44635</cdr:y>
    </cdr:to>
    <cdr:pic>
      <cdr:nvPicPr>
        <cdr:cNvPr id="11" name="Picture 10">
          <a:extLst xmlns:a="http://schemas.openxmlformats.org/drawingml/2006/main">
            <a:ext uri="{FF2B5EF4-FFF2-40B4-BE49-F238E27FC236}">
              <a16:creationId xmlns:a16="http://schemas.microsoft.com/office/drawing/2014/main" id="{8AC7857C-51C6-F8E9-67D2-C6FE594A047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212080" y="3009900"/>
          <a:ext cx="160020" cy="16002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0.54656</cdr:x>
      <cdr:y>0.09979</cdr:y>
    </cdr:from>
    <cdr:to>
      <cdr:x>0.57456</cdr:x>
      <cdr:y>0.14914</cdr:y>
    </cdr:to>
    <cdr:pic>
      <cdr:nvPicPr>
        <cdr:cNvPr id="13" name="Picture 12">
          <a:extLst xmlns:a="http://schemas.openxmlformats.org/drawingml/2006/main">
            <a:ext uri="{FF2B5EF4-FFF2-40B4-BE49-F238E27FC236}">
              <a16:creationId xmlns:a16="http://schemas.microsoft.com/office/drawing/2014/main" id="{0AFCA3E4-6A9C-4EB6-1AFD-FFF9522F5FD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842760" y="708660"/>
          <a:ext cx="350520" cy="35052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0.62021</cdr:x>
      <cdr:y>0.55526</cdr:y>
    </cdr:from>
    <cdr:to>
      <cdr:x>0.63968</cdr:x>
      <cdr:y>0.58959</cdr:y>
    </cdr:to>
    <cdr:pic>
      <cdr:nvPicPr>
        <cdr:cNvPr id="15" name="Picture 14">
          <a:extLst xmlns:a="http://schemas.openxmlformats.org/drawingml/2006/main">
            <a:ext uri="{FF2B5EF4-FFF2-40B4-BE49-F238E27FC236}">
              <a16:creationId xmlns:a16="http://schemas.microsoft.com/office/drawing/2014/main" id="{9F446043-FD27-BCB0-9E71-39A4763142B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 rot="19158483">
          <a:off x="7764780" y="3943350"/>
          <a:ext cx="243840" cy="2438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0.64881</cdr:x>
      <cdr:y>0.28433</cdr:y>
    </cdr:from>
    <cdr:to>
      <cdr:x>0.67072</cdr:x>
      <cdr:y>0.32296</cdr:y>
    </cdr:to>
    <cdr:pic>
      <cdr:nvPicPr>
        <cdr:cNvPr id="17" name="Picture 16">
          <a:extLst xmlns:a="http://schemas.openxmlformats.org/drawingml/2006/main">
            <a:ext uri="{FF2B5EF4-FFF2-40B4-BE49-F238E27FC236}">
              <a16:creationId xmlns:a16="http://schemas.microsoft.com/office/drawing/2014/main" id="{2A4038DF-707D-17E4-701F-A679155C2BC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122920" y="2019300"/>
          <a:ext cx="274320" cy="27432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0.65612</cdr:x>
      <cdr:y>0.29024</cdr:y>
    </cdr:from>
    <cdr:to>
      <cdr:x>0.67985</cdr:x>
      <cdr:y>0.33208</cdr:y>
    </cdr:to>
    <cdr:pic>
      <cdr:nvPicPr>
        <cdr:cNvPr id="19" name="Picture 18">
          <a:extLst xmlns:a="http://schemas.openxmlformats.org/drawingml/2006/main">
            <a:ext uri="{FF2B5EF4-FFF2-40B4-BE49-F238E27FC236}">
              <a16:creationId xmlns:a16="http://schemas.microsoft.com/office/drawing/2014/main" id="{399EF871-BBB9-C64C-1D34-D4B4F311EA1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8214360" y="2061210"/>
          <a:ext cx="297180" cy="29718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0</xdr:row>
      <xdr:rowOff>175260</xdr:rowOff>
    </xdr:from>
    <xdr:to>
      <xdr:col>28</xdr:col>
      <xdr:colOff>0</xdr:colOff>
      <xdr:row>30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EF212-E317-4B49-A9F7-4BE56C3F1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9072-DFAD-40DF-9D28-1259EFCAADAB}">
  <dimension ref="A1:Z108"/>
  <sheetViews>
    <sheetView tabSelected="1" topLeftCell="AA80" workbookViewId="0">
      <selection activeCell="AV2" sqref="AV2"/>
    </sheetView>
  </sheetViews>
  <sheetFormatPr defaultRowHeight="14.4" x14ac:dyDescent="0.3"/>
  <sheetData>
    <row r="1" spans="1:8" x14ac:dyDescent="0.3">
      <c r="A1" t="s">
        <v>5</v>
      </c>
      <c r="B1" t="s">
        <v>5</v>
      </c>
      <c r="C1" t="s">
        <v>5</v>
      </c>
      <c r="D1" t="s">
        <v>0</v>
      </c>
      <c r="E1" t="s">
        <v>63</v>
      </c>
      <c r="F1" t="s">
        <v>4</v>
      </c>
      <c r="G1" t="s">
        <v>64</v>
      </c>
      <c r="H1" t="s">
        <v>65</v>
      </c>
    </row>
    <row r="2" spans="1:8" x14ac:dyDescent="0.3">
      <c r="A2">
        <f>IF(G2&lt;=15,24,IF(G2&lt;=23,18,IF(G2&lt;=35,10,4)))</f>
        <v>24</v>
      </c>
      <c r="B2">
        <v>14</v>
      </c>
      <c r="C2">
        <v>1</v>
      </c>
      <c r="D2" s="1">
        <v>44980</v>
      </c>
      <c r="E2">
        <f>IF($C2=1,(10+(60-$G2)),-1*(70-$G2))</f>
        <v>55</v>
      </c>
      <c r="F2" t="s">
        <v>60</v>
      </c>
      <c r="G2">
        <f>LEN(F2)</f>
        <v>15</v>
      </c>
      <c r="H2" t="str">
        <f>MONTH(D2)&amp;"月"&amp;DAY(D2)&amp;"日"</f>
        <v>2月23日</v>
      </c>
    </row>
    <row r="3" spans="1:8" x14ac:dyDescent="0.3">
      <c r="A3">
        <f>IF(G3&lt;=15,24,IF(G3&lt;=23,18,IF(G3&lt;=35,10,4)))</f>
        <v>18</v>
      </c>
      <c r="B3">
        <v>14</v>
      </c>
      <c r="C3">
        <v>1</v>
      </c>
      <c r="D3" s="1">
        <v>44991</v>
      </c>
      <c r="E3">
        <f t="shared" ref="E3:E48" si="0">IF($C3=1,(10+(60-$G3)),-1*(70-$G3))</f>
        <v>54</v>
      </c>
      <c r="F3" t="s">
        <v>56</v>
      </c>
      <c r="G3">
        <f>LEN(F3)</f>
        <v>16</v>
      </c>
      <c r="H3" t="str">
        <f>MONTH(D3)&amp;"月"&amp;DAY(D3)&amp;"日"</f>
        <v>3月6日</v>
      </c>
    </row>
    <row r="4" spans="1:8" x14ac:dyDescent="0.3">
      <c r="A4">
        <f t="shared" ref="A4:A12" si="1">IF(G4&lt;=15,24,IF(G4&lt;=23,18,IF(G4&lt;=35,10,4)))</f>
        <v>24</v>
      </c>
      <c r="B4">
        <v>2</v>
      </c>
      <c r="C4">
        <v>0</v>
      </c>
      <c r="D4" s="1">
        <v>44997</v>
      </c>
      <c r="E4">
        <f t="shared" si="0"/>
        <v>-61</v>
      </c>
      <c r="F4" t="s">
        <v>57</v>
      </c>
      <c r="G4">
        <f t="shared" ref="G4:G12" si="2">LEN(F4)</f>
        <v>9</v>
      </c>
      <c r="H4" t="str">
        <f t="shared" ref="H4:H45" si="3">MONTH(D4)&amp;"月"&amp;DAY(D4)&amp;"日"</f>
        <v>3月12日</v>
      </c>
    </row>
    <row r="5" spans="1:8" x14ac:dyDescent="0.3">
      <c r="A5">
        <f t="shared" si="1"/>
        <v>4</v>
      </c>
      <c r="B5">
        <f t="shared" ref="B5:B42" si="4">IF(A5=A4,B4*0.8,A5)</f>
        <v>4</v>
      </c>
      <c r="C5">
        <v>1</v>
      </c>
      <c r="D5" s="1">
        <v>45011</v>
      </c>
      <c r="E5">
        <f t="shared" si="0"/>
        <v>31</v>
      </c>
      <c r="F5" t="s">
        <v>61</v>
      </c>
      <c r="G5">
        <f t="shared" si="2"/>
        <v>39</v>
      </c>
      <c r="H5" t="str">
        <f t="shared" si="3"/>
        <v>3月26日</v>
      </c>
    </row>
    <row r="6" spans="1:8" x14ac:dyDescent="0.3">
      <c r="A6">
        <f t="shared" si="1"/>
        <v>4</v>
      </c>
      <c r="B6">
        <v>2</v>
      </c>
      <c r="C6">
        <v>0</v>
      </c>
      <c r="D6" s="1">
        <v>45012</v>
      </c>
      <c r="E6">
        <f t="shared" si="0"/>
        <v>-31</v>
      </c>
      <c r="F6" s="2" t="s">
        <v>58</v>
      </c>
      <c r="G6">
        <f t="shared" si="2"/>
        <v>39</v>
      </c>
      <c r="H6" t="str">
        <f t="shared" si="3"/>
        <v>3月27日</v>
      </c>
    </row>
    <row r="7" spans="1:8" x14ac:dyDescent="0.3">
      <c r="A7">
        <f t="shared" si="1"/>
        <v>18</v>
      </c>
      <c r="B7">
        <v>22</v>
      </c>
      <c r="C7">
        <v>1</v>
      </c>
      <c r="D7" s="1">
        <v>45013</v>
      </c>
      <c r="E7">
        <f t="shared" si="0"/>
        <v>47</v>
      </c>
      <c r="F7" t="s">
        <v>9</v>
      </c>
      <c r="G7">
        <f t="shared" si="2"/>
        <v>23</v>
      </c>
      <c r="H7" t="str">
        <f t="shared" si="3"/>
        <v>3月28日</v>
      </c>
    </row>
    <row r="8" spans="1:8" x14ac:dyDescent="0.3">
      <c r="A8">
        <f t="shared" si="1"/>
        <v>18</v>
      </c>
      <c r="B8">
        <v>18</v>
      </c>
      <c r="C8">
        <v>0</v>
      </c>
      <c r="D8" s="1">
        <v>45016</v>
      </c>
      <c r="E8">
        <f t="shared" si="0"/>
        <v>-49</v>
      </c>
      <c r="F8" t="s">
        <v>10</v>
      </c>
      <c r="G8">
        <f t="shared" si="2"/>
        <v>21</v>
      </c>
      <c r="H8" t="str">
        <f t="shared" si="3"/>
        <v>3月31日</v>
      </c>
    </row>
    <row r="9" spans="1:8" x14ac:dyDescent="0.3">
      <c r="A9">
        <f t="shared" si="1"/>
        <v>24</v>
      </c>
      <c r="B9">
        <v>8</v>
      </c>
      <c r="C9">
        <v>1</v>
      </c>
      <c r="D9" s="1">
        <v>45017</v>
      </c>
      <c r="E9">
        <f t="shared" si="0"/>
        <v>56</v>
      </c>
      <c r="F9" t="s">
        <v>15</v>
      </c>
      <c r="G9">
        <f t="shared" si="2"/>
        <v>14</v>
      </c>
      <c r="H9" t="str">
        <f t="shared" si="3"/>
        <v>4月1日</v>
      </c>
    </row>
    <row r="10" spans="1:8" x14ac:dyDescent="0.3">
      <c r="A10">
        <f t="shared" si="1"/>
        <v>10</v>
      </c>
      <c r="B10">
        <f t="shared" si="4"/>
        <v>10</v>
      </c>
      <c r="C10">
        <v>0</v>
      </c>
      <c r="D10" s="1">
        <v>45020</v>
      </c>
      <c r="E10">
        <f t="shared" si="0"/>
        <v>-41</v>
      </c>
      <c r="F10" t="s">
        <v>11</v>
      </c>
      <c r="G10">
        <f t="shared" si="2"/>
        <v>29</v>
      </c>
      <c r="H10" t="str">
        <f t="shared" si="3"/>
        <v>4月4日</v>
      </c>
    </row>
    <row r="11" spans="1:8" x14ac:dyDescent="0.3">
      <c r="A11">
        <f t="shared" si="1"/>
        <v>18</v>
      </c>
      <c r="B11">
        <v>8</v>
      </c>
      <c r="C11">
        <v>1</v>
      </c>
      <c r="D11" s="1">
        <v>45021</v>
      </c>
      <c r="E11">
        <f t="shared" si="0"/>
        <v>54</v>
      </c>
      <c r="F11" t="s">
        <v>12</v>
      </c>
      <c r="G11">
        <f t="shared" si="2"/>
        <v>16</v>
      </c>
      <c r="H11" t="str">
        <f t="shared" si="3"/>
        <v>4月5日</v>
      </c>
    </row>
    <row r="12" spans="1:8" x14ac:dyDescent="0.3">
      <c r="A12">
        <f t="shared" si="1"/>
        <v>10</v>
      </c>
      <c r="B12">
        <v>20</v>
      </c>
      <c r="C12">
        <v>0</v>
      </c>
      <c r="D12" s="1">
        <v>45025</v>
      </c>
      <c r="E12">
        <f t="shared" si="0"/>
        <v>-39</v>
      </c>
      <c r="F12" t="s">
        <v>14</v>
      </c>
      <c r="G12">
        <f t="shared" si="2"/>
        <v>31</v>
      </c>
      <c r="H12" t="str">
        <f t="shared" si="3"/>
        <v>4月9日</v>
      </c>
    </row>
    <row r="13" spans="1:8" x14ac:dyDescent="0.3">
      <c r="A13">
        <f>IF(G13&lt;=15,24,IF(G13&lt;=23,18,IF(G13&lt;=35,10,4)))</f>
        <v>4</v>
      </c>
      <c r="B13">
        <v>2</v>
      </c>
      <c r="C13">
        <v>1</v>
      </c>
      <c r="D13" s="1">
        <v>45038</v>
      </c>
      <c r="E13">
        <f t="shared" si="0"/>
        <v>17</v>
      </c>
      <c r="F13" t="s">
        <v>19</v>
      </c>
      <c r="G13">
        <f t="shared" ref="G13:G45" si="5">LEN(F13)</f>
        <v>53</v>
      </c>
      <c r="H13" t="str">
        <f t="shared" si="3"/>
        <v>4月22日</v>
      </c>
    </row>
    <row r="14" spans="1:8" x14ac:dyDescent="0.3">
      <c r="A14">
        <f>IF(G14&lt;=15,24,IF(G14&lt;=23,18,IF(G14&lt;=35,10,4)))</f>
        <v>24</v>
      </c>
      <c r="B14">
        <f t="shared" si="4"/>
        <v>24</v>
      </c>
      <c r="C14">
        <v>0</v>
      </c>
      <c r="D14" s="1">
        <v>45039</v>
      </c>
      <c r="E14">
        <f t="shared" si="0"/>
        <v>-60</v>
      </c>
      <c r="F14" t="s">
        <v>20</v>
      </c>
      <c r="G14">
        <f t="shared" si="5"/>
        <v>10</v>
      </c>
      <c r="H14" t="str">
        <f t="shared" si="3"/>
        <v>4月23日</v>
      </c>
    </row>
    <row r="15" spans="1:8" x14ac:dyDescent="0.3">
      <c r="A15">
        <f>IF(G15&lt;=15,24,IF(G15&lt;=23,18,IF(G15&lt;=35,10,4)))</f>
        <v>4</v>
      </c>
      <c r="B15">
        <f t="shared" si="4"/>
        <v>4</v>
      </c>
      <c r="C15">
        <v>1</v>
      </c>
      <c r="D15" s="1">
        <v>45045</v>
      </c>
      <c r="E15">
        <f t="shared" si="0"/>
        <v>34</v>
      </c>
      <c r="F15" t="s">
        <v>22</v>
      </c>
      <c r="G15">
        <f t="shared" si="5"/>
        <v>36</v>
      </c>
      <c r="H15" t="str">
        <f t="shared" si="3"/>
        <v>4月29日</v>
      </c>
    </row>
    <row r="16" spans="1:8" x14ac:dyDescent="0.3">
      <c r="A16">
        <f>IF(G16&lt;=15,24,IF(G16&lt;=23,18,IF(G16&lt;=35,10,4)))</f>
        <v>10</v>
      </c>
      <c r="B16">
        <f t="shared" si="4"/>
        <v>10</v>
      </c>
      <c r="C16">
        <v>0</v>
      </c>
      <c r="D16" s="1">
        <v>45048</v>
      </c>
      <c r="E16">
        <f t="shared" si="0"/>
        <v>-35</v>
      </c>
      <c r="F16" t="s">
        <v>23</v>
      </c>
      <c r="G16">
        <f t="shared" si="5"/>
        <v>35</v>
      </c>
      <c r="H16" t="str">
        <f t="shared" si="3"/>
        <v>5月2日</v>
      </c>
    </row>
    <row r="17" spans="1:8" x14ac:dyDescent="0.3">
      <c r="A17">
        <f>IF(G17&lt;=15,24,IF(G17&lt;=23,18,IF(G17&lt;=35,10,4)))</f>
        <v>10</v>
      </c>
      <c r="B17">
        <f t="shared" si="4"/>
        <v>8</v>
      </c>
      <c r="C17">
        <v>1</v>
      </c>
      <c r="D17" s="1">
        <v>45049</v>
      </c>
      <c r="E17">
        <f t="shared" si="0"/>
        <v>37</v>
      </c>
      <c r="F17" t="s">
        <v>24</v>
      </c>
      <c r="G17">
        <f t="shared" si="5"/>
        <v>33</v>
      </c>
      <c r="H17" t="str">
        <f t="shared" si="3"/>
        <v>5月3日</v>
      </c>
    </row>
    <row r="18" spans="1:8" x14ac:dyDescent="0.3">
      <c r="A18">
        <f>IF(G18&lt;=15,24,IF(G18&lt;=23,18,IF(G18&lt;=35,10,4)))</f>
        <v>4</v>
      </c>
      <c r="B18">
        <f t="shared" si="4"/>
        <v>4</v>
      </c>
      <c r="C18">
        <v>0</v>
      </c>
      <c r="D18" s="1">
        <v>45050</v>
      </c>
      <c r="E18">
        <f t="shared" si="0"/>
        <v>-18</v>
      </c>
      <c r="F18" t="s">
        <v>25</v>
      </c>
      <c r="G18">
        <f t="shared" si="5"/>
        <v>52</v>
      </c>
      <c r="H18" t="str">
        <f t="shared" si="3"/>
        <v>5月4日</v>
      </c>
    </row>
    <row r="19" spans="1:8" x14ac:dyDescent="0.3">
      <c r="A19">
        <f>IF(G19&lt;=15,24,IF(G19&lt;=23,18,IF(G19&lt;=35,10,4)))</f>
        <v>10</v>
      </c>
      <c r="B19">
        <v>16</v>
      </c>
      <c r="C19">
        <v>1</v>
      </c>
      <c r="D19" s="1">
        <v>45051</v>
      </c>
      <c r="E19">
        <f t="shared" si="0"/>
        <v>45</v>
      </c>
      <c r="F19" t="s">
        <v>26</v>
      </c>
      <c r="G19">
        <f t="shared" si="5"/>
        <v>25</v>
      </c>
      <c r="H19" t="str">
        <f t="shared" si="3"/>
        <v>5月5日</v>
      </c>
    </row>
    <row r="20" spans="1:8" x14ac:dyDescent="0.3">
      <c r="A20">
        <f>IF(G20&lt;=15,24,IF(G20&lt;=23,18,IF(G20&lt;=35,10,4)))</f>
        <v>10</v>
      </c>
      <c r="B20">
        <v>8</v>
      </c>
      <c r="C20">
        <v>0</v>
      </c>
      <c r="D20" s="1">
        <v>45052</v>
      </c>
      <c r="E20">
        <f t="shared" si="0"/>
        <v>-44</v>
      </c>
      <c r="F20" t="s">
        <v>27</v>
      </c>
      <c r="G20">
        <f t="shared" si="5"/>
        <v>26</v>
      </c>
      <c r="H20" t="str">
        <f t="shared" si="3"/>
        <v>5月6日</v>
      </c>
    </row>
    <row r="21" spans="1:8" x14ac:dyDescent="0.3">
      <c r="A21">
        <f>IF(G21&lt;=15,24,IF(G21&lt;=23,18,IF(G21&lt;=35,10,4)))</f>
        <v>10</v>
      </c>
      <c r="B21">
        <f t="shared" si="4"/>
        <v>6.4</v>
      </c>
      <c r="C21">
        <v>1</v>
      </c>
      <c r="D21" s="1">
        <v>45053</v>
      </c>
      <c r="E21">
        <f t="shared" si="0"/>
        <v>38</v>
      </c>
      <c r="F21" t="s">
        <v>28</v>
      </c>
      <c r="G21">
        <f t="shared" si="5"/>
        <v>32</v>
      </c>
      <c r="H21" t="str">
        <f t="shared" si="3"/>
        <v>5月7日</v>
      </c>
    </row>
    <row r="22" spans="1:8" x14ac:dyDescent="0.3">
      <c r="A22">
        <f>IF(G22&lt;=15,24,IF(G22&lt;=23,18,IF(G22&lt;=35,10,4)))</f>
        <v>24</v>
      </c>
      <c r="B22">
        <f t="shared" si="4"/>
        <v>24</v>
      </c>
      <c r="C22">
        <v>0</v>
      </c>
      <c r="D22" s="1">
        <v>45055</v>
      </c>
      <c r="E22">
        <f t="shared" si="0"/>
        <v>-58</v>
      </c>
      <c r="F22" t="s">
        <v>29</v>
      </c>
      <c r="G22">
        <f t="shared" si="5"/>
        <v>12</v>
      </c>
      <c r="H22" t="str">
        <f t="shared" si="3"/>
        <v>5月9日</v>
      </c>
    </row>
    <row r="23" spans="1:8" x14ac:dyDescent="0.3">
      <c r="A23">
        <f>IF(G23&lt;=15,24,IF(G23&lt;=23,18,IF(G23&lt;=35,10,4)))</f>
        <v>4</v>
      </c>
      <c r="B23">
        <f t="shared" si="4"/>
        <v>4</v>
      </c>
      <c r="C23">
        <v>1</v>
      </c>
      <c r="D23" s="1">
        <v>45058</v>
      </c>
      <c r="E23">
        <f t="shared" si="0"/>
        <v>31</v>
      </c>
      <c r="F23" t="s">
        <v>30</v>
      </c>
      <c r="G23">
        <f t="shared" si="5"/>
        <v>39</v>
      </c>
      <c r="H23" t="str">
        <f t="shared" si="3"/>
        <v>5月12日</v>
      </c>
    </row>
    <row r="24" spans="1:8" x14ac:dyDescent="0.3">
      <c r="A24">
        <f>IF(G24&lt;=15,24,IF(G24&lt;=23,18,IF(G24&lt;=35,10,4)))</f>
        <v>18</v>
      </c>
      <c r="B24">
        <v>6</v>
      </c>
      <c r="C24">
        <v>0</v>
      </c>
      <c r="D24" s="1">
        <v>45060</v>
      </c>
      <c r="E24">
        <f t="shared" si="0"/>
        <v>-49</v>
      </c>
      <c r="F24" t="s">
        <v>31</v>
      </c>
      <c r="G24">
        <f t="shared" si="5"/>
        <v>21</v>
      </c>
      <c r="H24" t="str">
        <f t="shared" si="3"/>
        <v>5月14日</v>
      </c>
    </row>
    <row r="25" spans="1:8" x14ac:dyDescent="0.3">
      <c r="A25">
        <f>IF(G25&lt;=15,24,IF(G25&lt;=23,18,IF(G25&lt;=35,10,4)))</f>
        <v>18</v>
      </c>
      <c r="B25">
        <v>18</v>
      </c>
      <c r="C25">
        <v>1</v>
      </c>
      <c r="D25" s="1">
        <v>45061</v>
      </c>
      <c r="E25">
        <f t="shared" si="0"/>
        <v>51</v>
      </c>
      <c r="F25" t="s">
        <v>32</v>
      </c>
      <c r="G25">
        <f t="shared" si="5"/>
        <v>19</v>
      </c>
      <c r="H25" t="str">
        <f t="shared" si="3"/>
        <v>5月15日</v>
      </c>
    </row>
    <row r="26" spans="1:8" x14ac:dyDescent="0.3">
      <c r="A26">
        <f>IF(G26&lt;=15,24,IF(G26&lt;=23,18,IF(G26&lt;=35,10,4)))</f>
        <v>4</v>
      </c>
      <c r="B26">
        <f t="shared" si="4"/>
        <v>4</v>
      </c>
      <c r="C26">
        <v>0</v>
      </c>
      <c r="D26" s="1">
        <v>45062</v>
      </c>
      <c r="E26">
        <f t="shared" si="0"/>
        <v>-34</v>
      </c>
      <c r="F26" t="s">
        <v>33</v>
      </c>
      <c r="G26">
        <f t="shared" si="5"/>
        <v>36</v>
      </c>
      <c r="H26" t="str">
        <f t="shared" si="3"/>
        <v>5月16日</v>
      </c>
    </row>
    <row r="27" spans="1:8" x14ac:dyDescent="0.3">
      <c r="A27">
        <f>IF(G27&lt;=15,24,IF(G27&lt;=23,18,IF(G27&lt;=35,10,4)))</f>
        <v>18</v>
      </c>
      <c r="B27">
        <f t="shared" si="4"/>
        <v>18</v>
      </c>
      <c r="C27">
        <v>1</v>
      </c>
      <c r="D27" s="1">
        <v>45071</v>
      </c>
      <c r="E27">
        <f t="shared" si="0"/>
        <v>48</v>
      </c>
      <c r="F27" t="s">
        <v>34</v>
      </c>
      <c r="G27">
        <f t="shared" si="5"/>
        <v>22</v>
      </c>
      <c r="H27" t="str">
        <f t="shared" si="3"/>
        <v>5月25日</v>
      </c>
    </row>
    <row r="28" spans="1:8" x14ac:dyDescent="0.3">
      <c r="A28">
        <f>IF(G28&lt;=15,24,IF(G28&lt;=23,18,IF(G28&lt;=35,10,4)))</f>
        <v>24</v>
      </c>
      <c r="B28">
        <f t="shared" si="4"/>
        <v>24</v>
      </c>
      <c r="C28">
        <v>0</v>
      </c>
      <c r="D28" s="1">
        <v>45076</v>
      </c>
      <c r="E28">
        <f t="shared" si="0"/>
        <v>-55</v>
      </c>
      <c r="F28" t="s">
        <v>35</v>
      </c>
      <c r="G28">
        <f t="shared" si="5"/>
        <v>15</v>
      </c>
      <c r="H28" t="str">
        <f t="shared" si="3"/>
        <v>5月30日</v>
      </c>
    </row>
    <row r="29" spans="1:8" x14ac:dyDescent="0.3">
      <c r="A29">
        <f>IF(G29&lt;=15,24,IF(G29&lt;=23,18,IF(G29&lt;=35,10,4)))</f>
        <v>24</v>
      </c>
      <c r="B29">
        <f t="shared" si="4"/>
        <v>19.200000000000003</v>
      </c>
      <c r="C29">
        <v>1</v>
      </c>
      <c r="D29" s="1">
        <v>45083</v>
      </c>
      <c r="E29">
        <f t="shared" si="0"/>
        <v>55</v>
      </c>
      <c r="F29" t="s">
        <v>36</v>
      </c>
      <c r="G29">
        <f t="shared" si="5"/>
        <v>15</v>
      </c>
      <c r="H29" t="str">
        <f t="shared" si="3"/>
        <v>6月6日</v>
      </c>
    </row>
    <row r="30" spans="1:8" x14ac:dyDescent="0.3">
      <c r="A30">
        <f>IF(G30&lt;=15,24,IF(G30&lt;=23,18,IF(G30&lt;=35,10,4)))</f>
        <v>4</v>
      </c>
      <c r="B30">
        <f t="shared" si="4"/>
        <v>4</v>
      </c>
      <c r="C30">
        <v>0</v>
      </c>
      <c r="D30" s="1">
        <v>45089</v>
      </c>
      <c r="E30">
        <f t="shared" si="0"/>
        <v>-27</v>
      </c>
      <c r="F30" t="s">
        <v>37</v>
      </c>
      <c r="G30">
        <f t="shared" si="5"/>
        <v>43</v>
      </c>
      <c r="H30" t="str">
        <f t="shared" si="3"/>
        <v>6月12日</v>
      </c>
    </row>
    <row r="31" spans="1:8" x14ac:dyDescent="0.3">
      <c r="A31">
        <f>IF(G31&lt;=15,24,IF(G31&lt;=23,18,IF(G31&lt;=35,10,4)))</f>
        <v>24</v>
      </c>
      <c r="B31">
        <v>6</v>
      </c>
      <c r="C31">
        <v>1</v>
      </c>
      <c r="D31" s="1">
        <v>45090</v>
      </c>
      <c r="E31">
        <f t="shared" si="0"/>
        <v>55</v>
      </c>
      <c r="F31" t="s">
        <v>52</v>
      </c>
      <c r="G31">
        <f t="shared" si="5"/>
        <v>15</v>
      </c>
      <c r="H31" t="str">
        <f t="shared" si="3"/>
        <v>6月13日</v>
      </c>
    </row>
    <row r="32" spans="1:8" x14ac:dyDescent="0.3">
      <c r="A32">
        <f>IF(G32&lt;=15,24,IF(G32&lt;=23,18,IF(G32&lt;=35,10,4)))</f>
        <v>10</v>
      </c>
      <c r="B32">
        <v>20</v>
      </c>
      <c r="C32">
        <v>0</v>
      </c>
      <c r="D32" s="1">
        <v>45093</v>
      </c>
      <c r="E32">
        <f t="shared" si="0"/>
        <v>-42</v>
      </c>
      <c r="F32" t="s">
        <v>38</v>
      </c>
      <c r="G32">
        <f t="shared" si="5"/>
        <v>28</v>
      </c>
      <c r="H32" t="str">
        <f t="shared" si="3"/>
        <v>6月16日</v>
      </c>
    </row>
    <row r="33" spans="1:8" x14ac:dyDescent="0.3">
      <c r="A33">
        <f>IF(G33&lt;=15,24,IF(G33&lt;=23,18,IF(G33&lt;=35,10,4)))</f>
        <v>4</v>
      </c>
      <c r="B33">
        <v>10</v>
      </c>
      <c r="C33">
        <v>1</v>
      </c>
      <c r="D33" s="1">
        <v>45094</v>
      </c>
      <c r="E33">
        <f t="shared" si="0"/>
        <v>27</v>
      </c>
      <c r="F33" t="s">
        <v>39</v>
      </c>
      <c r="G33">
        <f t="shared" si="5"/>
        <v>43</v>
      </c>
      <c r="H33" t="str">
        <f t="shared" si="3"/>
        <v>6月17日</v>
      </c>
    </row>
    <row r="34" spans="1:8" x14ac:dyDescent="0.3">
      <c r="A34">
        <f>IF(G34&lt;=15,24,IF(G34&lt;=23,18,IF(G34&lt;=35,10,4)))</f>
        <v>24</v>
      </c>
      <c r="B34">
        <f t="shared" si="4"/>
        <v>24</v>
      </c>
      <c r="C34">
        <v>0</v>
      </c>
      <c r="D34" s="1">
        <v>45102</v>
      </c>
      <c r="E34">
        <f t="shared" si="0"/>
        <v>-60</v>
      </c>
      <c r="F34" t="s">
        <v>40</v>
      </c>
      <c r="G34">
        <f t="shared" si="5"/>
        <v>10</v>
      </c>
      <c r="H34" t="str">
        <f t="shared" si="3"/>
        <v>6月25日</v>
      </c>
    </row>
    <row r="35" spans="1:8" x14ac:dyDescent="0.3">
      <c r="A35">
        <f>IF(G35&lt;=15,24,IF(G35&lt;=23,18,IF(G35&lt;=35,10,4)))</f>
        <v>24</v>
      </c>
      <c r="B35">
        <f t="shared" si="4"/>
        <v>19.200000000000003</v>
      </c>
      <c r="C35">
        <v>1</v>
      </c>
      <c r="D35" s="1">
        <v>45109</v>
      </c>
      <c r="E35">
        <f t="shared" si="0"/>
        <v>55</v>
      </c>
      <c r="F35" t="s">
        <v>41</v>
      </c>
      <c r="G35">
        <f t="shared" si="5"/>
        <v>15</v>
      </c>
      <c r="H35" t="str">
        <f t="shared" si="3"/>
        <v>7月2日</v>
      </c>
    </row>
    <row r="36" spans="1:8" x14ac:dyDescent="0.3">
      <c r="A36">
        <f>IF(G36&lt;=15,24,IF(G36&lt;=23,18,IF(G36&lt;=35,10,4)))</f>
        <v>18</v>
      </c>
      <c r="B36">
        <f t="shared" si="4"/>
        <v>18</v>
      </c>
      <c r="C36">
        <v>0</v>
      </c>
      <c r="D36" s="1">
        <v>45116</v>
      </c>
      <c r="E36">
        <f t="shared" si="0"/>
        <v>-47</v>
      </c>
      <c r="F36" t="s">
        <v>42</v>
      </c>
      <c r="G36">
        <f t="shared" si="5"/>
        <v>23</v>
      </c>
      <c r="H36" t="str">
        <f t="shared" si="3"/>
        <v>7月9日</v>
      </c>
    </row>
    <row r="37" spans="1:8" x14ac:dyDescent="0.3">
      <c r="A37">
        <f>IF(G37&lt;=15,24,IF(G37&lt;=23,18,IF(G37&lt;=35,10,4)))</f>
        <v>10</v>
      </c>
      <c r="B37">
        <f t="shared" si="4"/>
        <v>10</v>
      </c>
      <c r="C37">
        <v>1</v>
      </c>
      <c r="D37" s="1">
        <v>45119</v>
      </c>
      <c r="E37">
        <f t="shared" si="0"/>
        <v>39</v>
      </c>
      <c r="F37" t="s">
        <v>62</v>
      </c>
      <c r="G37">
        <f t="shared" si="5"/>
        <v>31</v>
      </c>
      <c r="H37" t="str">
        <f t="shared" si="3"/>
        <v>7月12日</v>
      </c>
    </row>
    <row r="38" spans="1:8" x14ac:dyDescent="0.3">
      <c r="A38">
        <f>IF(G38&lt;=15,24,IF(G38&lt;=23,18,IF(G38&lt;=35,10,4)))</f>
        <v>18</v>
      </c>
      <c r="B38">
        <f t="shared" si="4"/>
        <v>18</v>
      </c>
      <c r="C38">
        <v>0</v>
      </c>
      <c r="D38" s="1">
        <v>45120</v>
      </c>
      <c r="E38">
        <f t="shared" si="0"/>
        <v>-49</v>
      </c>
      <c r="F38" t="s">
        <v>44</v>
      </c>
      <c r="G38">
        <f t="shared" si="5"/>
        <v>21</v>
      </c>
      <c r="H38" t="str">
        <f t="shared" si="3"/>
        <v>7月13日</v>
      </c>
    </row>
    <row r="39" spans="1:8" x14ac:dyDescent="0.3">
      <c r="A39">
        <f>IF(G39&lt;=15,24,IF(G39&lt;=23,18,IF(G39&lt;=35,10,4)))</f>
        <v>4</v>
      </c>
      <c r="B39">
        <f t="shared" si="4"/>
        <v>4</v>
      </c>
      <c r="C39">
        <v>1</v>
      </c>
      <c r="D39" s="1">
        <v>45122</v>
      </c>
      <c r="E39">
        <f t="shared" si="0"/>
        <v>24</v>
      </c>
      <c r="F39" t="s">
        <v>55</v>
      </c>
      <c r="G39">
        <f t="shared" si="5"/>
        <v>46</v>
      </c>
      <c r="H39" t="str">
        <f t="shared" si="3"/>
        <v>7月15日</v>
      </c>
    </row>
    <row r="40" spans="1:8" x14ac:dyDescent="0.3">
      <c r="A40">
        <f>IF(G40&lt;=15,24,IF(G40&lt;=23,18,IF(G40&lt;=35,10,4)))</f>
        <v>10</v>
      </c>
      <c r="B40">
        <v>2</v>
      </c>
      <c r="C40">
        <v>0</v>
      </c>
      <c r="D40" s="1">
        <v>45123</v>
      </c>
      <c r="E40">
        <f t="shared" si="0"/>
        <v>-41</v>
      </c>
      <c r="F40" t="s">
        <v>54</v>
      </c>
      <c r="G40">
        <f t="shared" si="5"/>
        <v>29</v>
      </c>
      <c r="H40" t="str">
        <f t="shared" si="3"/>
        <v>7月16日</v>
      </c>
    </row>
    <row r="41" spans="1:8" x14ac:dyDescent="0.3">
      <c r="A41">
        <f>IF(G41&lt;=15,24,IF(G41&lt;=23,18,IF(G41&lt;=35,10,4)))</f>
        <v>4</v>
      </c>
      <c r="B41">
        <f t="shared" si="4"/>
        <v>4</v>
      </c>
      <c r="C41">
        <v>1</v>
      </c>
      <c r="D41" s="1">
        <v>45125</v>
      </c>
      <c r="E41">
        <f t="shared" si="0"/>
        <v>34</v>
      </c>
      <c r="F41" t="s">
        <v>45</v>
      </c>
      <c r="G41">
        <f t="shared" si="5"/>
        <v>36</v>
      </c>
      <c r="H41" t="str">
        <f t="shared" si="3"/>
        <v>7月18日</v>
      </c>
    </row>
    <row r="42" spans="1:8" x14ac:dyDescent="0.3">
      <c r="A42">
        <f>IF(G42&lt;=15,24,IF(G42&lt;=23,18,IF(G42&lt;=35,10,4)))</f>
        <v>18</v>
      </c>
      <c r="B42">
        <f t="shared" si="4"/>
        <v>18</v>
      </c>
      <c r="C42">
        <v>0</v>
      </c>
      <c r="D42" s="1">
        <v>45126</v>
      </c>
      <c r="E42">
        <f t="shared" si="0"/>
        <v>-52</v>
      </c>
      <c r="F42" t="s">
        <v>46</v>
      </c>
      <c r="G42">
        <f t="shared" si="5"/>
        <v>18</v>
      </c>
      <c r="H42" t="str">
        <f t="shared" si="3"/>
        <v>7月19日</v>
      </c>
    </row>
    <row r="43" spans="1:8" x14ac:dyDescent="0.3">
      <c r="A43">
        <f>IF(G43&lt;=15,24,IF(G43&lt;=23,18,IF(G43&lt;=35,10,4)))</f>
        <v>4</v>
      </c>
      <c r="B43">
        <v>14</v>
      </c>
      <c r="C43">
        <v>1</v>
      </c>
      <c r="D43" s="1">
        <v>45127</v>
      </c>
      <c r="E43">
        <f t="shared" si="0"/>
        <v>33</v>
      </c>
      <c r="F43" t="s">
        <v>47</v>
      </c>
      <c r="G43">
        <f t="shared" si="5"/>
        <v>37</v>
      </c>
      <c r="H43" t="str">
        <f t="shared" si="3"/>
        <v>7月20日</v>
      </c>
    </row>
    <row r="44" spans="1:8" x14ac:dyDescent="0.3">
      <c r="A44">
        <f>IF(G44&lt;=15,24,IF(G44&lt;=23,18,IF(G44&lt;=35,10,4)))</f>
        <v>18</v>
      </c>
      <c r="B44">
        <v>14</v>
      </c>
      <c r="C44">
        <v>0</v>
      </c>
      <c r="D44" s="1">
        <v>45129</v>
      </c>
      <c r="E44">
        <f t="shared" si="0"/>
        <v>-53</v>
      </c>
      <c r="F44" t="s">
        <v>48</v>
      </c>
      <c r="G44">
        <f t="shared" si="5"/>
        <v>17</v>
      </c>
      <c r="H44" t="str">
        <f t="shared" si="3"/>
        <v>7月22日</v>
      </c>
    </row>
    <row r="45" spans="1:8" x14ac:dyDescent="0.3">
      <c r="A45">
        <f>IF(G45&lt;=15,24,IF(G45&lt;=23,18,IF(G45&lt;=35,10,4)))</f>
        <v>4</v>
      </c>
      <c r="B45">
        <v>18</v>
      </c>
      <c r="C45">
        <v>1</v>
      </c>
      <c r="D45" s="1">
        <v>45131</v>
      </c>
      <c r="E45">
        <f t="shared" si="0"/>
        <v>33</v>
      </c>
      <c r="F45" t="s">
        <v>53</v>
      </c>
      <c r="G45">
        <f t="shared" si="5"/>
        <v>37</v>
      </c>
      <c r="H45" t="str">
        <f t="shared" si="3"/>
        <v>7月24日</v>
      </c>
    </row>
    <row r="46" spans="1:8" x14ac:dyDescent="0.3">
      <c r="A46">
        <f>IF(G46&lt;=15,24,IF(G46&lt;=23,18,IF(G46&lt;=35,10,4)))</f>
        <v>18</v>
      </c>
      <c r="B46">
        <v>8</v>
      </c>
      <c r="C46">
        <v>0</v>
      </c>
      <c r="D46" s="1">
        <v>45142</v>
      </c>
      <c r="E46">
        <f t="shared" si="0"/>
        <v>-49</v>
      </c>
      <c r="F46" t="s">
        <v>49</v>
      </c>
      <c r="G46">
        <f t="shared" ref="G46:G48" si="6">LEN(F46)</f>
        <v>21</v>
      </c>
      <c r="H46" t="str">
        <f t="shared" ref="H46:H48" si="7">MONTH(D46)&amp;"月"&amp;DAY(D46)&amp;"日"</f>
        <v>8月4日</v>
      </c>
    </row>
    <row r="47" spans="1:8" x14ac:dyDescent="0.3">
      <c r="A47">
        <f>IF(G47&lt;=15,24,IF(G47&lt;=23,18,IF(G47&lt;=35,10,4)))</f>
        <v>10</v>
      </c>
      <c r="B47">
        <v>14</v>
      </c>
      <c r="C47">
        <v>1</v>
      </c>
      <c r="D47" s="1">
        <v>45143</v>
      </c>
      <c r="E47">
        <f t="shared" si="0"/>
        <v>39</v>
      </c>
      <c r="F47" t="s">
        <v>50</v>
      </c>
      <c r="G47">
        <f t="shared" si="6"/>
        <v>31</v>
      </c>
      <c r="H47" t="str">
        <f t="shared" si="7"/>
        <v>8月5日</v>
      </c>
    </row>
    <row r="48" spans="1:8" x14ac:dyDescent="0.3">
      <c r="A48">
        <f>IF(G48&lt;=15,24,IF(G48&lt;=23,18,IF(G48&lt;=35,10,4)))</f>
        <v>24</v>
      </c>
      <c r="B48">
        <v>8</v>
      </c>
      <c r="C48">
        <v>0</v>
      </c>
      <c r="D48" s="1">
        <v>45144</v>
      </c>
      <c r="E48">
        <f t="shared" si="0"/>
        <v>-64</v>
      </c>
      <c r="F48" t="s">
        <v>51</v>
      </c>
      <c r="G48">
        <f t="shared" si="6"/>
        <v>6</v>
      </c>
      <c r="H48" t="str">
        <f t="shared" si="7"/>
        <v>8月6日</v>
      </c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104" spans="26:26" x14ac:dyDescent="0.3">
      <c r="Z104" s="4"/>
    </row>
    <row r="108" spans="26:26" x14ac:dyDescent="0.3">
      <c r="Z108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E822-0276-477B-8B06-752AE2BC1B3B}">
  <dimension ref="A1:H56"/>
  <sheetViews>
    <sheetView topLeftCell="A24" workbookViewId="0">
      <selection activeCell="F52" sqref="F52"/>
    </sheetView>
  </sheetViews>
  <sheetFormatPr defaultRowHeight="14.4" x14ac:dyDescent="0.3"/>
  <cols>
    <col min="6" max="6" width="33.33203125" customWidth="1"/>
  </cols>
  <sheetData>
    <row r="1" spans="1:8" x14ac:dyDescent="0.3">
      <c r="A1" t="s">
        <v>5</v>
      </c>
      <c r="B1" t="s">
        <v>5</v>
      </c>
      <c r="C1" t="s">
        <v>5</v>
      </c>
      <c r="D1" t="s">
        <v>0</v>
      </c>
      <c r="E1" t="s">
        <v>1</v>
      </c>
      <c r="F1" t="s">
        <v>4</v>
      </c>
      <c r="G1" t="s">
        <v>2</v>
      </c>
      <c r="H1" t="s">
        <v>3</v>
      </c>
    </row>
    <row r="2" spans="1:8" x14ac:dyDescent="0.3">
      <c r="A2">
        <f>IF(G2&lt;=15,24,IF(G2&lt;=23,18,IF(G2&lt;=35,10,4)))</f>
        <v>10</v>
      </c>
      <c r="B2">
        <v>14</v>
      </c>
      <c r="C2">
        <v>1</v>
      </c>
      <c r="D2" s="1">
        <v>44991</v>
      </c>
      <c r="F2" t="s">
        <v>59</v>
      </c>
      <c r="G2">
        <f>LEN(F2)</f>
        <v>35</v>
      </c>
    </row>
    <row r="3" spans="1:8" x14ac:dyDescent="0.3">
      <c r="A3">
        <f t="shared" ref="A3:A56" si="0">IF(G3&lt;=15,24,IF(G3&lt;=23,18,IF(G3&lt;=35,10,4)))</f>
        <v>24</v>
      </c>
      <c r="B3">
        <v>2</v>
      </c>
      <c r="C3">
        <v>3</v>
      </c>
      <c r="D3" s="1">
        <v>44997</v>
      </c>
      <c r="F3" t="s">
        <v>57</v>
      </c>
      <c r="G3">
        <f t="shared" ref="G3:G56" si="1">LEN(F3)</f>
        <v>9</v>
      </c>
    </row>
    <row r="4" spans="1:8" x14ac:dyDescent="0.3">
      <c r="A4">
        <f t="shared" si="0"/>
        <v>10</v>
      </c>
      <c r="B4">
        <v>18</v>
      </c>
      <c r="C4">
        <v>5</v>
      </c>
      <c r="D4" s="1">
        <v>45011</v>
      </c>
      <c r="F4" t="s">
        <v>7</v>
      </c>
      <c r="G4">
        <f t="shared" si="1"/>
        <v>33</v>
      </c>
    </row>
    <row r="5" spans="1:8" x14ac:dyDescent="0.3">
      <c r="A5">
        <f t="shared" si="0"/>
        <v>4</v>
      </c>
      <c r="B5">
        <v>1</v>
      </c>
      <c r="C5">
        <v>2</v>
      </c>
      <c r="D5" s="1">
        <v>45012</v>
      </c>
      <c r="E5" s="2"/>
      <c r="F5" s="2" t="s">
        <v>58</v>
      </c>
      <c r="G5">
        <f t="shared" si="1"/>
        <v>39</v>
      </c>
    </row>
    <row r="6" spans="1:8" x14ac:dyDescent="0.3">
      <c r="A6">
        <f t="shared" si="0"/>
        <v>18</v>
      </c>
      <c r="B6">
        <v>22</v>
      </c>
      <c r="C6">
        <v>7</v>
      </c>
      <c r="D6" s="1">
        <v>45013</v>
      </c>
      <c r="F6" t="s">
        <v>9</v>
      </c>
      <c r="G6">
        <f t="shared" si="1"/>
        <v>23</v>
      </c>
    </row>
    <row r="7" spans="1:8" x14ac:dyDescent="0.3">
      <c r="A7">
        <f t="shared" si="0"/>
        <v>18</v>
      </c>
      <c r="B7">
        <v>18</v>
      </c>
      <c r="C7">
        <v>8</v>
      </c>
      <c r="D7" s="1">
        <v>45016</v>
      </c>
      <c r="F7" t="s">
        <v>10</v>
      </c>
      <c r="G7">
        <f t="shared" si="1"/>
        <v>21</v>
      </c>
    </row>
    <row r="8" spans="1:8" x14ac:dyDescent="0.3">
      <c r="A8">
        <f t="shared" si="0"/>
        <v>24</v>
      </c>
      <c r="B8">
        <v>8</v>
      </c>
      <c r="C8">
        <v>82</v>
      </c>
      <c r="D8" s="1">
        <v>45017</v>
      </c>
      <c r="F8" t="s">
        <v>15</v>
      </c>
      <c r="G8">
        <f t="shared" si="1"/>
        <v>14</v>
      </c>
    </row>
    <row r="9" spans="1:8" x14ac:dyDescent="0.3">
      <c r="A9">
        <f t="shared" si="0"/>
        <v>10</v>
      </c>
      <c r="B9">
        <f t="shared" ref="B4:B56" si="2">IF(A9=A8,B8*0.8,A9)</f>
        <v>10</v>
      </c>
      <c r="C9">
        <v>103</v>
      </c>
      <c r="D9" s="1">
        <v>45020</v>
      </c>
      <c r="F9" t="s">
        <v>11</v>
      </c>
      <c r="G9">
        <f t="shared" si="1"/>
        <v>29</v>
      </c>
    </row>
    <row r="10" spans="1:8" x14ac:dyDescent="0.3">
      <c r="A10">
        <f t="shared" si="0"/>
        <v>18</v>
      </c>
      <c r="B10">
        <v>8</v>
      </c>
      <c r="C10">
        <v>130</v>
      </c>
      <c r="D10" s="1">
        <v>45021</v>
      </c>
      <c r="F10" t="s">
        <v>12</v>
      </c>
      <c r="G10">
        <f t="shared" si="1"/>
        <v>16</v>
      </c>
    </row>
    <row r="11" spans="1:8" x14ac:dyDescent="0.3">
      <c r="A11">
        <f t="shared" si="0"/>
        <v>10</v>
      </c>
      <c r="B11">
        <v>20</v>
      </c>
      <c r="C11">
        <v>131</v>
      </c>
      <c r="D11" s="1">
        <v>45025</v>
      </c>
      <c r="F11" t="s">
        <v>14</v>
      </c>
      <c r="G11">
        <f t="shared" si="1"/>
        <v>31</v>
      </c>
    </row>
    <row r="12" spans="1:8" x14ac:dyDescent="0.3">
      <c r="A12">
        <f t="shared" si="0"/>
        <v>18</v>
      </c>
      <c r="B12">
        <v>2</v>
      </c>
      <c r="C12">
        <v>132</v>
      </c>
      <c r="D12" s="3">
        <v>45029</v>
      </c>
      <c r="F12" t="s">
        <v>13</v>
      </c>
      <c r="G12">
        <f t="shared" si="1"/>
        <v>16</v>
      </c>
    </row>
    <row r="13" spans="1:8" x14ac:dyDescent="0.3">
      <c r="A13">
        <f t="shared" si="0"/>
        <v>10</v>
      </c>
      <c r="B13">
        <f t="shared" si="2"/>
        <v>10</v>
      </c>
      <c r="C13">
        <v>140</v>
      </c>
      <c r="D13" s="3">
        <v>45031</v>
      </c>
      <c r="F13" t="s">
        <v>16</v>
      </c>
      <c r="G13">
        <f t="shared" si="1"/>
        <v>24</v>
      </c>
    </row>
    <row r="14" spans="1:8" x14ac:dyDescent="0.3">
      <c r="A14">
        <f t="shared" si="0"/>
        <v>24</v>
      </c>
      <c r="B14">
        <f t="shared" si="2"/>
        <v>24</v>
      </c>
      <c r="C14">
        <v>151</v>
      </c>
      <c r="D14" s="3">
        <v>45034</v>
      </c>
      <c r="F14" t="s">
        <v>17</v>
      </c>
      <c r="G14">
        <f t="shared" si="1"/>
        <v>10</v>
      </c>
    </row>
    <row r="15" spans="1:8" x14ac:dyDescent="0.3">
      <c r="A15">
        <f t="shared" si="0"/>
        <v>10</v>
      </c>
      <c r="B15">
        <f t="shared" si="2"/>
        <v>10</v>
      </c>
      <c r="C15">
        <v>170</v>
      </c>
      <c r="D15" s="3">
        <v>45037</v>
      </c>
      <c r="F15" t="s">
        <v>18</v>
      </c>
      <c r="G15">
        <f t="shared" si="1"/>
        <v>30</v>
      </c>
    </row>
    <row r="16" spans="1:8" x14ac:dyDescent="0.3">
      <c r="A16">
        <f t="shared" si="0"/>
        <v>4</v>
      </c>
      <c r="B16">
        <f t="shared" si="2"/>
        <v>4</v>
      </c>
      <c r="C16">
        <v>171</v>
      </c>
      <c r="D16" s="1">
        <v>45038</v>
      </c>
      <c r="F16" t="s">
        <v>19</v>
      </c>
      <c r="G16">
        <f t="shared" si="1"/>
        <v>53</v>
      </c>
    </row>
    <row r="17" spans="1:7" x14ac:dyDescent="0.3">
      <c r="A17">
        <f t="shared" si="0"/>
        <v>24</v>
      </c>
      <c r="B17">
        <f t="shared" si="2"/>
        <v>24</v>
      </c>
      <c r="C17">
        <v>190</v>
      </c>
      <c r="D17" s="1">
        <v>45039</v>
      </c>
      <c r="F17" t="s">
        <v>20</v>
      </c>
      <c r="G17">
        <f t="shared" si="1"/>
        <v>10</v>
      </c>
    </row>
    <row r="18" spans="1:7" x14ac:dyDescent="0.3">
      <c r="A18">
        <f t="shared" si="0"/>
        <v>18</v>
      </c>
      <c r="B18">
        <f t="shared" si="2"/>
        <v>18</v>
      </c>
      <c r="C18">
        <v>200</v>
      </c>
      <c r="D18" s="3">
        <v>45041</v>
      </c>
      <c r="F18" t="s">
        <v>21</v>
      </c>
      <c r="G18">
        <f t="shared" si="1"/>
        <v>17</v>
      </c>
    </row>
    <row r="19" spans="1:7" x14ac:dyDescent="0.3">
      <c r="A19">
        <f t="shared" si="0"/>
        <v>4</v>
      </c>
      <c r="B19">
        <v>16</v>
      </c>
      <c r="C19">
        <v>210</v>
      </c>
      <c r="D19" s="1">
        <v>45045</v>
      </c>
      <c r="F19" t="s">
        <v>22</v>
      </c>
      <c r="G19">
        <f t="shared" si="1"/>
        <v>36</v>
      </c>
    </row>
    <row r="20" spans="1:7" x14ac:dyDescent="0.3">
      <c r="A20">
        <f t="shared" si="0"/>
        <v>10</v>
      </c>
      <c r="B20">
        <v>8</v>
      </c>
      <c r="C20">
        <v>221</v>
      </c>
      <c r="D20" s="1">
        <v>45048</v>
      </c>
      <c r="F20" t="s">
        <v>23</v>
      </c>
      <c r="G20">
        <f t="shared" si="1"/>
        <v>35</v>
      </c>
    </row>
    <row r="21" spans="1:7" x14ac:dyDescent="0.3">
      <c r="A21">
        <f t="shared" si="0"/>
        <v>10</v>
      </c>
      <c r="B21">
        <f t="shared" si="2"/>
        <v>6.4</v>
      </c>
      <c r="C21">
        <v>230</v>
      </c>
      <c r="D21" s="1">
        <v>45049</v>
      </c>
      <c r="F21" t="s">
        <v>24</v>
      </c>
      <c r="G21">
        <f t="shared" si="1"/>
        <v>33</v>
      </c>
    </row>
    <row r="22" spans="1:7" x14ac:dyDescent="0.3">
      <c r="A22">
        <f t="shared" si="0"/>
        <v>4</v>
      </c>
      <c r="B22">
        <f t="shared" si="2"/>
        <v>4</v>
      </c>
      <c r="C22">
        <v>240</v>
      </c>
      <c r="D22" s="1">
        <v>45050</v>
      </c>
      <c r="F22" t="s">
        <v>25</v>
      </c>
      <c r="G22">
        <f t="shared" si="1"/>
        <v>52</v>
      </c>
    </row>
    <row r="23" spans="1:7" x14ac:dyDescent="0.3">
      <c r="A23">
        <f t="shared" si="0"/>
        <v>10</v>
      </c>
      <c r="B23">
        <f t="shared" si="2"/>
        <v>10</v>
      </c>
      <c r="C23">
        <v>250</v>
      </c>
      <c r="D23" s="1">
        <v>45051</v>
      </c>
      <c r="F23" t="s">
        <v>26</v>
      </c>
      <c r="G23">
        <f t="shared" si="1"/>
        <v>25</v>
      </c>
    </row>
    <row r="24" spans="1:7" x14ac:dyDescent="0.3">
      <c r="A24">
        <f t="shared" si="0"/>
        <v>10</v>
      </c>
      <c r="B24">
        <v>6</v>
      </c>
      <c r="C24">
        <v>253</v>
      </c>
      <c r="D24" s="1">
        <v>45052</v>
      </c>
      <c r="F24" t="s">
        <v>27</v>
      </c>
      <c r="G24">
        <f t="shared" si="1"/>
        <v>26</v>
      </c>
    </row>
    <row r="25" spans="1:7" x14ac:dyDescent="0.3">
      <c r="A25">
        <f t="shared" si="0"/>
        <v>10</v>
      </c>
      <c r="B25">
        <v>18</v>
      </c>
      <c r="C25">
        <v>260</v>
      </c>
      <c r="D25" s="1">
        <v>45053</v>
      </c>
      <c r="F25" t="s">
        <v>28</v>
      </c>
      <c r="G25">
        <f t="shared" si="1"/>
        <v>32</v>
      </c>
    </row>
    <row r="26" spans="1:7" x14ac:dyDescent="0.3">
      <c r="A26">
        <f t="shared" si="0"/>
        <v>24</v>
      </c>
      <c r="B26">
        <f t="shared" si="2"/>
        <v>24</v>
      </c>
      <c r="C26">
        <v>280</v>
      </c>
      <c r="D26" s="1">
        <v>45055</v>
      </c>
      <c r="F26" t="s">
        <v>29</v>
      </c>
      <c r="G26">
        <f t="shared" si="1"/>
        <v>12</v>
      </c>
    </row>
    <row r="27" spans="1:7" x14ac:dyDescent="0.3">
      <c r="A27">
        <f t="shared" si="0"/>
        <v>4</v>
      </c>
      <c r="B27">
        <f t="shared" si="2"/>
        <v>4</v>
      </c>
      <c r="C27">
        <v>290</v>
      </c>
      <c r="D27" s="1">
        <v>45058</v>
      </c>
      <c r="F27" t="s">
        <v>30</v>
      </c>
      <c r="G27">
        <f t="shared" si="1"/>
        <v>39</v>
      </c>
    </row>
    <row r="28" spans="1:7" x14ac:dyDescent="0.3">
      <c r="A28">
        <f t="shared" si="0"/>
        <v>18</v>
      </c>
      <c r="B28">
        <f t="shared" si="2"/>
        <v>18</v>
      </c>
      <c r="C28">
        <v>310</v>
      </c>
      <c r="D28" s="1">
        <v>45060</v>
      </c>
      <c r="F28" t="s">
        <v>31</v>
      </c>
      <c r="G28">
        <f t="shared" si="1"/>
        <v>21</v>
      </c>
    </row>
    <row r="29" spans="1:7" x14ac:dyDescent="0.3">
      <c r="A29">
        <f t="shared" si="0"/>
        <v>18</v>
      </c>
      <c r="B29">
        <f t="shared" si="2"/>
        <v>14.4</v>
      </c>
      <c r="C29">
        <v>320</v>
      </c>
      <c r="D29" s="1">
        <v>45061</v>
      </c>
      <c r="F29" t="s">
        <v>32</v>
      </c>
      <c r="G29">
        <f t="shared" si="1"/>
        <v>19</v>
      </c>
    </row>
    <row r="30" spans="1:7" x14ac:dyDescent="0.3">
      <c r="A30">
        <f t="shared" si="0"/>
        <v>4</v>
      </c>
      <c r="B30">
        <f t="shared" si="2"/>
        <v>4</v>
      </c>
      <c r="C30">
        <v>340</v>
      </c>
      <c r="D30" s="1">
        <v>45062</v>
      </c>
      <c r="F30" t="s">
        <v>33</v>
      </c>
      <c r="G30">
        <f t="shared" si="1"/>
        <v>36</v>
      </c>
    </row>
    <row r="31" spans="1:7" x14ac:dyDescent="0.3">
      <c r="A31">
        <f t="shared" si="0"/>
        <v>18</v>
      </c>
      <c r="B31">
        <v>6</v>
      </c>
      <c r="C31">
        <v>350</v>
      </c>
      <c r="D31" s="1">
        <v>45071</v>
      </c>
      <c r="F31" t="s">
        <v>34</v>
      </c>
      <c r="G31">
        <f t="shared" si="1"/>
        <v>22</v>
      </c>
    </row>
    <row r="32" spans="1:7" x14ac:dyDescent="0.3">
      <c r="A32">
        <f t="shared" si="0"/>
        <v>24</v>
      </c>
      <c r="B32">
        <v>20</v>
      </c>
      <c r="C32">
        <v>360</v>
      </c>
      <c r="D32" s="1">
        <v>45076</v>
      </c>
      <c r="F32" t="s">
        <v>35</v>
      </c>
      <c r="G32">
        <f t="shared" si="1"/>
        <v>15</v>
      </c>
    </row>
    <row r="33" spans="1:7" x14ac:dyDescent="0.3">
      <c r="A33">
        <f t="shared" si="0"/>
        <v>24</v>
      </c>
      <c r="B33">
        <v>10</v>
      </c>
      <c r="C33">
        <v>370</v>
      </c>
      <c r="D33" s="1">
        <v>45083</v>
      </c>
      <c r="F33" t="s">
        <v>36</v>
      </c>
      <c r="G33">
        <f t="shared" si="1"/>
        <v>15</v>
      </c>
    </row>
    <row r="34" spans="1:7" x14ac:dyDescent="0.3">
      <c r="A34">
        <f t="shared" si="0"/>
        <v>4</v>
      </c>
      <c r="B34">
        <f t="shared" si="2"/>
        <v>4</v>
      </c>
      <c r="C34">
        <v>380</v>
      </c>
      <c r="D34" s="1">
        <v>45089</v>
      </c>
      <c r="F34" t="s">
        <v>37</v>
      </c>
      <c r="G34">
        <f t="shared" si="1"/>
        <v>43</v>
      </c>
    </row>
    <row r="35" spans="1:7" x14ac:dyDescent="0.3">
      <c r="A35">
        <f t="shared" si="0"/>
        <v>24</v>
      </c>
      <c r="B35">
        <f t="shared" si="2"/>
        <v>24</v>
      </c>
      <c r="C35">
        <v>400</v>
      </c>
      <c r="D35" s="1">
        <v>45090</v>
      </c>
      <c r="F35" t="s">
        <v>52</v>
      </c>
      <c r="G35">
        <f t="shared" si="1"/>
        <v>15</v>
      </c>
    </row>
    <row r="36" spans="1:7" x14ac:dyDescent="0.3">
      <c r="A36">
        <f t="shared" si="0"/>
        <v>10</v>
      </c>
      <c r="B36">
        <f t="shared" si="2"/>
        <v>10</v>
      </c>
      <c r="C36">
        <v>402</v>
      </c>
      <c r="D36" s="1">
        <v>45093</v>
      </c>
      <c r="F36" t="s">
        <v>38</v>
      </c>
      <c r="G36">
        <f t="shared" si="1"/>
        <v>28</v>
      </c>
    </row>
    <row r="37" spans="1:7" x14ac:dyDescent="0.3">
      <c r="A37">
        <f t="shared" si="0"/>
        <v>4</v>
      </c>
      <c r="B37">
        <f t="shared" si="2"/>
        <v>4</v>
      </c>
      <c r="C37">
        <v>420</v>
      </c>
      <c r="D37" s="1">
        <v>45094</v>
      </c>
      <c r="F37" t="s">
        <v>39</v>
      </c>
      <c r="G37">
        <f t="shared" si="1"/>
        <v>43</v>
      </c>
    </row>
    <row r="38" spans="1:7" x14ac:dyDescent="0.3">
      <c r="A38">
        <f t="shared" si="0"/>
        <v>24</v>
      </c>
      <c r="B38">
        <f t="shared" si="2"/>
        <v>24</v>
      </c>
      <c r="C38">
        <v>460</v>
      </c>
      <c r="D38" s="1">
        <v>45102</v>
      </c>
      <c r="F38" t="s">
        <v>40</v>
      </c>
      <c r="G38">
        <f t="shared" si="1"/>
        <v>10</v>
      </c>
    </row>
    <row r="39" spans="1:7" x14ac:dyDescent="0.3">
      <c r="A39">
        <f t="shared" si="0"/>
        <v>24</v>
      </c>
      <c r="B39">
        <f t="shared" si="2"/>
        <v>19.200000000000003</v>
      </c>
      <c r="C39">
        <v>480</v>
      </c>
      <c r="D39" s="1">
        <v>45109</v>
      </c>
      <c r="F39" t="s">
        <v>41</v>
      </c>
      <c r="G39">
        <f t="shared" si="1"/>
        <v>15</v>
      </c>
    </row>
    <row r="40" spans="1:7" x14ac:dyDescent="0.3">
      <c r="A40">
        <f t="shared" si="0"/>
        <v>18</v>
      </c>
      <c r="B40">
        <v>2</v>
      </c>
      <c r="C40">
        <v>494</v>
      </c>
      <c r="D40" s="1">
        <v>45116</v>
      </c>
      <c r="F40" t="s">
        <v>42</v>
      </c>
      <c r="G40">
        <f t="shared" si="1"/>
        <v>23</v>
      </c>
    </row>
    <row r="41" spans="1:7" x14ac:dyDescent="0.3">
      <c r="A41">
        <f t="shared" si="0"/>
        <v>18</v>
      </c>
      <c r="B41">
        <f t="shared" si="2"/>
        <v>1.6</v>
      </c>
      <c r="C41">
        <v>520</v>
      </c>
      <c r="D41" s="1">
        <v>45119</v>
      </c>
      <c r="F41" t="s">
        <v>43</v>
      </c>
      <c r="G41">
        <f t="shared" si="1"/>
        <v>17</v>
      </c>
    </row>
    <row r="42" spans="1:7" x14ac:dyDescent="0.3">
      <c r="A42">
        <f t="shared" si="0"/>
        <v>18</v>
      </c>
      <c r="B42">
        <f t="shared" si="2"/>
        <v>1.2800000000000002</v>
      </c>
      <c r="C42">
        <v>533</v>
      </c>
      <c r="D42" s="1">
        <v>45120</v>
      </c>
      <c r="F42" t="s">
        <v>44</v>
      </c>
      <c r="G42">
        <f t="shared" si="1"/>
        <v>21</v>
      </c>
    </row>
    <row r="43" spans="1:7" x14ac:dyDescent="0.3">
      <c r="A43">
        <f t="shared" si="0"/>
        <v>4</v>
      </c>
      <c r="B43">
        <f t="shared" si="2"/>
        <v>4</v>
      </c>
      <c r="C43">
        <v>550</v>
      </c>
      <c r="D43" s="1">
        <v>45122</v>
      </c>
      <c r="F43" t="s">
        <v>55</v>
      </c>
      <c r="G43">
        <f t="shared" si="1"/>
        <v>46</v>
      </c>
    </row>
    <row r="44" spans="1:7" x14ac:dyDescent="0.3">
      <c r="A44">
        <f t="shared" si="0"/>
        <v>10</v>
      </c>
      <c r="B44">
        <f t="shared" si="2"/>
        <v>10</v>
      </c>
      <c r="C44">
        <v>560</v>
      </c>
      <c r="D44" s="1">
        <v>45123</v>
      </c>
      <c r="F44" t="s">
        <v>54</v>
      </c>
      <c r="G44">
        <f t="shared" si="1"/>
        <v>29</v>
      </c>
    </row>
    <row r="45" spans="1:7" x14ac:dyDescent="0.3">
      <c r="A45">
        <f t="shared" si="0"/>
        <v>4</v>
      </c>
      <c r="B45">
        <f t="shared" si="2"/>
        <v>4</v>
      </c>
      <c r="C45">
        <v>570</v>
      </c>
      <c r="D45" s="1">
        <v>45125</v>
      </c>
      <c r="F45" t="s">
        <v>45</v>
      </c>
      <c r="G45">
        <f t="shared" si="1"/>
        <v>36</v>
      </c>
    </row>
    <row r="46" spans="1:7" x14ac:dyDescent="0.3">
      <c r="A46">
        <f t="shared" si="0"/>
        <v>18</v>
      </c>
      <c r="B46">
        <f t="shared" si="2"/>
        <v>18</v>
      </c>
      <c r="C46">
        <v>580</v>
      </c>
      <c r="D46" s="1">
        <v>45126</v>
      </c>
      <c r="F46" t="s">
        <v>46</v>
      </c>
      <c r="G46">
        <f t="shared" si="1"/>
        <v>18</v>
      </c>
    </row>
    <row r="47" spans="1:7" x14ac:dyDescent="0.3">
      <c r="A47">
        <f t="shared" si="0"/>
        <v>4</v>
      </c>
      <c r="B47">
        <f t="shared" si="2"/>
        <v>4</v>
      </c>
      <c r="C47">
        <v>591</v>
      </c>
      <c r="D47" s="1">
        <v>45127</v>
      </c>
      <c r="F47" t="s">
        <v>47</v>
      </c>
      <c r="G47">
        <f t="shared" si="1"/>
        <v>37</v>
      </c>
    </row>
    <row r="48" spans="1:7" x14ac:dyDescent="0.3">
      <c r="A48">
        <f t="shared" si="0"/>
        <v>18</v>
      </c>
      <c r="B48">
        <f t="shared" si="2"/>
        <v>18</v>
      </c>
      <c r="C48">
        <v>600</v>
      </c>
      <c r="D48" s="1">
        <v>45129</v>
      </c>
      <c r="F48" t="s">
        <v>48</v>
      </c>
      <c r="G48">
        <f t="shared" si="1"/>
        <v>17</v>
      </c>
    </row>
    <row r="49" spans="1:7" x14ac:dyDescent="0.3">
      <c r="A49">
        <f t="shared" si="0"/>
        <v>4</v>
      </c>
      <c r="B49">
        <f t="shared" si="2"/>
        <v>4</v>
      </c>
      <c r="C49">
        <v>611</v>
      </c>
      <c r="D49" s="1">
        <v>45131</v>
      </c>
      <c r="F49" t="s">
        <v>53</v>
      </c>
      <c r="G49">
        <f t="shared" si="1"/>
        <v>37</v>
      </c>
    </row>
    <row r="50" spans="1:7" x14ac:dyDescent="0.3">
      <c r="A50">
        <f t="shared" si="0"/>
        <v>18</v>
      </c>
      <c r="B50">
        <f t="shared" si="2"/>
        <v>18</v>
      </c>
      <c r="C50">
        <v>614</v>
      </c>
      <c r="D50" s="1">
        <v>45142</v>
      </c>
      <c r="F50" t="s">
        <v>49</v>
      </c>
      <c r="G50">
        <f t="shared" si="1"/>
        <v>21</v>
      </c>
    </row>
    <row r="51" spans="1:7" x14ac:dyDescent="0.3">
      <c r="A51">
        <f t="shared" si="0"/>
        <v>10</v>
      </c>
      <c r="B51">
        <f t="shared" si="2"/>
        <v>10</v>
      </c>
      <c r="C51">
        <v>620</v>
      </c>
      <c r="D51" s="1">
        <v>45143</v>
      </c>
      <c r="F51" t="s">
        <v>50</v>
      </c>
      <c r="G51">
        <f t="shared" si="1"/>
        <v>31</v>
      </c>
    </row>
    <row r="52" spans="1:7" x14ac:dyDescent="0.3">
      <c r="A52">
        <f t="shared" si="0"/>
        <v>24</v>
      </c>
      <c r="B52">
        <f t="shared" si="2"/>
        <v>24</v>
      </c>
      <c r="C52">
        <v>624</v>
      </c>
      <c r="D52" s="1">
        <v>45144</v>
      </c>
      <c r="F52" t="s">
        <v>51</v>
      </c>
      <c r="G52">
        <f t="shared" si="1"/>
        <v>6</v>
      </c>
    </row>
    <row r="53" spans="1:7" x14ac:dyDescent="0.3">
      <c r="D53" s="1"/>
    </row>
    <row r="54" spans="1:7" x14ac:dyDescent="0.3">
      <c r="D54" s="1"/>
    </row>
    <row r="55" spans="1:7" x14ac:dyDescent="0.3">
      <c r="D55" s="1"/>
    </row>
    <row r="56" spans="1:7" x14ac:dyDescent="0.3">
      <c r="D56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BCF9-CC54-4195-995C-C9D91688BD24}">
  <dimension ref="A1:G78"/>
  <sheetViews>
    <sheetView topLeftCell="A2" workbookViewId="0">
      <selection activeCell="A2" sqref="A2"/>
    </sheetView>
  </sheetViews>
  <sheetFormatPr defaultRowHeight="14.4" x14ac:dyDescent="0.3"/>
  <sheetData>
    <row r="1" spans="1:2" x14ac:dyDescent="0.3">
      <c r="A1" t="s">
        <v>0</v>
      </c>
      <c r="B1" t="s">
        <v>4</v>
      </c>
    </row>
    <row r="2" spans="1:2" x14ac:dyDescent="0.3">
      <c r="A2" s="1">
        <v>44991</v>
      </c>
      <c r="B2" t="s">
        <v>56</v>
      </c>
    </row>
    <row r="3" spans="1:2" x14ac:dyDescent="0.3">
      <c r="A3" s="1">
        <v>44997</v>
      </c>
      <c r="B3" t="s">
        <v>57</v>
      </c>
    </row>
    <row r="4" spans="1:2" x14ac:dyDescent="0.3">
      <c r="A4" s="1">
        <v>45011</v>
      </c>
      <c r="B4" t="s">
        <v>7</v>
      </c>
    </row>
    <row r="5" spans="1:2" x14ac:dyDescent="0.3">
      <c r="A5" s="1">
        <v>45012</v>
      </c>
      <c r="B5" s="2" t="s">
        <v>8</v>
      </c>
    </row>
    <row r="6" spans="1:2" x14ac:dyDescent="0.3">
      <c r="A6" s="1">
        <v>45013</v>
      </c>
      <c r="B6" t="s">
        <v>9</v>
      </c>
    </row>
    <row r="7" spans="1:2" x14ac:dyDescent="0.3">
      <c r="A7" s="1">
        <v>45016</v>
      </c>
      <c r="B7" t="s">
        <v>10</v>
      </c>
    </row>
    <row r="8" spans="1:2" x14ac:dyDescent="0.3">
      <c r="A8" s="1">
        <v>45017</v>
      </c>
      <c r="B8" t="s">
        <v>15</v>
      </c>
    </row>
    <row r="9" spans="1:2" x14ac:dyDescent="0.3">
      <c r="A9" s="1">
        <v>45020</v>
      </c>
      <c r="B9" t="s">
        <v>11</v>
      </c>
    </row>
    <row r="10" spans="1:2" x14ac:dyDescent="0.3">
      <c r="A10" s="1">
        <v>45021</v>
      </c>
      <c r="B10" t="s">
        <v>12</v>
      </c>
    </row>
    <row r="11" spans="1:2" x14ac:dyDescent="0.3">
      <c r="A11" s="1">
        <v>45025</v>
      </c>
      <c r="B11" t="s">
        <v>14</v>
      </c>
    </row>
    <row r="12" spans="1:2" x14ac:dyDescent="0.3">
      <c r="A12" s="3">
        <v>45029</v>
      </c>
      <c r="B12" t="s">
        <v>13</v>
      </c>
    </row>
    <row r="13" spans="1:2" x14ac:dyDescent="0.3">
      <c r="A13" s="3">
        <v>45031</v>
      </c>
      <c r="B13" t="s">
        <v>16</v>
      </c>
    </row>
    <row r="14" spans="1:2" x14ac:dyDescent="0.3">
      <c r="A14" s="3">
        <v>45034</v>
      </c>
      <c r="B14" t="s">
        <v>17</v>
      </c>
    </row>
    <row r="15" spans="1:2" x14ac:dyDescent="0.3">
      <c r="A15" s="3">
        <v>45037</v>
      </c>
      <c r="B15" t="s">
        <v>18</v>
      </c>
    </row>
    <row r="16" spans="1:2" x14ac:dyDescent="0.3">
      <c r="A16" s="1">
        <v>45038</v>
      </c>
      <c r="B16" t="s">
        <v>19</v>
      </c>
    </row>
    <row r="17" spans="1:2" x14ac:dyDescent="0.3">
      <c r="A17" s="1">
        <v>45039</v>
      </c>
      <c r="B17" t="s">
        <v>20</v>
      </c>
    </row>
    <row r="18" spans="1:2" x14ac:dyDescent="0.3">
      <c r="A18" s="3">
        <v>45041</v>
      </c>
      <c r="B18" t="s">
        <v>21</v>
      </c>
    </row>
    <row r="19" spans="1:2" x14ac:dyDescent="0.3">
      <c r="A19" s="1">
        <v>45045</v>
      </c>
      <c r="B19" t="s">
        <v>22</v>
      </c>
    </row>
    <row r="20" spans="1:2" x14ac:dyDescent="0.3">
      <c r="A20" s="1">
        <v>45048</v>
      </c>
      <c r="B20" t="s">
        <v>23</v>
      </c>
    </row>
    <row r="21" spans="1:2" x14ac:dyDescent="0.3">
      <c r="A21" s="1">
        <v>45049</v>
      </c>
      <c r="B21" t="s">
        <v>24</v>
      </c>
    </row>
    <row r="22" spans="1:2" x14ac:dyDescent="0.3">
      <c r="A22" s="1">
        <v>45050</v>
      </c>
      <c r="B22" t="s">
        <v>25</v>
      </c>
    </row>
    <row r="23" spans="1:2" x14ac:dyDescent="0.3">
      <c r="A23" s="1">
        <v>45051</v>
      </c>
      <c r="B23" t="s">
        <v>26</v>
      </c>
    </row>
    <row r="24" spans="1:2" x14ac:dyDescent="0.3">
      <c r="A24" s="1">
        <v>45052</v>
      </c>
      <c r="B24" t="s">
        <v>27</v>
      </c>
    </row>
    <row r="25" spans="1:2" x14ac:dyDescent="0.3">
      <c r="A25" s="1">
        <v>45053</v>
      </c>
      <c r="B25" t="s">
        <v>28</v>
      </c>
    </row>
    <row r="26" spans="1:2" x14ac:dyDescent="0.3">
      <c r="A26" s="1">
        <v>45055</v>
      </c>
      <c r="B26" t="s">
        <v>29</v>
      </c>
    </row>
    <row r="27" spans="1:2" x14ac:dyDescent="0.3">
      <c r="A27" s="1">
        <v>45058</v>
      </c>
      <c r="B27" t="s">
        <v>30</v>
      </c>
    </row>
    <row r="28" spans="1:2" x14ac:dyDescent="0.3">
      <c r="A28" s="1">
        <v>45060</v>
      </c>
      <c r="B28" t="s">
        <v>31</v>
      </c>
    </row>
    <row r="29" spans="1:2" x14ac:dyDescent="0.3">
      <c r="A29" s="1">
        <v>45061</v>
      </c>
      <c r="B29" t="s">
        <v>32</v>
      </c>
    </row>
    <row r="30" spans="1:2" x14ac:dyDescent="0.3">
      <c r="A30" s="1">
        <v>45062</v>
      </c>
      <c r="B30" t="s">
        <v>33</v>
      </c>
    </row>
    <row r="31" spans="1:2" x14ac:dyDescent="0.3">
      <c r="A31" s="1">
        <v>45071</v>
      </c>
      <c r="B31" t="s">
        <v>34</v>
      </c>
    </row>
    <row r="32" spans="1:2" x14ac:dyDescent="0.3">
      <c r="A32" s="1">
        <v>45076</v>
      </c>
      <c r="B32" t="s">
        <v>35</v>
      </c>
    </row>
    <row r="33" spans="1:2" x14ac:dyDescent="0.3">
      <c r="A33" s="1">
        <v>45083</v>
      </c>
      <c r="B33" t="s">
        <v>36</v>
      </c>
    </row>
    <row r="34" spans="1:2" x14ac:dyDescent="0.3">
      <c r="A34" s="1">
        <v>45089</v>
      </c>
      <c r="B34" t="s">
        <v>37</v>
      </c>
    </row>
    <row r="35" spans="1:2" x14ac:dyDescent="0.3">
      <c r="A35" s="1">
        <v>45090</v>
      </c>
      <c r="B35" t="s">
        <v>52</v>
      </c>
    </row>
    <row r="36" spans="1:2" x14ac:dyDescent="0.3">
      <c r="A36" s="1">
        <v>45093</v>
      </c>
      <c r="B36" t="s">
        <v>38</v>
      </c>
    </row>
    <row r="37" spans="1:2" x14ac:dyDescent="0.3">
      <c r="A37" s="1">
        <v>45094</v>
      </c>
      <c r="B37" t="s">
        <v>39</v>
      </c>
    </row>
    <row r="38" spans="1:2" x14ac:dyDescent="0.3">
      <c r="A38" s="1">
        <v>45102</v>
      </c>
      <c r="B38" t="s">
        <v>40</v>
      </c>
    </row>
    <row r="39" spans="1:2" x14ac:dyDescent="0.3">
      <c r="A39" s="1">
        <v>45109</v>
      </c>
      <c r="B39" t="s">
        <v>41</v>
      </c>
    </row>
    <row r="40" spans="1:2" x14ac:dyDescent="0.3">
      <c r="A40" s="1">
        <v>45116</v>
      </c>
      <c r="B40" t="s">
        <v>42</v>
      </c>
    </row>
    <row r="41" spans="1:2" x14ac:dyDescent="0.3">
      <c r="A41" s="1">
        <v>45119</v>
      </c>
      <c r="B41" t="s">
        <v>43</v>
      </c>
    </row>
    <row r="42" spans="1:2" x14ac:dyDescent="0.3">
      <c r="A42" s="1">
        <v>45120</v>
      </c>
      <c r="B42" t="s">
        <v>44</v>
      </c>
    </row>
    <row r="43" spans="1:2" x14ac:dyDescent="0.3">
      <c r="A43" s="1">
        <v>45122</v>
      </c>
      <c r="B43" t="s">
        <v>55</v>
      </c>
    </row>
    <row r="44" spans="1:2" x14ac:dyDescent="0.3">
      <c r="A44" s="1">
        <v>45123</v>
      </c>
      <c r="B44" t="s">
        <v>54</v>
      </c>
    </row>
    <row r="45" spans="1:2" x14ac:dyDescent="0.3">
      <c r="A45" s="1">
        <v>45125</v>
      </c>
      <c r="B45" t="s">
        <v>45</v>
      </c>
    </row>
    <row r="46" spans="1:2" x14ac:dyDescent="0.3">
      <c r="A46" s="1">
        <v>45126</v>
      </c>
      <c r="B46" t="s">
        <v>46</v>
      </c>
    </row>
    <row r="47" spans="1:2" x14ac:dyDescent="0.3">
      <c r="A47" s="1">
        <v>45127</v>
      </c>
      <c r="B47" t="s">
        <v>47</v>
      </c>
    </row>
    <row r="48" spans="1:2" x14ac:dyDescent="0.3">
      <c r="A48" s="1">
        <v>45129</v>
      </c>
      <c r="B48" t="s">
        <v>48</v>
      </c>
    </row>
    <row r="49" spans="1:7" x14ac:dyDescent="0.3">
      <c r="A49" s="1">
        <v>45131</v>
      </c>
      <c r="B49" t="s">
        <v>53</v>
      </c>
    </row>
    <row r="50" spans="1:7" x14ac:dyDescent="0.3">
      <c r="A50" s="1">
        <v>45142</v>
      </c>
      <c r="B50" t="s">
        <v>49</v>
      </c>
    </row>
    <row r="51" spans="1:7" x14ac:dyDescent="0.3">
      <c r="A51" s="1">
        <v>45143</v>
      </c>
      <c r="B51" t="s">
        <v>50</v>
      </c>
    </row>
    <row r="52" spans="1:7" x14ac:dyDescent="0.3">
      <c r="A52" s="1">
        <v>45144</v>
      </c>
      <c r="B52" t="s">
        <v>51</v>
      </c>
    </row>
    <row r="53" spans="1:7" x14ac:dyDescent="0.3">
      <c r="A53" s="1"/>
    </row>
    <row r="54" spans="1:7" x14ac:dyDescent="0.3">
      <c r="A54" s="1"/>
      <c r="G54" t="s">
        <v>6</v>
      </c>
    </row>
    <row r="55" spans="1:7" x14ac:dyDescent="0.3">
      <c r="A55" s="1"/>
    </row>
    <row r="56" spans="1:7" x14ac:dyDescent="0.3">
      <c r="A56" s="1"/>
    </row>
    <row r="57" spans="1:7" x14ac:dyDescent="0.3">
      <c r="A57" s="1"/>
    </row>
    <row r="58" spans="1:7" x14ac:dyDescent="0.3">
      <c r="A58" s="1"/>
    </row>
    <row r="59" spans="1:7" x14ac:dyDescent="0.3">
      <c r="A59" s="1"/>
    </row>
    <row r="60" spans="1:7" x14ac:dyDescent="0.3">
      <c r="A60" s="1"/>
    </row>
    <row r="61" spans="1:7" x14ac:dyDescent="0.3">
      <c r="A61" s="1"/>
    </row>
    <row r="62" spans="1:7" x14ac:dyDescent="0.3">
      <c r="A62" s="1"/>
    </row>
    <row r="63" spans="1:7" x14ac:dyDescent="0.3">
      <c r="A63" s="1"/>
    </row>
    <row r="64" spans="1:7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Nostter Timelines_v3</vt:lpstr>
      <vt:lpstr>Nostter Timelines_v2</vt:lpstr>
      <vt:lpstr>Nostter 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wings</dc:creator>
  <cp:lastModifiedBy>wings</cp:lastModifiedBy>
  <cp:lastPrinted>2023-08-06T19:18:56Z</cp:lastPrinted>
  <dcterms:created xsi:type="dcterms:W3CDTF">2023-06-28T17:55:50Z</dcterms:created>
  <dcterms:modified xsi:type="dcterms:W3CDTF">2023-08-13T05:36:34Z</dcterms:modified>
</cp:coreProperties>
</file>