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urgesh\Desktop\obe(ai)\excel-processor\src\template\"/>
    </mc:Choice>
  </mc:AlternateContent>
  <xr:revisionPtr revIDLastSave="0" documentId="13_ncr:1_{DB4D61A8-4425-4715-977C-B3E249491977}" xr6:coauthVersionLast="47" xr6:coauthVersionMax="47" xr10:uidLastSave="{00000000-0000-0000-0000-000000000000}"/>
  <bookViews>
    <workbookView xWindow="-108" yWindow="-108" windowWidth="23256" windowHeight="12456" firstSheet="4" activeTab="5" xr2:uid="{00000000-000D-0000-FFFF-FFFF00000000}"/>
  </bookViews>
  <sheets>
    <sheet name="Index" sheetId="1" r:id="rId1"/>
    <sheet name="Assessment Plan" sheetId="2" r:id="rId2"/>
    <sheet name="Assessment Tool" sheetId="3" r:id="rId3"/>
    <sheet name="CO internal ATTAINMENT" sheetId="4" r:id="rId4"/>
    <sheet name=" PO PSO SPPU ATT " sheetId="5" r:id="rId5"/>
    <sheet name=" PO-PSO int and Ext att" sheetId="6" r:id="rId6"/>
    <sheet name=" Total Att 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1" roundtripDataChecksum="2YJK7oZowrlDVWWZU+pCGufbQxZIzyhAJn1gi88TQJo="/>
    </ext>
  </extLst>
</workbook>
</file>

<file path=xl/calcChain.xml><?xml version="1.0" encoding="utf-8"?>
<calcChain xmlns="http://schemas.openxmlformats.org/spreadsheetml/2006/main">
  <c r="CG81" i="4" l="1"/>
  <c r="D81" i="4"/>
  <c r="E81" i="4"/>
  <c r="E82" i="4" s="1"/>
  <c r="F81" i="4"/>
  <c r="G81" i="4"/>
  <c r="G82" i="4" s="1"/>
  <c r="H81" i="4"/>
  <c r="I81" i="4"/>
  <c r="I82" i="4" s="1"/>
  <c r="J81" i="4"/>
  <c r="K81" i="4"/>
  <c r="N81" i="4"/>
  <c r="O81" i="4"/>
  <c r="O82" i="4" s="1"/>
  <c r="P81" i="4"/>
  <c r="Q81" i="4"/>
  <c r="R81" i="4"/>
  <c r="S81" i="4"/>
  <c r="S82" i="4" s="1"/>
  <c r="T81" i="4"/>
  <c r="U81" i="4"/>
  <c r="U82" i="4" s="1"/>
  <c r="V81" i="4"/>
  <c r="W81" i="4"/>
  <c r="W82" i="4" s="1"/>
  <c r="Z81" i="4"/>
  <c r="AA81" i="4"/>
  <c r="AA82" i="4" s="1"/>
  <c r="AB81" i="4"/>
  <c r="AC81" i="4"/>
  <c r="AD81" i="4"/>
  <c r="AE81" i="4"/>
  <c r="AE82" i="4" s="1"/>
  <c r="AH81" i="4"/>
  <c r="AI81" i="4"/>
  <c r="AI82" i="4" s="1"/>
  <c r="AN81" i="4"/>
  <c r="AO81" i="4"/>
  <c r="AO82" i="4" s="1"/>
  <c r="AP81" i="4"/>
  <c r="AQ81" i="4"/>
  <c r="AQ82" i="4" s="1"/>
  <c r="AR81" i="4"/>
  <c r="AS81" i="4"/>
  <c r="AT81" i="4"/>
  <c r="AU81" i="4"/>
  <c r="AU82" i="4" s="1"/>
  <c r="AV81" i="4"/>
  <c r="AW81" i="4"/>
  <c r="AW82" i="4" s="1"/>
  <c r="AX81" i="4"/>
  <c r="AY81" i="4"/>
  <c r="AY82" i="4" s="1"/>
  <c r="AZ81" i="4"/>
  <c r="BA81" i="4"/>
  <c r="BA82" i="4" s="1"/>
  <c r="BD81" i="4"/>
  <c r="BE81" i="4"/>
  <c r="BE82" i="4" s="1"/>
  <c r="BF81" i="4"/>
  <c r="BG81" i="4"/>
  <c r="BH81" i="4"/>
  <c r="BI81" i="4"/>
  <c r="BI82" i="4" s="1"/>
  <c r="BJ81" i="4"/>
  <c r="BK81" i="4"/>
  <c r="BK82" i="4" s="1"/>
  <c r="BL81" i="4"/>
  <c r="BM81" i="4"/>
  <c r="BM82" i="4" s="1"/>
  <c r="BR81" i="4"/>
  <c r="BS81" i="4"/>
  <c r="BS82" i="4" s="1"/>
  <c r="BT81" i="4"/>
  <c r="BU81" i="4"/>
  <c r="BV81" i="4"/>
  <c r="BW81" i="4"/>
  <c r="BW82" i="4" s="1"/>
  <c r="BX81" i="4"/>
  <c r="BY81" i="4"/>
  <c r="BY82" i="4" s="1"/>
  <c r="BZ81" i="4"/>
  <c r="CA81" i="4"/>
  <c r="CA82" i="4" s="1"/>
  <c r="CD81" i="4"/>
  <c r="CE81" i="4"/>
  <c r="CE82" i="4" s="1"/>
  <c r="CF81" i="4"/>
  <c r="K82" i="4"/>
  <c r="AL25" i="6"/>
  <c r="AJ25" i="6"/>
  <c r="AH25" i="6"/>
  <c r="AF25" i="6"/>
  <c r="AD25" i="6"/>
  <c r="Z25" i="6"/>
  <c r="R25" i="6"/>
  <c r="P25" i="6"/>
  <c r="N25" i="6"/>
  <c r="L25" i="6"/>
  <c r="J25" i="6"/>
  <c r="T14" i="6"/>
  <c r="S14" i="6"/>
  <c r="R14" i="6"/>
  <c r="Q14" i="6"/>
  <c r="P14" i="6"/>
  <c r="N14" i="6"/>
  <c r="J14" i="6"/>
  <c r="I14" i="6"/>
  <c r="H14" i="6"/>
  <c r="G14" i="6"/>
  <c r="F14" i="6"/>
  <c r="AO8" i="5"/>
  <c r="AM8" i="5"/>
  <c r="AK8" i="5"/>
  <c r="AI8" i="5"/>
  <c r="AG8" i="5"/>
  <c r="AC8" i="5"/>
  <c r="U8" i="5"/>
  <c r="S8" i="5"/>
  <c r="Q8" i="5"/>
  <c r="O8" i="5"/>
  <c r="M8" i="5"/>
  <c r="K6" i="5"/>
  <c r="F95" i="4"/>
  <c r="R14" i="2"/>
  <c r="R13" i="2"/>
  <c r="R12" i="2"/>
  <c r="R11" i="2"/>
  <c r="R10" i="2"/>
  <c r="R9" i="2"/>
  <c r="R15" i="2" l="1"/>
  <c r="F73" i="5"/>
  <c r="BU82" i="4"/>
  <c r="CG82" i="4"/>
  <c r="Q82" i="4"/>
  <c r="AC82" i="4" s="1"/>
  <c r="AS82" i="4"/>
  <c r="BG82" i="4"/>
  <c r="S25" i="6"/>
  <c r="AE25" i="6"/>
  <c r="O25" i="6" l="1"/>
  <c r="AM25" i="6"/>
  <c r="K25" i="6"/>
  <c r="AA25" i="6"/>
  <c r="AI25" i="6"/>
  <c r="M25" i="6"/>
  <c r="Q25" i="6"/>
  <c r="AG25" i="6"/>
  <c r="AK2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7" authorId="0" shapeId="0" xr:uid="{00000000-0006-0000-0500-000001000000}">
      <text>
        <r>
          <rPr>
            <sz val="11"/>
            <color rgb="FF000000"/>
            <rFont val="Calibri"/>
            <scheme val="minor"/>
          </rPr>
          <t>======
ID#AAABBHt-fQg
HOD-COMP    (2023-03-28 05:51:06)
values from CO internal attainment</t>
        </r>
      </text>
    </comment>
    <comment ref="G17" authorId="0" shapeId="0" xr:uid="{00000000-0006-0000-0500-000002000000}">
      <text>
        <r>
          <rPr>
            <sz val="11"/>
            <color rgb="FF000000"/>
            <rFont val="Calibri"/>
            <scheme val="minor"/>
          </rPr>
          <t>======
ID#AAABBHt-fQc
HOD-COMP    (2023-03-28 05:51:06)
Students scored in SPPU exam more than or equal to Avg Marks. From sheet PO PSO SPPU ATT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1BnInNVERJsHWu5X+H1BXleCGcw=="/>
    </ext>
  </extLst>
</comments>
</file>

<file path=xl/sharedStrings.xml><?xml version="1.0" encoding="utf-8"?>
<sst xmlns="http://schemas.openxmlformats.org/spreadsheetml/2006/main" count="554" uniqueCount="254">
  <si>
    <t xml:space="preserve">Sr. No. </t>
  </si>
  <si>
    <t>content</t>
  </si>
  <si>
    <t>Assessment planning</t>
  </si>
  <si>
    <t>Assessment tools</t>
  </si>
  <si>
    <t>CO Attainment (Internal)</t>
  </si>
  <si>
    <t xml:space="preserve"> SPPU attainment (external)</t>
  </si>
  <si>
    <t>CO-PO-PSO Attainment</t>
  </si>
  <si>
    <t>Total Attainment</t>
  </si>
  <si>
    <t>Internal Thoery Test Marksheet</t>
  </si>
  <si>
    <t>Internal Online Test Marksheet</t>
  </si>
  <si>
    <t>Assignment Assessment</t>
  </si>
  <si>
    <t>Course End Survey</t>
  </si>
  <si>
    <t>JSPM's Jayawantrao Sawant College of Engineering, Hadapsar, Pune-28</t>
  </si>
  <si>
    <t>Department of Computer Engineering</t>
  </si>
  <si>
    <t xml:space="preserve">Class: S. E.  (B)                          Subject : COMPUTER  GRAPHICS          A.Y. 2022-23 (SEM-I) </t>
  </si>
  <si>
    <t xml:space="preserve">CO ASSESSMENT: MARKS DISTRIBUTION  </t>
  </si>
  <si>
    <t>CO</t>
  </si>
  <si>
    <t>Unit</t>
  </si>
  <si>
    <t>Marks allocation</t>
  </si>
  <si>
    <t>Internal Theory Test</t>
  </si>
  <si>
    <t>Assignments</t>
  </si>
  <si>
    <t>Activity</t>
  </si>
  <si>
    <t>Practicals</t>
  </si>
  <si>
    <t>Course End survey (3)</t>
  </si>
  <si>
    <t>Total</t>
  </si>
  <si>
    <t>UT 1 (20)</t>
  </si>
  <si>
    <t>Mid Term Test(30)</t>
  </si>
  <si>
    <t>UT 2 (40)</t>
  </si>
  <si>
    <t>End Term Test(70)</t>
  </si>
  <si>
    <t>A 1 (5)</t>
  </si>
  <si>
    <t>A2 (5)</t>
  </si>
  <si>
    <t>A3 (20)</t>
  </si>
  <si>
    <t>A4 (20)</t>
  </si>
  <si>
    <t>A5 (20)</t>
  </si>
  <si>
    <t>A6 (20)</t>
  </si>
  <si>
    <t>In sem    (30)</t>
  </si>
  <si>
    <t>End sem    (70)</t>
  </si>
  <si>
    <t>C204.1</t>
  </si>
  <si>
    <t>I</t>
  </si>
  <si>
    <t>C204.2</t>
  </si>
  <si>
    <t>II</t>
  </si>
  <si>
    <t>C204.3</t>
  </si>
  <si>
    <t>III</t>
  </si>
  <si>
    <t>C204.4</t>
  </si>
  <si>
    <t>IV</t>
  </si>
  <si>
    <t>C204.5</t>
  </si>
  <si>
    <t>V</t>
  </si>
  <si>
    <t>C204.6</t>
  </si>
  <si>
    <t>VI</t>
  </si>
  <si>
    <t>Graded(60%)</t>
  </si>
  <si>
    <t>Rubrics (30%)</t>
  </si>
  <si>
    <t>CES (10%)</t>
  </si>
  <si>
    <t>Internal (30%)</t>
  </si>
  <si>
    <t>External (70%)</t>
  </si>
  <si>
    <t>Direct (80%)</t>
  </si>
  <si>
    <t>Subject Teacher                                                         Module Coordinator                                                            HOD</t>
  </si>
  <si>
    <t>Class: TE                             Subject : SPOS             A.Y. 2023-24 (SEM-I)</t>
  </si>
  <si>
    <t xml:space="preserve">Assessment Tools </t>
  </si>
  <si>
    <r>
      <rPr>
        <sz val="14"/>
        <color rgb="FF000000"/>
        <rFont val="Calibri"/>
      </rPr>
      <t>COs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</si>
  <si>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Assessment tool</t>
    </r>
    <r>
      <rPr>
        <sz val="12"/>
        <color rgb="FF000000"/>
        <rFont val="Calibri"/>
      </rPr>
      <t xml:space="preserve"> </t>
    </r>
  </si>
  <si>
    <t>Threshold level and  Target set</t>
  </si>
  <si>
    <r>
      <rPr>
        <sz val="14"/>
        <color rgb="FF000000"/>
        <rFont val="Calibri"/>
      </rPr>
      <t>Attainment levels (AL)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</si>
  <si>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C201.1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</si>
  <si>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Theory test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</si>
  <si>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average marks or 40% whiever is greater as threshold value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</si>
  <si>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No. of students achieving target = Y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</si>
  <si>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Total No. of students = S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</si>
  <si>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Assignment</t>
    </r>
    <r>
      <rPr>
        <sz val="12"/>
        <color rgb="FF000000"/>
        <rFont val="Calibri"/>
      </rPr>
      <t xml:space="preserve"> </t>
    </r>
  </si>
  <si>
    <t>Lab experiment</t>
  </si>
  <si>
    <r>
      <rPr>
        <sz val="14"/>
        <color rgb="FF000000"/>
        <rFont val="Calibri"/>
      </rPr>
      <t>Course End survey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</si>
  <si>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40 ≤ AL1 &lt; 50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</si>
  <si>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C201.2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</si>
  <si>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Theory test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</si>
  <si>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50 ≤  AL2 &lt; 60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</si>
  <si>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Online test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</si>
  <si>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60 ≤  AL3 ≤ 100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</si>
  <si>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Assignment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</si>
  <si>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Course End survey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</si>
  <si>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C201.3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</si>
  <si>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Theory test</t>
    </r>
    <r>
      <rPr>
        <sz val="12"/>
        <color rgb="FF000000"/>
        <rFont val="Calibri"/>
      </rPr>
      <t xml:space="preserve"> </t>
    </r>
  </si>
  <si>
    <t>Target set = 60%</t>
  </si>
  <si>
    <r>
      <rPr>
        <sz val="14"/>
        <color rgb="FF000000"/>
        <rFont val="Calibri"/>
      </rPr>
      <t>Online test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</si>
  <si>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Assignment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</si>
  <si>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Course End survey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</si>
  <si>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C201.4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</si>
  <si>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Theory test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</si>
  <si>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Online test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</si>
  <si>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Assignment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</si>
  <si>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Course End survey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</si>
  <si>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C201.5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</si>
  <si>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Theory test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</si>
  <si>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Online test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</si>
  <si>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Assignment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</si>
  <si>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Course End survey</t>
    </r>
    <r>
      <rPr>
        <sz val="12"/>
        <color rgb="FF000000"/>
        <rFont val="Calibri"/>
      </rPr>
      <t xml:space="preserve"> </t>
    </r>
  </si>
  <si>
    <t>C201.6</t>
  </si>
  <si>
    <r>
      <rPr>
        <sz val="14"/>
        <color rgb="FF000000"/>
        <rFont val="Calibri"/>
      </rPr>
      <t>Theory test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</si>
  <si>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Online test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</si>
  <si>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Assignment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</si>
  <si>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Course End survey</t>
    </r>
    <r>
      <rPr>
        <sz val="12"/>
        <color rgb="FF000000"/>
        <rFont val="Calibri"/>
      </rPr>
      <t xml:space="preserve"> </t>
    </r>
  </si>
  <si>
    <t>S.NO</t>
  </si>
  <si>
    <t>Computer Engineering</t>
  </si>
  <si>
    <t>Sub: SPOS T.E  Div :  B                   A.Y 2024-25  SEM 01</t>
  </si>
  <si>
    <t>Max Marks</t>
  </si>
  <si>
    <t xml:space="preserve">CO1 </t>
  </si>
  <si>
    <t>CO2</t>
  </si>
  <si>
    <t>CO3</t>
  </si>
  <si>
    <t>CO4</t>
  </si>
  <si>
    <t>CO5</t>
  </si>
  <si>
    <t>CO6</t>
  </si>
  <si>
    <t>Course Outcomes</t>
  </si>
  <si>
    <t>CT 1</t>
  </si>
  <si>
    <t>CO1  Attainment for CT1 Exam</t>
  </si>
  <si>
    <t xml:space="preserve">Mid Term Test </t>
  </si>
  <si>
    <t xml:space="preserve">CO1 Attainment for Mid Term Test </t>
  </si>
  <si>
    <t xml:space="preserve">Assignment No 1
</t>
  </si>
  <si>
    <t>CO1 Attainment for Assignment1</t>
  </si>
  <si>
    <t>PR1(A B)</t>
  </si>
  <si>
    <t>CO1  Attainment for PR1</t>
  </si>
  <si>
    <t>CO1 Attainment for Course End Survey</t>
  </si>
  <si>
    <t xml:space="preserve"> Score by student</t>
  </si>
  <si>
    <t>Target≥65</t>
  </si>
  <si>
    <t xml:space="preserve">Assignment No 2
</t>
  </si>
  <si>
    <t>CO1 Attainment for Assignment2</t>
  </si>
  <si>
    <t>PR2</t>
  </si>
  <si>
    <t>CO2  Attainment for PR2(A &amp; B)</t>
  </si>
  <si>
    <t>CO2 Attainment for Course End Survey</t>
  </si>
  <si>
    <t>ET Exam</t>
  </si>
  <si>
    <t>CO3 Attainment for ET Exam</t>
  </si>
  <si>
    <t>Class  Test on unit  3</t>
  </si>
  <si>
    <t>CO3 Attainment for Class Test 3</t>
  </si>
  <si>
    <t xml:space="preserve">Assignment No 3
</t>
  </si>
  <si>
    <t>CO3 Attainment for Assignment 3</t>
  </si>
  <si>
    <t>CO3 Attainment for Course End Survey</t>
  </si>
  <si>
    <t>Activity (5)</t>
  </si>
  <si>
    <t xml:space="preserve">CO3 Attainment for Activity </t>
  </si>
  <si>
    <t>CO4 Attainment for ET Exam</t>
  </si>
  <si>
    <t>Class  Test on unit  4</t>
  </si>
  <si>
    <t xml:space="preserve">CO4 Attainment for Class Test 4 </t>
  </si>
  <si>
    <t xml:space="preserve">Assignment No 4
</t>
  </si>
  <si>
    <t>CO3 Attainment for Assignment 4</t>
  </si>
  <si>
    <t>PR3-A,B,C,D</t>
  </si>
  <si>
    <t>CO4 Attainment for PR 3-PR3-A,B,C,D</t>
  </si>
  <si>
    <t>CO4 Attainment for Course End Survey</t>
  </si>
  <si>
    <t>CO5 Attainment for ET Exam</t>
  </si>
  <si>
    <t>Class  Test 5</t>
  </si>
  <si>
    <t xml:space="preserve">CO5 Attainment for Class Test 5 </t>
  </si>
  <si>
    <t xml:space="preserve">Assignment No 5
</t>
  </si>
  <si>
    <t>CO5 Attainment for Assignment 5</t>
  </si>
  <si>
    <t>CO5 Attainment for Course End Survey</t>
  </si>
  <si>
    <t>CO6 Attainment for ET Exam</t>
  </si>
  <si>
    <t xml:space="preserve">Assignment No 6
</t>
  </si>
  <si>
    <t>CO6 Attainment for Assignment 6</t>
  </si>
  <si>
    <t>PR4</t>
  </si>
  <si>
    <t>CO6 Attainment for PR 4</t>
  </si>
  <si>
    <t>CO6 Attainment for Course End Survey</t>
  </si>
  <si>
    <t>Target≥60</t>
  </si>
  <si>
    <t>Roll No</t>
  </si>
  <si>
    <t>Name of student</t>
  </si>
  <si>
    <t>AVG</t>
  </si>
  <si>
    <t>Total Y</t>
  </si>
  <si>
    <t>Attainment</t>
  </si>
  <si>
    <t>Final CO1  Attainment</t>
  </si>
  <si>
    <t>Final CO2 Attainment</t>
  </si>
  <si>
    <t>Final CO3 Attainment</t>
  </si>
  <si>
    <t>Final CO4 Attainment</t>
  </si>
  <si>
    <t>Final CO5 Attainment</t>
  </si>
  <si>
    <t>Final CO6 Attainment</t>
  </si>
  <si>
    <t>CO1  Attainment-91</t>
  </si>
  <si>
    <t>CO2  Attainment-87</t>
  </si>
  <si>
    <t>CO3  Attainment-71.44</t>
  </si>
  <si>
    <t>CO4  Attainment-81.39</t>
  </si>
  <si>
    <t>CO5 Attainment-79.90</t>
  </si>
  <si>
    <t>CO6 Attainment-89.42</t>
  </si>
  <si>
    <t>Level</t>
  </si>
  <si>
    <t>CO 1</t>
  </si>
  <si>
    <t>CO 2</t>
  </si>
  <si>
    <t>CO 3</t>
  </si>
  <si>
    <t>CO 4</t>
  </si>
  <si>
    <t>CO 5</t>
  </si>
  <si>
    <t>CO 6</t>
  </si>
  <si>
    <t>Basket</t>
  </si>
  <si>
    <t>&gt;=65</t>
  </si>
  <si>
    <t>&gt;=55</t>
  </si>
  <si>
    <t>&gt;=45</t>
  </si>
  <si>
    <t>Name of Student</t>
  </si>
  <si>
    <t>SPPU INSEM</t>
  </si>
  <si>
    <t>SPPU ENDSEM</t>
  </si>
  <si>
    <t>Theroy(100)</t>
  </si>
  <si>
    <t>Course / Subject</t>
  </si>
  <si>
    <t>Course code</t>
  </si>
  <si>
    <t>Students securing equal to or more than Average Marks</t>
  </si>
  <si>
    <t>Number of students appearing for exam</t>
  </si>
  <si>
    <t>% of Students securing Average Marks</t>
  </si>
  <si>
    <t>basket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</si>
  <si>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</si>
  <si>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</si>
  <si>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</si>
  <si>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</si>
  <si>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</si>
  <si>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</si>
  <si>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</si>
  <si>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</si>
  <si>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</si>
  <si>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</si>
  <si>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</si>
  <si>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</si>
  <si>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</si>
  <si>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</si>
  <si>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PSO3</t>
  </si>
  <si>
    <t>SPOS</t>
  </si>
  <si>
    <t>M</t>
  </si>
  <si>
    <t>A</t>
  </si>
  <si>
    <t>-</t>
  </si>
  <si>
    <t>PO % Att</t>
  </si>
  <si>
    <t>PO - PSO Attainment for External SPPU Assesment</t>
  </si>
  <si>
    <t>PO/PSO</t>
  </si>
  <si>
    <t>% Attainment by Direct-Internal Assessment</t>
  </si>
  <si>
    <t xml:space="preserve"> </t>
  </si>
  <si>
    <t xml:space="preserve">Count of students securing &gt;= Avg </t>
  </si>
  <si>
    <t xml:space="preserve">Sub </t>
  </si>
  <si>
    <t>CO-PO-PSO Mapping after Content Beyond Syllabus</t>
  </si>
  <si>
    <t>COURSE MAPPING OF C202 OF SEMESTER-I ACADEMIC YEAR 2016-17 WITH DIFFERENT POs AND PSOs</t>
  </si>
  <si>
    <t>YEAR</t>
  </si>
  <si>
    <t>COURSE/ SUBJECT</t>
  </si>
  <si>
    <t>STAFF INITIALS</t>
  </si>
  <si>
    <t>COURSE CODE</t>
  </si>
  <si>
    <t>COURSE OUTCOMES</t>
  </si>
  <si>
    <t>CO1</t>
  </si>
  <si>
    <t>CO Internal Attainment</t>
  </si>
  <si>
    <t>CO External Attainment</t>
  </si>
  <si>
    <t>COURSE NAME</t>
  </si>
  <si>
    <t>Internal</t>
  </si>
  <si>
    <t>External</t>
  </si>
  <si>
    <t>Attainment Level</t>
  </si>
  <si>
    <t>Actual % of Avg internal CO Att</t>
  </si>
  <si>
    <t>weight</t>
  </si>
  <si>
    <t>PO / PSO</t>
  </si>
  <si>
    <t xml:space="preserve">Total Students = </t>
  </si>
  <si>
    <t>ACT 1</t>
  </si>
  <si>
    <t>ACT 2</t>
  </si>
  <si>
    <t>CO1 Attainment for ACT 1</t>
  </si>
  <si>
    <t>CO1 Attainment for ACT 2</t>
  </si>
  <si>
    <t>CO3 attainment for  PR3</t>
  </si>
  <si>
    <t>PR3</t>
  </si>
  <si>
    <t>ACT 3</t>
  </si>
  <si>
    <t>CO3 attainment for ACT 3</t>
  </si>
  <si>
    <t>ACT 4</t>
  </si>
  <si>
    <t>CO4 attainment for ACT 4</t>
  </si>
  <si>
    <t>PR 5</t>
  </si>
  <si>
    <t>CO5 Attainment for PR5</t>
  </si>
  <si>
    <t>ACT 5</t>
  </si>
  <si>
    <t>CO5 Attainment for PR 5</t>
  </si>
  <si>
    <t>ACT 6</t>
  </si>
  <si>
    <t>CO6 Attainment for ACT6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</si>
</sst>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5">
    <font>
      <sz val="11"/>
      <color rgb="FF000000"/>
      <name val="Calibri"/>
      <scheme val="minor"/>
    </font>
    <font>
      <sz val="11"/>
      <color theme="1"/>
      <name val="Calibri"/>
    </font>
    <font>
      <b/>
      <sz val="14"/>
      <color theme="1"/>
      <name val="Cambria"/>
    </font>
    <font>
      <sz val="14"/>
      <color theme="1"/>
      <name val="Cambria"/>
    </font>
    <font>
      <sz val="11"/>
      <color rgb="FF000000"/>
      <name val="Cambria"/>
    </font>
    <font>
      <b/>
      <sz val="11"/>
      <color theme="1"/>
      <name val="Cambria"/>
    </font>
    <font>
      <sz val="11"/>
      <color theme="1"/>
      <name val="Cambria"/>
    </font>
    <font>
      <sz val="11"/>
      <name val="Calibri"/>
    </font>
    <font>
      <sz val="10"/>
      <color theme="1"/>
      <name val="Cambria"/>
    </font>
    <font>
      <sz val="14"/>
      <color rgb="FF000000"/>
      <name val="Calibri"/>
    </font>
    <font>
      <sz val="14"/>
      <color theme="1"/>
      <name val="Calibri"/>
    </font>
    <font>
      <sz val="11"/>
      <color rgb="FF000000"/>
      <name val="Calibri"/>
    </font>
    <font>
      <b/>
      <sz val="18"/>
      <color rgb="FF000000"/>
      <name val="Arial Black"/>
    </font>
    <font>
      <sz val="14"/>
      <color rgb="FF000000"/>
      <name val="Arial Black"/>
    </font>
    <font>
      <sz val="18"/>
      <color rgb="FF000000"/>
      <name val="Arial Black"/>
    </font>
    <font>
      <b/>
      <sz val="14"/>
      <color theme="1"/>
      <name val="Calibri"/>
    </font>
    <font>
      <b/>
      <sz val="14"/>
      <color rgb="FF000000"/>
      <name val="Calibri"/>
    </font>
    <font>
      <sz val="8"/>
      <color rgb="FF000000"/>
      <name val="Calibri"/>
    </font>
    <font>
      <sz val="9"/>
      <color rgb="FF000000"/>
      <name val="Calibri"/>
    </font>
    <font>
      <b/>
      <sz val="9"/>
      <color theme="1"/>
      <name val="Times New Roman"/>
    </font>
    <font>
      <sz val="9"/>
      <color theme="1"/>
      <name val="Times New Roman"/>
    </font>
    <font>
      <b/>
      <sz val="12"/>
      <color theme="1"/>
      <name val="Cambria"/>
    </font>
    <font>
      <sz val="9"/>
      <color theme="1"/>
      <name val="Calibri"/>
    </font>
    <font>
      <b/>
      <sz val="12"/>
      <color rgb="FF000000"/>
      <name val="Cambria"/>
    </font>
    <font>
      <b/>
      <sz val="12"/>
      <color theme="1"/>
      <name val="Arial"/>
    </font>
    <font>
      <sz val="9"/>
      <color rgb="FFFF0000"/>
      <name val="Calibri"/>
    </font>
    <font>
      <sz val="11"/>
      <color theme="1"/>
      <name val="Calibri"/>
      <scheme val="minor"/>
    </font>
    <font>
      <sz val="11"/>
      <color rgb="FFFF0000"/>
      <name val="Calibri"/>
    </font>
    <font>
      <b/>
      <sz val="10"/>
      <color theme="1"/>
      <name val="Times New Roman"/>
    </font>
    <font>
      <sz val="12"/>
      <color rgb="FF000000"/>
      <name val="Calibri"/>
    </font>
    <font>
      <sz val="11"/>
      <color theme="1"/>
      <name val="Arial"/>
    </font>
    <font>
      <sz val="12"/>
      <color theme="1"/>
      <name val="Calibri"/>
    </font>
    <font>
      <sz val="11"/>
      <color theme="0"/>
      <name val="Calibri"/>
    </font>
    <font>
      <sz val="11"/>
      <color rgb="FF000000"/>
      <name val="Arial"/>
    </font>
    <font>
      <sz val="11"/>
      <color theme="1"/>
      <name val="Calibri"/>
    </font>
    <font>
      <sz val="10"/>
      <color rgb="FF000000"/>
      <name val="Arial"/>
    </font>
    <font>
      <sz val="9"/>
      <color rgb="FF000000"/>
      <name val="Arial"/>
    </font>
    <font>
      <b/>
      <sz val="11"/>
      <color rgb="FF000000"/>
      <name val="Times New Roman"/>
    </font>
    <font>
      <sz val="26"/>
      <color rgb="FF000000"/>
      <name val="Calibri"/>
    </font>
    <font>
      <sz val="12"/>
      <color theme="0"/>
      <name val="Calibri"/>
    </font>
    <font>
      <b/>
      <sz val="12"/>
      <color rgb="FF000000"/>
      <name val="Calibri"/>
    </font>
    <font>
      <sz val="22"/>
      <color theme="1"/>
      <name val="Calibri"/>
    </font>
    <font>
      <sz val="12"/>
      <color theme="1"/>
      <name val="Times New Roman"/>
    </font>
    <font>
      <sz val="12"/>
      <color rgb="FF000000"/>
      <name val="Times New Roman"/>
    </font>
    <font>
      <sz val="11"/>
      <color theme="1"/>
      <name val="Times New Roman"/>
    </font>
  </fonts>
  <fills count="18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99CCFF"/>
        <bgColor rgb="FF99CCFF"/>
      </patternFill>
    </fill>
    <fill>
      <patternFill patternType="solid">
        <fgColor rgb="FFFABF8F"/>
        <bgColor rgb="FFFABF8F"/>
      </patternFill>
    </fill>
    <fill>
      <patternFill patternType="solid">
        <fgColor rgb="FFE36C09"/>
        <bgColor rgb="FFE36C0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FFCC00"/>
        <bgColor rgb="FFFFCC00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FF6600"/>
        <bgColor rgb="FFFF6600"/>
      </patternFill>
    </fill>
    <fill>
      <patternFill patternType="solid">
        <fgColor rgb="FFB2A1C7"/>
        <bgColor rgb="FFB2A1C7"/>
      </patternFill>
    </fill>
    <fill>
      <patternFill patternType="solid">
        <fgColor rgb="FF33CCCC"/>
        <bgColor rgb="FF33CCCC"/>
      </patternFill>
    </fill>
    <fill>
      <patternFill patternType="solid">
        <fgColor rgb="FFCCFFFF"/>
        <bgColor rgb="FFCCFFFF"/>
      </patternFill>
    </fill>
    <fill>
      <patternFill patternType="solid">
        <fgColor theme="9"/>
        <bgColor theme="9"/>
      </patternFill>
    </fill>
    <fill>
      <patternFill patternType="solid">
        <fgColor rgb="FFFFCC99"/>
        <bgColor rgb="FFFFCC99"/>
      </patternFill>
    </fill>
  </fills>
  <borders count="7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31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0" xfId="0" applyFont="1"/>
    <xf numFmtId="0" fontId="6" fillId="3" borderId="1" xfId="0" applyFont="1" applyFill="1" applyBorder="1" applyAlignment="1">
      <alignment horizontal="center" wrapText="1"/>
    </xf>
    <xf numFmtId="0" fontId="6" fillId="3" borderId="1" xfId="0" applyFont="1" applyFill="1" applyBorder="1"/>
    <xf numFmtId="0" fontId="2" fillId="0" borderId="0" xfId="0" applyFont="1" applyAlignment="1">
      <alignment vertical="center"/>
    </xf>
    <xf numFmtId="0" fontId="2" fillId="0" borderId="10" xfId="0" applyFont="1" applyBorder="1"/>
    <xf numFmtId="0" fontId="9" fillId="0" borderId="11" xfId="0" applyFont="1" applyBorder="1" applyAlignment="1">
      <alignment horizontal="left" vertical="top" wrapText="1" readingOrder="1"/>
    </xf>
    <xf numFmtId="0" fontId="9" fillId="0" borderId="12" xfId="0" applyFont="1" applyBorder="1" applyAlignment="1">
      <alignment horizontal="left" vertical="top" wrapText="1" readingOrder="1"/>
    </xf>
    <xf numFmtId="0" fontId="9" fillId="0" borderId="7" xfId="0" applyFont="1" applyBorder="1" applyAlignment="1">
      <alignment horizontal="left" vertical="top" wrapText="1" readingOrder="1"/>
    </xf>
    <xf numFmtId="0" fontId="9" fillId="0" borderId="1" xfId="0" applyFont="1" applyBorder="1" applyAlignment="1">
      <alignment horizontal="left" vertical="top" wrapText="1" readingOrder="1"/>
    </xf>
    <xf numFmtId="0" fontId="9" fillId="0" borderId="14" xfId="0" applyFont="1" applyBorder="1" applyAlignment="1">
      <alignment horizontal="left" vertical="top" wrapText="1" readingOrder="1"/>
    </xf>
    <xf numFmtId="0" fontId="9" fillId="0" borderId="1" xfId="0" applyFont="1" applyBorder="1" applyAlignment="1">
      <alignment horizontal="left" vertical="top" readingOrder="1"/>
    </xf>
    <xf numFmtId="0" fontId="1" fillId="0" borderId="1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4" xfId="0" applyFont="1" applyBorder="1"/>
    <xf numFmtId="0" fontId="1" fillId="0" borderId="8" xfId="0" applyFont="1" applyBorder="1"/>
    <xf numFmtId="0" fontId="11" fillId="0" borderId="0" xfId="0" applyFont="1"/>
    <xf numFmtId="0" fontId="12" fillId="7" borderId="18" xfId="0" applyFont="1" applyFill="1" applyBorder="1"/>
    <xf numFmtId="0" fontId="13" fillId="7" borderId="19" xfId="0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1" fillId="0" borderId="7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7" fillId="0" borderId="0" xfId="0" applyFont="1"/>
    <xf numFmtId="0" fontId="16" fillId="8" borderId="5" xfId="0" applyFont="1" applyFill="1" applyBorder="1" applyAlignment="1">
      <alignment horizontal="center" wrapText="1"/>
    </xf>
    <xf numFmtId="0" fontId="16" fillId="8" borderId="21" xfId="0" applyFont="1" applyFill="1" applyBorder="1" applyAlignment="1">
      <alignment horizontal="center" wrapText="1"/>
    </xf>
    <xf numFmtId="0" fontId="18" fillId="0" borderId="14" xfId="0" applyFont="1" applyBorder="1" applyAlignment="1">
      <alignment horizontal="center"/>
    </xf>
    <xf numFmtId="0" fontId="19" fillId="9" borderId="22" xfId="0" applyFont="1" applyFill="1" applyBorder="1" applyAlignment="1">
      <alignment horizontal="center"/>
    </xf>
    <xf numFmtId="0" fontId="19" fillId="9" borderId="21" xfId="0" applyFont="1" applyFill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9" fillId="9" borderId="29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 wrapText="1"/>
    </xf>
    <xf numFmtId="0" fontId="19" fillId="9" borderId="8" xfId="0" applyFont="1" applyFill="1" applyBorder="1" applyAlignment="1">
      <alignment horizontal="center" vertical="center" wrapText="1"/>
    </xf>
    <xf numFmtId="0" fontId="19" fillId="9" borderId="8" xfId="0" applyFont="1" applyFill="1" applyBorder="1" applyAlignment="1">
      <alignment vertical="center" wrapText="1"/>
    </xf>
    <xf numFmtId="0" fontId="19" fillId="9" borderId="29" xfId="0" applyFont="1" applyFill="1" applyBorder="1" applyAlignment="1">
      <alignment horizontal="center"/>
    </xf>
    <xf numFmtId="0" fontId="19" fillId="9" borderId="29" xfId="0" applyFont="1" applyFill="1" applyBorder="1" applyAlignment="1">
      <alignment horizontal="center" wrapText="1"/>
    </xf>
    <xf numFmtId="0" fontId="19" fillId="9" borderId="22" xfId="0" applyFont="1" applyFill="1" applyBorder="1" applyAlignment="1">
      <alignment horizontal="center" wrapText="1"/>
    </xf>
    <xf numFmtId="0" fontId="18" fillId="0" borderId="8" xfId="0" applyFont="1" applyBorder="1" applyAlignment="1">
      <alignment horizontal="center"/>
    </xf>
    <xf numFmtId="0" fontId="19" fillId="9" borderId="42" xfId="0" applyFont="1" applyFill="1" applyBorder="1" applyAlignment="1">
      <alignment horizontal="center" wrapText="1"/>
    </xf>
    <xf numFmtId="0" fontId="18" fillId="0" borderId="1" xfId="0" applyFont="1" applyBorder="1" applyAlignment="1">
      <alignment horizontal="center"/>
    </xf>
    <xf numFmtId="0" fontId="20" fillId="7" borderId="1" xfId="0" applyFont="1" applyFill="1" applyBorder="1" applyAlignment="1">
      <alignment horizontal="center"/>
    </xf>
    <xf numFmtId="0" fontId="20" fillId="0" borderId="1" xfId="0" applyFont="1" applyBorder="1"/>
    <xf numFmtId="0" fontId="21" fillId="7" borderId="1" xfId="0" applyFont="1" applyFill="1" applyBorder="1" applyAlignment="1">
      <alignment horizontal="center"/>
    </xf>
    <xf numFmtId="0" fontId="22" fillId="10" borderId="1" xfId="0" applyFont="1" applyFill="1" applyBorder="1" applyAlignment="1">
      <alignment horizontal="right"/>
    </xf>
    <xf numFmtId="0" fontId="11" fillId="0" borderId="1" xfId="0" applyFont="1" applyBorder="1" applyAlignment="1">
      <alignment horizontal="right"/>
    </xf>
    <xf numFmtId="0" fontId="18" fillId="0" borderId="1" xfId="0" applyFont="1" applyBorder="1"/>
    <xf numFmtId="2" fontId="22" fillId="10" borderId="1" xfId="0" applyNumberFormat="1" applyFont="1" applyFill="1" applyBorder="1" applyAlignment="1">
      <alignment horizontal="right"/>
    </xf>
    <xf numFmtId="0" fontId="23" fillId="7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22" fillId="10" borderId="1" xfId="0" applyFont="1" applyFill="1" applyBorder="1"/>
    <xf numFmtId="0" fontId="11" fillId="0" borderId="1" xfId="0" applyFont="1" applyBorder="1" applyAlignment="1">
      <alignment horizontal="center"/>
    </xf>
    <xf numFmtId="0" fontId="20" fillId="7" borderId="5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18" fillId="7" borderId="1" xfId="0" applyFont="1" applyFill="1" applyBorder="1"/>
    <xf numFmtId="0" fontId="21" fillId="0" borderId="1" xfId="0" applyFont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24" fillId="7" borderId="1" xfId="0" applyFont="1" applyFill="1" applyBorder="1" applyAlignment="1">
      <alignment horizontal="center"/>
    </xf>
    <xf numFmtId="0" fontId="18" fillId="10" borderId="1" xfId="0" applyFont="1" applyFill="1" applyBorder="1" applyAlignment="1">
      <alignment vertical="center"/>
    </xf>
    <xf numFmtId="0" fontId="18" fillId="10" borderId="48" xfId="0" applyFont="1" applyFill="1" applyBorder="1" applyAlignment="1">
      <alignment vertical="center"/>
    </xf>
    <xf numFmtId="0" fontId="18" fillId="6" borderId="49" xfId="0" applyFont="1" applyFill="1" applyBorder="1" applyAlignment="1">
      <alignment horizontal="center" vertical="center" wrapText="1"/>
    </xf>
    <xf numFmtId="0" fontId="22" fillId="6" borderId="49" xfId="0" applyFont="1" applyFill="1" applyBorder="1" applyAlignment="1">
      <alignment horizontal="center" wrapText="1"/>
    </xf>
    <xf numFmtId="0" fontId="11" fillId="0" borderId="0" xfId="0" applyFont="1" applyAlignment="1">
      <alignment horizontal="right"/>
    </xf>
    <xf numFmtId="0" fontId="18" fillId="6" borderId="50" xfId="0" applyFont="1" applyFill="1" applyBorder="1" applyAlignment="1">
      <alignment horizontal="center" vertical="center" wrapText="1"/>
    </xf>
    <xf numFmtId="0" fontId="18" fillId="6" borderId="51" xfId="0" applyFont="1" applyFill="1" applyBorder="1" applyAlignment="1">
      <alignment horizontal="center" vertical="center" wrapText="1"/>
    </xf>
    <xf numFmtId="0" fontId="22" fillId="6" borderId="51" xfId="0" applyFont="1" applyFill="1" applyBorder="1" applyAlignment="1">
      <alignment horizontal="center" wrapText="1"/>
    </xf>
    <xf numFmtId="0" fontId="18" fillId="6" borderId="52" xfId="0" applyFont="1" applyFill="1" applyBorder="1" applyAlignment="1">
      <alignment horizontal="center" vertical="center" wrapText="1"/>
    </xf>
    <xf numFmtId="0" fontId="18" fillId="6" borderId="53" xfId="0" applyFont="1" applyFill="1" applyBorder="1" applyAlignment="1">
      <alignment horizontal="center" vertical="center" wrapText="1"/>
    </xf>
    <xf numFmtId="0" fontId="22" fillId="6" borderId="50" xfId="0" applyFont="1" applyFill="1" applyBorder="1" applyAlignment="1">
      <alignment horizontal="center" wrapText="1"/>
    </xf>
    <xf numFmtId="0" fontId="22" fillId="6" borderId="8" xfId="0" applyFont="1" applyFill="1" applyBorder="1" applyAlignment="1">
      <alignment horizontal="center" wrapText="1"/>
    </xf>
    <xf numFmtId="0" fontId="18" fillId="0" borderId="0" xfId="0" applyFont="1"/>
    <xf numFmtId="0" fontId="18" fillId="6" borderId="48" xfId="0" applyFont="1" applyFill="1" applyBorder="1" applyAlignment="1">
      <alignment horizontal="center" vertical="center" wrapText="1"/>
    </xf>
    <xf numFmtId="0" fontId="22" fillId="6" borderId="48" xfId="0" applyFont="1" applyFill="1" applyBorder="1" applyAlignment="1">
      <alignment horizontal="center" wrapText="1"/>
    </xf>
    <xf numFmtId="0" fontId="18" fillId="6" borderId="54" xfId="0" applyFont="1" applyFill="1" applyBorder="1" applyAlignment="1">
      <alignment horizontal="center" vertical="center" wrapText="1"/>
    </xf>
    <xf numFmtId="0" fontId="18" fillId="6" borderId="55" xfId="0" applyFont="1" applyFill="1" applyBorder="1" applyAlignment="1">
      <alignment horizontal="center" vertical="center" wrapText="1"/>
    </xf>
    <xf numFmtId="0" fontId="18" fillId="6" borderId="56" xfId="0" applyFont="1" applyFill="1" applyBorder="1" applyAlignment="1">
      <alignment horizontal="center" vertical="center" wrapText="1"/>
    </xf>
    <xf numFmtId="0" fontId="18" fillId="10" borderId="57" xfId="0" applyFont="1" applyFill="1" applyBorder="1" applyAlignment="1">
      <alignment vertical="center"/>
    </xf>
    <xf numFmtId="164" fontId="18" fillId="6" borderId="1" xfId="0" applyNumberFormat="1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2" fontId="18" fillId="6" borderId="21" xfId="0" applyNumberFormat="1" applyFont="1" applyFill="1" applyBorder="1" applyAlignment="1">
      <alignment horizontal="center" vertical="center" wrapText="1"/>
    </xf>
    <xf numFmtId="1" fontId="18" fillId="6" borderId="1" xfId="0" applyNumberFormat="1" applyFont="1" applyFill="1" applyBorder="1" applyAlignment="1">
      <alignment horizontal="center" vertical="center" wrapText="1"/>
    </xf>
    <xf numFmtId="164" fontId="18" fillId="6" borderId="5" xfId="0" applyNumberFormat="1" applyFont="1" applyFill="1" applyBorder="1" applyAlignment="1">
      <alignment horizontal="center" vertical="center" wrapText="1"/>
    </xf>
    <xf numFmtId="0" fontId="18" fillId="6" borderId="58" xfId="0" applyFont="1" applyFill="1" applyBorder="1" applyAlignment="1">
      <alignment horizontal="center" vertical="center" wrapText="1"/>
    </xf>
    <xf numFmtId="2" fontId="18" fillId="6" borderId="1" xfId="0" applyNumberFormat="1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center" wrapText="1"/>
    </xf>
    <xf numFmtId="1" fontId="25" fillId="6" borderId="1" xfId="0" applyNumberFormat="1" applyFont="1" applyFill="1" applyBorder="1" applyAlignment="1">
      <alignment vertical="center"/>
    </xf>
    <xf numFmtId="0" fontId="25" fillId="6" borderId="21" xfId="0" applyFont="1" applyFill="1" applyBorder="1" applyAlignment="1">
      <alignment horizontal="center" wrapText="1"/>
    </xf>
    <xf numFmtId="2" fontId="22" fillId="6" borderId="19" xfId="0" applyNumberFormat="1" applyFont="1" applyFill="1" applyBorder="1" applyAlignment="1">
      <alignment horizontal="right"/>
    </xf>
    <xf numFmtId="0" fontId="18" fillId="6" borderId="1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8" fillId="10" borderId="57" xfId="0" applyFont="1" applyFill="1" applyBorder="1" applyAlignment="1">
      <alignment horizontal="center" vertical="center" wrapText="1"/>
    </xf>
    <xf numFmtId="0" fontId="11" fillId="6" borderId="1" xfId="0" applyFont="1" applyFill="1" applyBorder="1"/>
    <xf numFmtId="0" fontId="11" fillId="6" borderId="1" xfId="0" applyFont="1" applyFill="1" applyBorder="1" applyAlignment="1">
      <alignment wrapText="1"/>
    </xf>
    <xf numFmtId="0" fontId="11" fillId="0" borderId="1" xfId="0" applyFont="1" applyBorder="1"/>
    <xf numFmtId="0" fontId="26" fillId="0" borderId="0" xfId="0" applyFont="1"/>
    <xf numFmtId="0" fontId="11" fillId="0" borderId="1" xfId="0" applyFont="1" applyBorder="1" applyAlignment="1">
      <alignment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7" fillId="6" borderId="54" xfId="0" applyFont="1" applyFill="1" applyBorder="1"/>
    <xf numFmtId="0" fontId="27" fillId="6" borderId="57" xfId="0" applyFont="1" applyFill="1" applyBorder="1" applyAlignment="1">
      <alignment horizontal="center"/>
    </xf>
    <xf numFmtId="0" fontId="19" fillId="0" borderId="7" xfId="0" applyFont="1" applyBorder="1"/>
    <xf numFmtId="0" fontId="19" fillId="0" borderId="15" xfId="0" applyFont="1" applyBorder="1"/>
    <xf numFmtId="0" fontId="19" fillId="0" borderId="1" xfId="0" applyFont="1" applyBorder="1" applyAlignment="1">
      <alignment horizontal="center" wrapText="1"/>
    </xf>
    <xf numFmtId="0" fontId="28" fillId="0" borderId="1" xfId="0" applyFont="1" applyBorder="1" applyAlignment="1">
      <alignment horizont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" fontId="29" fillId="9" borderId="57" xfId="0" applyNumberFormat="1" applyFont="1" applyFill="1" applyBorder="1" applyAlignment="1">
      <alignment horizontal="center" vertical="center" wrapText="1"/>
    </xf>
    <xf numFmtId="0" fontId="23" fillId="7" borderId="12" xfId="0" applyFont="1" applyFill="1" applyBorder="1" applyAlignment="1">
      <alignment horizontal="center" wrapText="1"/>
    </xf>
    <xf numFmtId="0" fontId="30" fillId="7" borderId="1" xfId="0" applyFont="1" applyFill="1" applyBorder="1" applyAlignment="1">
      <alignment horizontal="center"/>
    </xf>
    <xf numFmtId="0" fontId="1" fillId="9" borderId="5" xfId="0" applyFont="1" applyFill="1" applyBorder="1"/>
    <xf numFmtId="0" fontId="1" fillId="9" borderId="1" xfId="0" applyFont="1" applyFill="1" applyBorder="1"/>
    <xf numFmtId="2" fontId="1" fillId="9" borderId="1" xfId="0" applyNumberFormat="1" applyFont="1" applyFill="1" applyBorder="1" applyAlignment="1">
      <alignment horizontal="center" vertical="center"/>
    </xf>
    <xf numFmtId="0" fontId="1" fillId="9" borderId="21" xfId="0" applyFont="1" applyFill="1" applyBorder="1"/>
    <xf numFmtId="1" fontId="31" fillId="9" borderId="1" xfId="0" applyNumberFormat="1" applyFont="1" applyFill="1" applyBorder="1" applyAlignment="1">
      <alignment horizontal="center" wrapText="1"/>
    </xf>
    <xf numFmtId="1" fontId="31" fillId="9" borderId="3" xfId="0" applyNumberFormat="1" applyFont="1" applyFill="1" applyBorder="1" applyAlignment="1">
      <alignment horizontal="center" wrapText="1"/>
    </xf>
    <xf numFmtId="1" fontId="31" fillId="9" borderId="60" xfId="0" applyNumberFormat="1" applyFont="1" applyFill="1" applyBorder="1" applyAlignment="1">
      <alignment horizontal="center" wrapText="1"/>
    </xf>
    <xf numFmtId="0" fontId="23" fillId="7" borderId="61" xfId="0" applyFont="1" applyFill="1" applyBorder="1" applyAlignment="1">
      <alignment horizontal="center" wrapText="1"/>
    </xf>
    <xf numFmtId="2" fontId="11" fillId="6" borderId="1" xfId="0" applyNumberFormat="1" applyFont="1" applyFill="1" applyBorder="1"/>
    <xf numFmtId="0" fontId="11" fillId="12" borderId="57" xfId="0" applyFont="1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11" fillId="13" borderId="1" xfId="0" applyFont="1" applyFill="1" applyBorder="1" applyAlignment="1">
      <alignment horizontal="center" vertical="center" wrapText="1" readingOrder="1"/>
    </xf>
    <xf numFmtId="0" fontId="33" fillId="7" borderId="1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 wrapText="1"/>
    </xf>
    <xf numFmtId="0" fontId="34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2" fontId="27" fillId="10" borderId="57" xfId="0" applyNumberFormat="1" applyFont="1" applyFill="1" applyBorder="1" applyAlignment="1">
      <alignment horizontal="center" vertical="center" readingOrder="1"/>
    </xf>
    <xf numFmtId="0" fontId="35" fillId="0" borderId="0" xfId="0" applyFont="1" applyAlignment="1">
      <alignment horizontal="center" wrapText="1"/>
    </xf>
    <xf numFmtId="0" fontId="11" fillId="6" borderId="58" xfId="0" applyFont="1" applyFill="1" applyBorder="1" applyAlignment="1">
      <alignment horizontal="center"/>
    </xf>
    <xf numFmtId="165" fontId="11" fillId="6" borderId="58" xfId="0" applyNumberFormat="1" applyFont="1" applyFill="1" applyBorder="1" applyAlignment="1">
      <alignment horizontal="center"/>
    </xf>
    <xf numFmtId="0" fontId="36" fillId="0" borderId="0" xfId="0" applyFont="1" applyAlignment="1">
      <alignment horizontal="center" wrapText="1"/>
    </xf>
    <xf numFmtId="0" fontId="37" fillId="0" borderId="0" xfId="0" applyFont="1" applyAlignment="1">
      <alignment horizontal="center" wrapText="1"/>
    </xf>
    <xf numFmtId="0" fontId="27" fillId="6" borderId="57" xfId="0" applyFont="1" applyFill="1" applyBorder="1"/>
    <xf numFmtId="0" fontId="38" fillId="0" borderId="0" xfId="0" applyFont="1"/>
    <xf numFmtId="0" fontId="29" fillId="0" borderId="0" xfId="0" applyFont="1"/>
    <xf numFmtId="1" fontId="29" fillId="0" borderId="7" xfId="0" applyNumberFormat="1" applyFont="1" applyBorder="1" applyAlignment="1">
      <alignment horizontal="center" vertical="center"/>
    </xf>
    <xf numFmtId="1" fontId="11" fillId="0" borderId="15" xfId="0" applyNumberFormat="1" applyFont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0" fontId="31" fillId="9" borderId="1" xfId="0" applyFont="1" applyFill="1" applyBorder="1" applyAlignment="1">
      <alignment horizontal="center" vertical="center" wrapText="1"/>
    </xf>
    <xf numFmtId="1" fontId="31" fillId="9" borderId="1" xfId="0" applyNumberFormat="1" applyFont="1" applyFill="1" applyBorder="1" applyAlignment="1">
      <alignment horizontal="center" vertical="center" wrapText="1"/>
    </xf>
    <xf numFmtId="1" fontId="31" fillId="9" borderId="58" xfId="0" applyNumberFormat="1" applyFont="1" applyFill="1" applyBorder="1" applyAlignment="1">
      <alignment horizontal="center" vertical="center" wrapText="1"/>
    </xf>
    <xf numFmtId="0" fontId="31" fillId="9" borderId="21" xfId="0" applyFont="1" applyFill="1" applyBorder="1" applyAlignment="1">
      <alignment horizontal="center" vertical="center" wrapText="1"/>
    </xf>
    <xf numFmtId="0" fontId="42" fillId="14" borderId="3" xfId="0" applyFont="1" applyFill="1" applyBorder="1" applyAlignment="1">
      <alignment horizontal="center" wrapText="1"/>
    </xf>
    <xf numFmtId="0" fontId="43" fillId="14" borderId="1" xfId="0" applyFont="1" applyFill="1" applyBorder="1" applyAlignment="1">
      <alignment horizontal="center" vertical="center" wrapText="1"/>
    </xf>
    <xf numFmtId="0" fontId="11" fillId="10" borderId="57" xfId="0" applyFont="1" applyFill="1" applyBorder="1"/>
    <xf numFmtId="0" fontId="42" fillId="15" borderId="8" xfId="0" applyFont="1" applyFill="1" applyBorder="1" applyAlignment="1">
      <alignment horizontal="center" wrapText="1"/>
    </xf>
    <xf numFmtId="0" fontId="42" fillId="15" borderId="64" xfId="0" applyFont="1" applyFill="1" applyBorder="1" applyAlignment="1">
      <alignment horizontal="center" wrapText="1"/>
    </xf>
    <xf numFmtId="0" fontId="43" fillId="15" borderId="1" xfId="0" applyFont="1" applyFill="1" applyBorder="1" applyAlignment="1">
      <alignment horizontal="center" vertical="center" wrapText="1"/>
    </xf>
    <xf numFmtId="0" fontId="42" fillId="14" borderId="8" xfId="0" applyFont="1" applyFill="1" applyBorder="1" applyAlignment="1">
      <alignment horizontal="center" wrapText="1"/>
    </xf>
    <xf numFmtId="0" fontId="42" fillId="14" borderId="64" xfId="0" applyFont="1" applyFill="1" applyBorder="1" applyAlignment="1">
      <alignment horizontal="center" wrapText="1"/>
    </xf>
    <xf numFmtId="0" fontId="31" fillId="9" borderId="65" xfId="0" applyFont="1" applyFill="1" applyBorder="1" applyAlignment="1">
      <alignment horizontal="center" vertical="center" wrapText="1"/>
    </xf>
    <xf numFmtId="0" fontId="41" fillId="9" borderId="57" xfId="0" applyFont="1" applyFill="1" applyBorder="1" applyAlignment="1">
      <alignment horizontal="center" vertical="center" wrapText="1"/>
    </xf>
    <xf numFmtId="0" fontId="11" fillId="10" borderId="66" xfId="0" applyFont="1" applyFill="1" applyBorder="1"/>
    <xf numFmtId="0" fontId="31" fillId="16" borderId="48" xfId="0" applyFont="1" applyFill="1" applyBorder="1" applyAlignment="1">
      <alignment horizontal="center" vertical="center" wrapText="1"/>
    </xf>
    <xf numFmtId="2" fontId="31" fillId="9" borderId="48" xfId="0" applyNumberFormat="1" applyFont="1" applyFill="1" applyBorder="1" applyAlignment="1">
      <alignment horizontal="center" vertical="center" wrapText="1"/>
    </xf>
    <xf numFmtId="2" fontId="11" fillId="10" borderId="0" xfId="0" applyNumberFormat="1" applyFont="1" applyFill="1"/>
    <xf numFmtId="2" fontId="31" fillId="9" borderId="21" xfId="0" applyNumberFormat="1" applyFont="1" applyFill="1" applyBorder="1" applyAlignment="1">
      <alignment horizontal="center" vertical="center" wrapText="1"/>
    </xf>
    <xf numFmtId="2" fontId="44" fillId="10" borderId="1" xfId="0" applyNumberFormat="1" applyFont="1" applyFill="1" applyBorder="1" applyAlignment="1">
      <alignment vertical="top" wrapText="1"/>
    </xf>
    <xf numFmtId="0" fontId="44" fillId="10" borderId="1" xfId="0" applyFont="1" applyFill="1" applyBorder="1" applyAlignment="1">
      <alignment vertical="top" wrapText="1"/>
    </xf>
    <xf numFmtId="0" fontId="42" fillId="14" borderId="3" xfId="0" applyFont="1" applyFill="1" applyBorder="1" applyAlignment="1">
      <alignment horizontal="right" wrapText="1"/>
    </xf>
    <xf numFmtId="0" fontId="44" fillId="10" borderId="1" xfId="0" applyFont="1" applyFill="1" applyBorder="1" applyAlignment="1">
      <alignment horizontal="center" vertical="top" wrapText="1"/>
    </xf>
    <xf numFmtId="0" fontId="42" fillId="10" borderId="1" xfId="0" applyFont="1" applyFill="1" applyBorder="1" applyAlignment="1">
      <alignment horizontal="center" vertical="center" wrapText="1"/>
    </xf>
    <xf numFmtId="0" fontId="43" fillId="14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horizontal="center" vertical="top" wrapText="1"/>
    </xf>
    <xf numFmtId="0" fontId="11" fillId="10" borderId="0" xfId="0" applyFont="1" applyFill="1"/>
    <xf numFmtId="0" fontId="11" fillId="10" borderId="67" xfId="0" applyFont="1" applyFill="1" applyBorder="1"/>
    <xf numFmtId="0" fontId="42" fillId="15" borderId="64" xfId="0" applyFont="1" applyFill="1" applyBorder="1" applyAlignment="1">
      <alignment horizontal="right" wrapText="1"/>
    </xf>
    <xf numFmtId="0" fontId="43" fillId="15" borderId="1" xfId="0" applyFont="1" applyFill="1" applyBorder="1" applyAlignment="1">
      <alignment horizontal="right" vertical="center" wrapText="1"/>
    </xf>
    <xf numFmtId="0" fontId="43" fillId="15" borderId="1" xfId="0" applyFont="1" applyFill="1" applyBorder="1" applyAlignment="1">
      <alignment vertical="center" wrapText="1"/>
    </xf>
    <xf numFmtId="0" fontId="42" fillId="14" borderId="64" xfId="0" applyFont="1" applyFill="1" applyBorder="1" applyAlignment="1">
      <alignment horizontal="right" wrapText="1"/>
    </xf>
    <xf numFmtId="0" fontId="42" fillId="10" borderId="1" xfId="0" applyFont="1" applyFill="1" applyBorder="1" applyAlignment="1">
      <alignment vertical="center" wrapText="1"/>
    </xf>
    <xf numFmtId="0" fontId="43" fillId="14" borderId="1" xfId="0" applyFont="1" applyFill="1" applyBorder="1" applyAlignment="1">
      <alignment horizontal="right" vertical="center" wrapText="1"/>
    </xf>
    <xf numFmtId="0" fontId="11" fillId="0" borderId="2" xfId="0" applyFont="1" applyBorder="1"/>
    <xf numFmtId="0" fontId="11" fillId="6" borderId="21" xfId="0" applyFont="1" applyFill="1" applyBorder="1"/>
    <xf numFmtId="2" fontId="11" fillId="6" borderId="1" xfId="0" applyNumberFormat="1" applyFont="1" applyFill="1" applyBorder="1" applyAlignment="1">
      <alignment horizontal="center"/>
    </xf>
    <xf numFmtId="0" fontId="11" fillId="0" borderId="8" xfId="0" applyFont="1" applyBorder="1"/>
    <xf numFmtId="0" fontId="36" fillId="7" borderId="0" xfId="0" applyFont="1" applyFill="1"/>
    <xf numFmtId="0" fontId="1" fillId="10" borderId="57" xfId="0" applyFont="1" applyFill="1" applyBorder="1"/>
    <xf numFmtId="0" fontId="9" fillId="9" borderId="1" xfId="0" applyFont="1" applyFill="1" applyBorder="1" applyAlignment="1">
      <alignment horizontal="center" vertical="center" wrapText="1" readingOrder="1"/>
    </xf>
    <xf numFmtId="0" fontId="9" fillId="9" borderId="71" xfId="0" applyFont="1" applyFill="1" applyBorder="1" applyAlignment="1">
      <alignment horizontal="center" vertical="center" wrapText="1" readingOrder="1"/>
    </xf>
    <xf numFmtId="0" fontId="9" fillId="17" borderId="1" xfId="0" applyFont="1" applyFill="1" applyBorder="1" applyAlignment="1">
      <alignment horizontal="center" vertical="center" wrapText="1" readingOrder="1"/>
    </xf>
    <xf numFmtId="2" fontId="9" fillId="17" borderId="21" xfId="0" applyNumberFormat="1" applyFont="1" applyFill="1" applyBorder="1" applyAlignment="1">
      <alignment horizontal="center" vertical="center" wrapText="1" readingOrder="1"/>
    </xf>
    <xf numFmtId="2" fontId="11" fillId="0" borderId="1" xfId="0" applyNumberFormat="1" applyFont="1" applyBorder="1" applyAlignment="1">
      <alignment horizontal="center"/>
    </xf>
    <xf numFmtId="0" fontId="22" fillId="6" borderId="67" xfId="0" applyFont="1" applyFill="1" applyBorder="1" applyAlignment="1">
      <alignment horizontal="center" wrapText="1"/>
    </xf>
    <xf numFmtId="0" fontId="22" fillId="6" borderId="70" xfId="0" applyFont="1" applyFill="1" applyBorder="1" applyAlignment="1">
      <alignment horizontal="center" wrapText="1"/>
    </xf>
    <xf numFmtId="0" fontId="18" fillId="6" borderId="59" xfId="0" applyFont="1" applyFill="1" applyBorder="1" applyAlignment="1">
      <alignment horizontal="center" vertical="center" wrapText="1"/>
    </xf>
    <xf numFmtId="2" fontId="18" fillId="6" borderId="5" xfId="0" applyNumberFormat="1" applyFont="1" applyFill="1" applyBorder="1" applyAlignment="1">
      <alignment horizontal="center" vertical="center" wrapText="1"/>
    </xf>
    <xf numFmtId="0" fontId="22" fillId="6" borderId="52" xfId="0" applyFont="1" applyFill="1" applyBorder="1" applyAlignment="1">
      <alignment horizontal="center" wrapText="1"/>
    </xf>
    <xf numFmtId="0" fontId="22" fillId="6" borderId="64" xfId="0" applyFont="1" applyFill="1" applyBorder="1" applyAlignment="1">
      <alignment horizontal="center" wrapText="1"/>
    </xf>
    <xf numFmtId="0" fontId="6" fillId="6" borderId="2" xfId="0" applyFont="1" applyFill="1" applyBorder="1" applyAlignment="1">
      <alignment horizontal="center"/>
    </xf>
    <xf numFmtId="0" fontId="7" fillId="0" borderId="4" xfId="0" applyFont="1" applyBorder="1"/>
    <xf numFmtId="0" fontId="7" fillId="0" borderId="3" xfId="0" applyFont="1" applyBorder="1"/>
    <xf numFmtId="0" fontId="6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wrapText="1"/>
    </xf>
    <xf numFmtId="0" fontId="7" fillId="0" borderId="8" xfId="0" applyFont="1" applyBorder="1"/>
    <xf numFmtId="0" fontId="6" fillId="0" borderId="4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9" fillId="0" borderId="15" xfId="0" applyFont="1" applyBorder="1" applyAlignment="1">
      <alignment horizontal="center" vertical="center" wrapText="1" readingOrder="1"/>
    </xf>
    <xf numFmtId="0" fontId="7" fillId="0" borderId="16" xfId="0" applyFont="1" applyBorder="1"/>
    <xf numFmtId="0" fontId="7" fillId="0" borderId="17" xfId="0" applyFont="1" applyBorder="1"/>
    <xf numFmtId="0" fontId="9" fillId="0" borderId="7" xfId="0" applyFont="1" applyBorder="1" applyAlignment="1">
      <alignment horizontal="center" vertical="top" wrapText="1" readingOrder="1"/>
    </xf>
    <xf numFmtId="0" fontId="7" fillId="0" borderId="14" xfId="0" applyFont="1" applyBorder="1"/>
    <xf numFmtId="0" fontId="9" fillId="0" borderId="7" xfId="0" applyFont="1" applyBorder="1" applyAlignment="1">
      <alignment horizontal="center" vertical="center" wrapText="1" readingOrder="1"/>
    </xf>
    <xf numFmtId="0" fontId="10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left" vertical="top" wrapText="1" readingOrder="1"/>
    </xf>
    <xf numFmtId="0" fontId="2" fillId="0" borderId="10" xfId="0" applyFont="1" applyBorder="1" applyAlignment="1">
      <alignment horizontal="center"/>
    </xf>
    <xf numFmtId="0" fontId="7" fillId="0" borderId="10" xfId="0" applyFont="1" applyBorder="1"/>
    <xf numFmtId="0" fontId="9" fillId="0" borderId="13" xfId="0" applyFont="1" applyBorder="1" applyAlignment="1">
      <alignment horizontal="center" vertical="center" wrapText="1" readingOrder="1"/>
    </xf>
    <xf numFmtId="0" fontId="19" fillId="9" borderId="33" xfId="0" applyFont="1" applyFill="1" applyBorder="1" applyAlignment="1">
      <alignment horizontal="center" vertical="center" textRotation="90"/>
    </xf>
    <xf numFmtId="0" fontId="7" fillId="0" borderId="46" xfId="0" applyFont="1" applyBorder="1"/>
    <xf numFmtId="0" fontId="19" fillId="9" borderId="15" xfId="0" applyFont="1" applyFill="1" applyBorder="1" applyAlignment="1">
      <alignment horizontal="center" vertical="center" textRotation="90"/>
    </xf>
    <xf numFmtId="0" fontId="19" fillId="9" borderId="14" xfId="0" applyFont="1" applyFill="1" applyBorder="1" applyAlignment="1">
      <alignment horizontal="center" vertical="center" textRotation="90"/>
    </xf>
    <xf numFmtId="0" fontId="19" fillId="9" borderId="14" xfId="0" applyFont="1" applyFill="1" applyBorder="1" applyAlignment="1">
      <alignment horizontal="center" vertical="center" textRotation="90" wrapText="1"/>
    </xf>
    <xf numFmtId="0" fontId="19" fillId="9" borderId="7" xfId="0" applyFont="1" applyFill="1" applyBorder="1" applyAlignment="1">
      <alignment horizontal="center" wrapText="1"/>
    </xf>
    <xf numFmtId="0" fontId="19" fillId="9" borderId="7" xfId="0" applyFont="1" applyFill="1" applyBorder="1" applyAlignment="1">
      <alignment horizontal="center" vertical="center"/>
    </xf>
    <xf numFmtId="0" fontId="19" fillId="9" borderId="30" xfId="0" applyFont="1" applyFill="1" applyBorder="1" applyAlignment="1">
      <alignment horizontal="center" vertical="center"/>
    </xf>
    <xf numFmtId="0" fontId="7" fillId="0" borderId="36" xfId="0" applyFont="1" applyBorder="1"/>
    <xf numFmtId="0" fontId="7" fillId="0" borderId="43" xfId="0" applyFont="1" applyBorder="1"/>
    <xf numFmtId="0" fontId="19" fillId="9" borderId="7" xfId="0" applyFont="1" applyFill="1" applyBorder="1" applyAlignment="1">
      <alignment horizontal="center" vertical="center" textRotation="90" wrapText="1"/>
    </xf>
    <xf numFmtId="0" fontId="18" fillId="6" borderId="9" xfId="0" applyFont="1" applyFill="1" applyBorder="1" applyAlignment="1">
      <alignment horizontal="center" vertical="center" wrapText="1"/>
    </xf>
    <xf numFmtId="0" fontId="7" fillId="0" borderId="59" xfId="0" applyFont="1" applyBorder="1"/>
    <xf numFmtId="0" fontId="18" fillId="6" borderId="2" xfId="0" applyFont="1" applyFill="1" applyBorder="1" applyAlignment="1">
      <alignment horizontal="center"/>
    </xf>
    <xf numFmtId="0" fontId="16" fillId="8" borderId="9" xfId="0" applyFont="1" applyFill="1" applyBorder="1" applyAlignment="1">
      <alignment horizontal="center" wrapText="1"/>
    </xf>
    <xf numFmtId="0" fontId="7" fillId="0" borderId="41" xfId="0" applyFont="1" applyBorder="1"/>
    <xf numFmtId="0" fontId="19" fillId="9" borderId="31" xfId="0" applyFont="1" applyFill="1" applyBorder="1" applyAlignment="1">
      <alignment horizontal="center" vertical="center" textRotation="90"/>
    </xf>
    <xf numFmtId="0" fontId="7" fillId="0" borderId="37" xfId="0" applyFont="1" applyBorder="1"/>
    <xf numFmtId="0" fontId="7" fillId="0" borderId="44" xfId="0" applyFont="1" applyBorder="1"/>
    <xf numFmtId="0" fontId="19" fillId="9" borderId="7" xfId="0" applyFont="1" applyFill="1" applyBorder="1" applyAlignment="1">
      <alignment horizontal="center" vertical="center" textRotation="90"/>
    </xf>
    <xf numFmtId="0" fontId="19" fillId="9" borderId="58" xfId="0" applyFont="1" applyFill="1" applyBorder="1" applyAlignment="1">
      <alignment horizontal="center" vertical="center" textRotation="90" wrapText="1"/>
    </xf>
    <xf numFmtId="0" fontId="19" fillId="9" borderId="49" xfId="0" applyFont="1" applyFill="1" applyBorder="1" applyAlignment="1">
      <alignment horizontal="center" vertical="center" textRotation="90" wrapText="1"/>
    </xf>
    <xf numFmtId="0" fontId="19" fillId="9" borderId="48" xfId="0" applyFont="1" applyFill="1" applyBorder="1" applyAlignment="1">
      <alignment horizontal="center" vertical="center" textRotation="90" wrapText="1"/>
    </xf>
    <xf numFmtId="0" fontId="19" fillId="9" borderId="32" xfId="0" applyFont="1" applyFill="1" applyBorder="1" applyAlignment="1">
      <alignment horizontal="center" vertical="center" textRotation="90"/>
    </xf>
    <xf numFmtId="0" fontId="7" fillId="0" borderId="38" xfId="0" applyFont="1" applyBorder="1"/>
    <xf numFmtId="0" fontId="7" fillId="0" borderId="45" xfId="0" applyFont="1" applyBorder="1"/>
    <xf numFmtId="0" fontId="19" fillId="9" borderId="7" xfId="0" applyFont="1" applyFill="1" applyBorder="1" applyAlignment="1">
      <alignment horizontal="center" vertical="center" wrapText="1"/>
    </xf>
    <xf numFmtId="0" fontId="19" fillId="9" borderId="7" xfId="0" applyFont="1" applyFill="1" applyBorder="1" applyAlignment="1">
      <alignment vertical="center" textRotation="90" wrapText="1"/>
    </xf>
    <xf numFmtId="0" fontId="19" fillId="9" borderId="72" xfId="0" applyFont="1" applyFill="1" applyBorder="1" applyAlignment="1">
      <alignment horizontal="center" vertical="center" textRotation="90"/>
    </xf>
    <xf numFmtId="0" fontId="19" fillId="9" borderId="49" xfId="0" applyFont="1" applyFill="1" applyBorder="1" applyAlignment="1">
      <alignment horizontal="center" vertical="center" textRotation="90"/>
    </xf>
    <xf numFmtId="0" fontId="19" fillId="9" borderId="48" xfId="0" applyFont="1" applyFill="1" applyBorder="1" applyAlignment="1">
      <alignment horizontal="center" vertical="center" textRotation="90"/>
    </xf>
    <xf numFmtId="0" fontId="18" fillId="6" borderId="14" xfId="0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horizontal="center" vertical="center"/>
    </xf>
    <xf numFmtId="0" fontId="19" fillId="9" borderId="35" xfId="0" applyFont="1" applyFill="1" applyBorder="1" applyAlignment="1">
      <alignment horizontal="center" vertical="center" textRotation="90"/>
    </xf>
    <xf numFmtId="0" fontId="7" fillId="0" borderId="40" xfId="0" applyFont="1" applyBorder="1"/>
    <xf numFmtId="0" fontId="19" fillId="9" borderId="34" xfId="0" applyFont="1" applyFill="1" applyBorder="1" applyAlignment="1">
      <alignment horizontal="center" vertical="center" textRotation="90"/>
    </xf>
    <xf numFmtId="0" fontId="7" fillId="0" borderId="39" xfId="0" applyFont="1" applyBorder="1"/>
    <xf numFmtId="0" fontId="7" fillId="0" borderId="47" xfId="0" applyFont="1" applyBorder="1"/>
    <xf numFmtId="0" fontId="19" fillId="9" borderId="33" xfId="0" applyFont="1" applyFill="1" applyBorder="1" applyAlignment="1">
      <alignment vertical="center" textRotation="90"/>
    </xf>
    <xf numFmtId="0" fontId="15" fillId="0" borderId="2" xfId="0" applyFont="1" applyBorder="1" applyAlignment="1">
      <alignment horizontal="center"/>
    </xf>
    <xf numFmtId="0" fontId="7" fillId="0" borderId="20" xfId="0" applyFont="1" applyBorder="1"/>
    <xf numFmtId="0" fontId="19" fillId="9" borderId="23" xfId="0" applyFont="1" applyFill="1" applyBorder="1" applyAlignment="1">
      <alignment horizontal="center" vertical="center" wrapText="1"/>
    </xf>
    <xf numFmtId="0" fontId="7" fillId="0" borderId="24" xfId="0" applyFont="1" applyBorder="1"/>
    <xf numFmtId="0" fontId="7" fillId="0" borderId="25" xfId="0" applyFont="1" applyBorder="1"/>
    <xf numFmtId="0" fontId="19" fillId="9" borderId="26" xfId="0" applyFont="1" applyFill="1" applyBorder="1" applyAlignment="1">
      <alignment horizontal="center" vertical="center" wrapText="1"/>
    </xf>
    <xf numFmtId="0" fontId="7" fillId="0" borderId="13" xfId="0" applyFont="1" applyBorder="1"/>
    <xf numFmtId="0" fontId="7" fillId="0" borderId="28" xfId="0" applyFont="1" applyBorder="1"/>
    <xf numFmtId="0" fontId="19" fillId="9" borderId="27" xfId="0" applyFont="1" applyFill="1" applyBorder="1" applyAlignment="1">
      <alignment horizontal="center" vertical="center" wrapText="1"/>
    </xf>
    <xf numFmtId="0" fontId="19" fillId="9" borderId="2" xfId="0" applyFont="1" applyFill="1" applyBorder="1" applyAlignment="1">
      <alignment horizontal="center" vertical="center" wrapText="1"/>
    </xf>
    <xf numFmtId="0" fontId="19" fillId="9" borderId="28" xfId="0" applyFont="1" applyFill="1" applyBorder="1" applyAlignment="1">
      <alignment horizontal="center" vertical="center" wrapText="1"/>
    </xf>
    <xf numFmtId="2" fontId="19" fillId="9" borderId="33" xfId="0" applyNumberFormat="1" applyFont="1" applyFill="1" applyBorder="1" applyAlignment="1">
      <alignment horizontal="center" vertical="center" textRotation="90"/>
    </xf>
    <xf numFmtId="0" fontId="19" fillId="9" borderId="58" xfId="0" applyFont="1" applyFill="1" applyBorder="1" applyAlignment="1">
      <alignment horizontal="center" vertical="center" textRotation="90"/>
    </xf>
    <xf numFmtId="2" fontId="19" fillId="9" borderId="14" xfId="0" applyNumberFormat="1" applyFont="1" applyFill="1" applyBorder="1" applyAlignment="1">
      <alignment horizontal="center" vertical="center" textRotation="90"/>
    </xf>
    <xf numFmtId="0" fontId="19" fillId="9" borderId="14" xfId="0" applyFont="1" applyFill="1" applyBorder="1" applyAlignment="1">
      <alignment vertical="center" textRotation="90"/>
    </xf>
    <xf numFmtId="1" fontId="29" fillId="9" borderId="2" xfId="0" applyNumberFormat="1" applyFont="1" applyFill="1" applyBorder="1" applyAlignment="1">
      <alignment horizontal="center" vertical="center" wrapText="1"/>
    </xf>
    <xf numFmtId="1" fontId="29" fillId="9" borderId="9" xfId="0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/>
    </xf>
    <xf numFmtId="0" fontId="32" fillId="5" borderId="62" xfId="0" applyFont="1" applyFill="1" applyBorder="1" applyAlignment="1">
      <alignment horizontal="center"/>
    </xf>
    <xf numFmtId="0" fontId="7" fillId="0" borderId="63" xfId="0" applyFont="1" applyBorder="1"/>
    <xf numFmtId="0" fontId="31" fillId="9" borderId="7" xfId="0" applyFont="1" applyFill="1" applyBorder="1" applyAlignment="1">
      <alignment horizontal="center" vertical="center" wrapText="1"/>
    </xf>
    <xf numFmtId="1" fontId="39" fillId="5" borderId="2" xfId="0" applyNumberFormat="1" applyFont="1" applyFill="1" applyBorder="1" applyAlignment="1">
      <alignment horizontal="center" vertical="center"/>
    </xf>
    <xf numFmtId="0" fontId="40" fillId="0" borderId="2" xfId="0" applyFont="1" applyBorder="1" applyAlignment="1">
      <alignment horizontal="center"/>
    </xf>
    <xf numFmtId="0" fontId="31" fillId="9" borderId="7" xfId="0" applyFont="1" applyFill="1" applyBorder="1" applyAlignment="1">
      <alignment horizontal="center" wrapText="1"/>
    </xf>
    <xf numFmtId="0" fontId="31" fillId="9" borderId="30" xfId="0" applyFont="1" applyFill="1" applyBorder="1" applyAlignment="1">
      <alignment horizontal="center" vertical="center" wrapText="1"/>
    </xf>
    <xf numFmtId="1" fontId="31" fillId="9" borderId="2" xfId="0" applyNumberFormat="1" applyFont="1" applyFill="1" applyBorder="1" applyAlignment="1">
      <alignment horizontal="center" vertical="center" wrapText="1"/>
    </xf>
    <xf numFmtId="0" fontId="41" fillId="9" borderId="7" xfId="0" applyFont="1" applyFill="1" applyBorder="1" applyAlignment="1">
      <alignment horizontal="center" vertical="center" wrapText="1"/>
    </xf>
    <xf numFmtId="0" fontId="11" fillId="9" borderId="7" xfId="0" applyFont="1" applyFill="1" applyBorder="1" applyAlignment="1">
      <alignment horizontal="center" vertical="center" wrapText="1"/>
    </xf>
    <xf numFmtId="0" fontId="9" fillId="9" borderId="7" xfId="0" applyFont="1" applyFill="1" applyBorder="1" applyAlignment="1">
      <alignment horizontal="center" vertical="center" wrapText="1" readingOrder="1"/>
    </xf>
    <xf numFmtId="0" fontId="9" fillId="9" borderId="15" xfId="0" applyFont="1" applyFill="1" applyBorder="1" applyAlignment="1">
      <alignment horizontal="center" vertical="center" wrapText="1" readingOrder="1"/>
    </xf>
    <xf numFmtId="0" fontId="7" fillId="0" borderId="68" xfId="0" applyFont="1" applyBorder="1"/>
    <xf numFmtId="0" fontId="7" fillId="0" borderId="64" xfId="0" applyFont="1" applyBorder="1"/>
    <xf numFmtId="0" fontId="7" fillId="0" borderId="69" xfId="0" applyFont="1" applyBorder="1"/>
    <xf numFmtId="0" fontId="7" fillId="0" borderId="70" xfId="0" applyFont="1" applyBorder="1"/>
    <xf numFmtId="0" fontId="9" fillId="9" borderId="30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D996"/>
  <sheetViews>
    <sheetView workbookViewId="0"/>
  </sheetViews>
  <sheetFormatPr defaultColWidth="14.44140625" defaultRowHeight="15" customHeight="1"/>
  <cols>
    <col min="1" max="3" width="8" customWidth="1"/>
    <col min="4" max="4" width="38" customWidth="1"/>
    <col min="5" max="6" width="8" customWidth="1"/>
  </cols>
  <sheetData>
    <row r="5" spans="3:4" ht="14.4">
      <c r="C5" s="1" t="s">
        <v>0</v>
      </c>
      <c r="D5" s="1" t="s">
        <v>1</v>
      </c>
    </row>
    <row r="6" spans="3:4" ht="14.4">
      <c r="C6" s="2">
        <v>1</v>
      </c>
      <c r="D6" s="1" t="s">
        <v>2</v>
      </c>
    </row>
    <row r="7" spans="3:4" ht="14.4">
      <c r="C7" s="2">
        <v>2</v>
      </c>
      <c r="D7" s="1" t="s">
        <v>3</v>
      </c>
    </row>
    <row r="8" spans="3:4" ht="14.4">
      <c r="C8" s="2">
        <v>3</v>
      </c>
      <c r="D8" s="1" t="s">
        <v>4</v>
      </c>
    </row>
    <row r="9" spans="3:4" ht="14.4">
      <c r="C9" s="2">
        <v>4</v>
      </c>
      <c r="D9" s="1" t="s">
        <v>5</v>
      </c>
    </row>
    <row r="10" spans="3:4" ht="14.4">
      <c r="C10" s="2">
        <v>5</v>
      </c>
      <c r="D10" s="1" t="s">
        <v>6</v>
      </c>
    </row>
    <row r="11" spans="3:4" ht="14.4">
      <c r="C11" s="2">
        <v>6</v>
      </c>
      <c r="D11" s="1" t="s">
        <v>7</v>
      </c>
    </row>
    <row r="12" spans="3:4" ht="14.4">
      <c r="C12" s="2">
        <v>7</v>
      </c>
      <c r="D12" s="1" t="s">
        <v>8</v>
      </c>
    </row>
    <row r="13" spans="3:4" ht="14.4">
      <c r="C13" s="2">
        <v>8</v>
      </c>
      <c r="D13" s="1" t="s">
        <v>9</v>
      </c>
    </row>
    <row r="14" spans="3:4" ht="14.4">
      <c r="C14" s="2">
        <v>9</v>
      </c>
      <c r="D14" s="1" t="s">
        <v>10</v>
      </c>
    </row>
    <row r="15" spans="3:4" ht="14.4">
      <c r="C15" s="2">
        <v>10</v>
      </c>
      <c r="D15" s="1" t="s">
        <v>11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1000"/>
  <sheetViews>
    <sheetView workbookViewId="0"/>
  </sheetViews>
  <sheetFormatPr defaultColWidth="14.44140625" defaultRowHeight="15" customHeight="1"/>
  <cols>
    <col min="1" max="5" width="8" customWidth="1"/>
    <col min="6" max="6" width="9.33203125" customWidth="1"/>
    <col min="7" max="7" width="8" customWidth="1"/>
    <col min="8" max="8" width="9.5546875" customWidth="1"/>
    <col min="9" max="9" width="8" customWidth="1"/>
    <col min="10" max="10" width="7.109375" customWidth="1"/>
    <col min="11" max="12" width="6.6640625" customWidth="1"/>
    <col min="13" max="13" width="6" customWidth="1"/>
    <col min="14" max="14" width="6.6640625" customWidth="1"/>
    <col min="15" max="23" width="8" customWidth="1"/>
  </cols>
  <sheetData>
    <row r="1" spans="2:23" ht="18" customHeight="1">
      <c r="B1" s="3"/>
      <c r="C1" s="212" t="s">
        <v>12</v>
      </c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4"/>
      <c r="W1" s="4"/>
    </row>
    <row r="2" spans="2:23" ht="18" customHeight="1">
      <c r="B2" s="3"/>
      <c r="C2" s="213" t="s">
        <v>13</v>
      </c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5"/>
      <c r="W2" s="5"/>
    </row>
    <row r="3" spans="2:23" ht="18" customHeight="1">
      <c r="B3" s="3"/>
      <c r="C3" s="214" t="s">
        <v>14</v>
      </c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7"/>
      <c r="W3" s="7"/>
    </row>
    <row r="4" spans="2:23" ht="18" customHeight="1">
      <c r="B4" s="8"/>
      <c r="C4" s="8"/>
      <c r="D4" s="8"/>
      <c r="E4" s="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2:23" ht="14.4">
      <c r="B5" s="3"/>
      <c r="C5" s="215" t="s">
        <v>15</v>
      </c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1"/>
      <c r="O5" s="211"/>
      <c r="P5" s="211"/>
      <c r="Q5" s="211"/>
      <c r="R5" s="211"/>
      <c r="S5" s="211"/>
      <c r="T5" s="211"/>
      <c r="U5" s="211"/>
      <c r="V5" s="3"/>
      <c r="W5" s="3"/>
    </row>
    <row r="7" spans="2:23" ht="42.75" customHeight="1">
      <c r="B7" s="9" t="s">
        <v>16</v>
      </c>
      <c r="C7" s="9" t="s">
        <v>17</v>
      </c>
      <c r="D7" s="10" t="s">
        <v>18</v>
      </c>
      <c r="E7" s="216" t="s">
        <v>19</v>
      </c>
      <c r="F7" s="209"/>
      <c r="G7" s="10"/>
      <c r="H7" s="10"/>
      <c r="I7" s="216" t="s">
        <v>20</v>
      </c>
      <c r="J7" s="208"/>
      <c r="K7" s="208"/>
      <c r="L7" s="208"/>
      <c r="M7" s="208"/>
      <c r="N7" s="209"/>
      <c r="O7" s="11" t="s">
        <v>21</v>
      </c>
      <c r="P7" s="12" t="s">
        <v>22</v>
      </c>
      <c r="Q7" s="217" t="s">
        <v>23</v>
      </c>
      <c r="R7" s="10" t="s">
        <v>24</v>
      </c>
      <c r="S7" s="219"/>
      <c r="T7" s="209"/>
      <c r="U7" s="13" t="s">
        <v>24</v>
      </c>
      <c r="V7" s="14"/>
      <c r="W7" s="14"/>
    </row>
    <row r="8" spans="2:23" ht="52.5" customHeight="1">
      <c r="B8" s="9"/>
      <c r="C8" s="9"/>
      <c r="D8" s="9"/>
      <c r="E8" s="10" t="s">
        <v>25</v>
      </c>
      <c r="F8" s="10" t="s">
        <v>26</v>
      </c>
      <c r="G8" s="10" t="s">
        <v>27</v>
      </c>
      <c r="H8" s="10" t="s">
        <v>28</v>
      </c>
      <c r="I8" s="10" t="s">
        <v>29</v>
      </c>
      <c r="J8" s="10" t="s">
        <v>30</v>
      </c>
      <c r="K8" s="10" t="s">
        <v>31</v>
      </c>
      <c r="L8" s="10" t="s">
        <v>32</v>
      </c>
      <c r="M8" s="10" t="s">
        <v>33</v>
      </c>
      <c r="N8" s="10" t="s">
        <v>34</v>
      </c>
      <c r="O8" s="10">
        <v>5</v>
      </c>
      <c r="P8" s="10">
        <v>180</v>
      </c>
      <c r="Q8" s="218"/>
      <c r="R8" s="10">
        <v>238</v>
      </c>
      <c r="S8" s="15" t="s">
        <v>35</v>
      </c>
      <c r="T8" s="15" t="s">
        <v>36</v>
      </c>
      <c r="U8" s="13">
        <v>100</v>
      </c>
      <c r="V8" s="14"/>
      <c r="W8" s="14"/>
    </row>
    <row r="9" spans="2:23" ht="14.4">
      <c r="B9" s="16" t="s">
        <v>37</v>
      </c>
      <c r="C9" s="16" t="s">
        <v>38</v>
      </c>
      <c r="D9" s="16">
        <v>15</v>
      </c>
      <c r="E9" s="16">
        <v>20</v>
      </c>
      <c r="F9" s="16">
        <v>15</v>
      </c>
      <c r="G9" s="16"/>
      <c r="H9" s="16"/>
      <c r="I9" s="16">
        <v>5</v>
      </c>
      <c r="J9" s="16"/>
      <c r="K9" s="16"/>
      <c r="L9" s="16"/>
      <c r="M9" s="16"/>
      <c r="N9" s="16"/>
      <c r="O9" s="16"/>
      <c r="P9" s="16">
        <v>40</v>
      </c>
      <c r="Q9" s="16">
        <v>3</v>
      </c>
      <c r="R9" s="16">
        <f t="shared" ref="R9:R14" si="0">SUM(E9:Q9)</f>
        <v>83</v>
      </c>
      <c r="S9" s="16">
        <v>15</v>
      </c>
      <c r="T9" s="16"/>
      <c r="U9" s="16">
        <v>15</v>
      </c>
      <c r="V9" s="3"/>
      <c r="W9" s="3"/>
    </row>
    <row r="10" spans="2:23" ht="14.4">
      <c r="B10" s="16" t="s">
        <v>39</v>
      </c>
      <c r="C10" s="16" t="s">
        <v>40</v>
      </c>
      <c r="D10" s="16">
        <v>15</v>
      </c>
      <c r="E10" s="16"/>
      <c r="F10" s="16">
        <v>15</v>
      </c>
      <c r="G10" s="16"/>
      <c r="H10" s="16"/>
      <c r="I10" s="16"/>
      <c r="J10" s="16">
        <v>5</v>
      </c>
      <c r="K10" s="16"/>
      <c r="L10" s="16"/>
      <c r="M10" s="16"/>
      <c r="N10" s="16"/>
      <c r="O10" s="16"/>
      <c r="P10" s="16">
        <v>40</v>
      </c>
      <c r="Q10" s="16">
        <v>3</v>
      </c>
      <c r="R10" s="16">
        <f t="shared" si="0"/>
        <v>63</v>
      </c>
      <c r="S10" s="16">
        <v>15</v>
      </c>
      <c r="T10" s="16"/>
      <c r="U10" s="16">
        <v>15</v>
      </c>
      <c r="V10" s="3"/>
      <c r="W10" s="3"/>
    </row>
    <row r="11" spans="2:23" ht="14.4">
      <c r="B11" s="16" t="s">
        <v>41</v>
      </c>
      <c r="C11" s="17" t="s">
        <v>42</v>
      </c>
      <c r="D11" s="16">
        <v>18</v>
      </c>
      <c r="E11" s="16"/>
      <c r="F11" s="16"/>
      <c r="G11" s="16"/>
      <c r="H11" s="16">
        <v>17.5</v>
      </c>
      <c r="I11" s="16"/>
      <c r="J11" s="16"/>
      <c r="K11" s="16">
        <v>20</v>
      </c>
      <c r="L11" s="16"/>
      <c r="M11" s="16"/>
      <c r="N11" s="16"/>
      <c r="O11" s="16">
        <v>5</v>
      </c>
      <c r="P11" s="16"/>
      <c r="Q11" s="16">
        <v>3</v>
      </c>
      <c r="R11" s="16">
        <f t="shared" si="0"/>
        <v>45.5</v>
      </c>
      <c r="S11" s="16"/>
      <c r="T11" s="16">
        <v>18</v>
      </c>
      <c r="U11" s="16">
        <v>19</v>
      </c>
      <c r="V11" s="3"/>
      <c r="W11" s="3"/>
    </row>
    <row r="12" spans="2:23" ht="14.4">
      <c r="B12" s="16" t="s">
        <v>43</v>
      </c>
      <c r="C12" s="16" t="s">
        <v>44</v>
      </c>
      <c r="D12" s="16">
        <v>17</v>
      </c>
      <c r="E12" s="16"/>
      <c r="F12" s="16"/>
      <c r="G12" s="16">
        <v>20</v>
      </c>
      <c r="H12" s="16">
        <v>17.5</v>
      </c>
      <c r="I12" s="16"/>
      <c r="J12" s="16"/>
      <c r="K12" s="16"/>
      <c r="L12" s="16">
        <v>20</v>
      </c>
      <c r="M12" s="16"/>
      <c r="N12" s="16"/>
      <c r="O12" s="16"/>
      <c r="P12" s="16">
        <v>40</v>
      </c>
      <c r="Q12" s="16">
        <v>3</v>
      </c>
      <c r="R12" s="16">
        <f t="shared" si="0"/>
        <v>100.5</v>
      </c>
      <c r="S12" s="16"/>
      <c r="T12" s="16">
        <v>17</v>
      </c>
      <c r="U12" s="16">
        <v>17</v>
      </c>
      <c r="V12" s="3"/>
      <c r="W12" s="3"/>
    </row>
    <row r="13" spans="2:23" ht="14.4">
      <c r="B13" s="16" t="s">
        <v>45</v>
      </c>
      <c r="C13" s="16" t="s">
        <v>46</v>
      </c>
      <c r="D13" s="16">
        <v>18</v>
      </c>
      <c r="E13" s="16"/>
      <c r="F13" s="16"/>
      <c r="G13" s="16">
        <v>20</v>
      </c>
      <c r="H13" s="16">
        <v>17.5</v>
      </c>
      <c r="I13" s="16"/>
      <c r="J13" s="16"/>
      <c r="K13" s="16"/>
      <c r="L13" s="16"/>
      <c r="M13" s="16">
        <v>20</v>
      </c>
      <c r="N13" s="16"/>
      <c r="O13" s="16"/>
      <c r="P13" s="16"/>
      <c r="Q13" s="16">
        <v>3</v>
      </c>
      <c r="R13" s="16">
        <f t="shared" si="0"/>
        <v>60.5</v>
      </c>
      <c r="S13" s="16"/>
      <c r="T13" s="16">
        <v>18</v>
      </c>
      <c r="U13" s="16">
        <v>18</v>
      </c>
      <c r="V13" s="3"/>
      <c r="W13" s="3"/>
    </row>
    <row r="14" spans="2:23" ht="14.4">
      <c r="B14" s="16" t="s">
        <v>47</v>
      </c>
      <c r="C14" s="17" t="s">
        <v>48</v>
      </c>
      <c r="D14" s="16">
        <v>17</v>
      </c>
      <c r="E14" s="16"/>
      <c r="F14" s="16"/>
      <c r="G14" s="16"/>
      <c r="H14" s="16">
        <v>17.5</v>
      </c>
      <c r="I14" s="16"/>
      <c r="J14" s="16"/>
      <c r="K14" s="16"/>
      <c r="L14" s="16"/>
      <c r="M14" s="16"/>
      <c r="N14" s="16">
        <v>20</v>
      </c>
      <c r="O14" s="16"/>
      <c r="P14" s="16">
        <v>60</v>
      </c>
      <c r="Q14" s="16">
        <v>3</v>
      </c>
      <c r="R14" s="16">
        <f t="shared" si="0"/>
        <v>100.5</v>
      </c>
      <c r="S14" s="16"/>
      <c r="T14" s="16">
        <v>17</v>
      </c>
      <c r="U14" s="16">
        <v>17</v>
      </c>
      <c r="V14" s="3"/>
      <c r="W14" s="3"/>
    </row>
    <row r="15" spans="2:23" ht="14.4">
      <c r="B15" s="16"/>
      <c r="C15" s="16"/>
      <c r="D15" s="16">
        <v>100</v>
      </c>
      <c r="E15" s="16">
        <v>20</v>
      </c>
      <c r="F15" s="16">
        <v>30</v>
      </c>
      <c r="G15" s="16">
        <v>40</v>
      </c>
      <c r="H15" s="16">
        <v>70</v>
      </c>
      <c r="I15" s="16">
        <v>5</v>
      </c>
      <c r="J15" s="16">
        <v>5</v>
      </c>
      <c r="K15" s="16">
        <v>20</v>
      </c>
      <c r="L15" s="16">
        <v>20</v>
      </c>
      <c r="M15" s="16">
        <v>20</v>
      </c>
      <c r="N15" s="16">
        <v>20</v>
      </c>
      <c r="O15" s="16">
        <v>5</v>
      </c>
      <c r="P15" s="16">
        <v>180</v>
      </c>
      <c r="Q15" s="16">
        <v>18</v>
      </c>
      <c r="R15" s="16">
        <f>SUM(R9:R14)</f>
        <v>453</v>
      </c>
      <c r="S15" s="16">
        <v>30</v>
      </c>
      <c r="T15" s="16">
        <v>70</v>
      </c>
      <c r="U15" s="16">
        <v>100</v>
      </c>
      <c r="V15" s="3"/>
      <c r="W15" s="3"/>
    </row>
    <row r="16" spans="2:23" ht="29.25" customHeight="1">
      <c r="B16" s="220" t="s">
        <v>49</v>
      </c>
      <c r="C16" s="208"/>
      <c r="D16" s="208"/>
      <c r="E16" s="208"/>
      <c r="F16" s="208"/>
      <c r="G16" s="208"/>
      <c r="H16" s="208"/>
      <c r="I16" s="208"/>
      <c r="J16" s="208"/>
      <c r="K16" s="208"/>
      <c r="L16" s="208"/>
      <c r="M16" s="208"/>
      <c r="N16" s="209"/>
      <c r="O16" s="220" t="s">
        <v>50</v>
      </c>
      <c r="P16" s="209"/>
      <c r="Q16" s="18" t="s">
        <v>51</v>
      </c>
      <c r="R16" s="19" t="s">
        <v>24</v>
      </c>
      <c r="S16" s="221"/>
      <c r="T16" s="208"/>
      <c r="U16" s="208"/>
      <c r="V16" s="3"/>
      <c r="W16" s="3"/>
    </row>
    <row r="17" spans="2:21" ht="14.4">
      <c r="B17" s="222" t="s">
        <v>52</v>
      </c>
      <c r="C17" s="208"/>
      <c r="D17" s="208"/>
      <c r="E17" s="208"/>
      <c r="F17" s="208"/>
      <c r="G17" s="208"/>
      <c r="H17" s="208"/>
      <c r="I17" s="208"/>
      <c r="J17" s="208"/>
      <c r="K17" s="208"/>
      <c r="L17" s="208"/>
      <c r="M17" s="208"/>
      <c r="N17" s="208"/>
      <c r="O17" s="208"/>
      <c r="P17" s="208"/>
      <c r="Q17" s="208"/>
      <c r="R17" s="209"/>
      <c r="S17" s="223" t="s">
        <v>53</v>
      </c>
      <c r="T17" s="208"/>
      <c r="U17" s="209"/>
    </row>
    <row r="18" spans="2:21" ht="14.4">
      <c r="B18" s="207" t="s">
        <v>54</v>
      </c>
      <c r="C18" s="208"/>
      <c r="D18" s="208"/>
      <c r="E18" s="208"/>
      <c r="F18" s="208"/>
      <c r="G18" s="208"/>
      <c r="H18" s="208"/>
      <c r="I18" s="208"/>
      <c r="J18" s="208"/>
      <c r="K18" s="208"/>
      <c r="L18" s="208"/>
      <c r="M18" s="208"/>
      <c r="N18" s="208"/>
      <c r="O18" s="208"/>
      <c r="P18" s="208"/>
      <c r="Q18" s="208"/>
      <c r="R18" s="208"/>
      <c r="S18" s="208"/>
      <c r="T18" s="208"/>
      <c r="U18" s="209"/>
    </row>
    <row r="19" spans="2:21" ht="14.4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1" spans="2:21" ht="15.75" customHeight="1"/>
    <row r="22" spans="2:21" ht="15.75" customHeight="1"/>
    <row r="23" spans="2:21" ht="15.75" customHeight="1">
      <c r="B23" s="3"/>
      <c r="C23" s="210" t="s">
        <v>55</v>
      </c>
      <c r="D23" s="211"/>
      <c r="E23" s="211"/>
      <c r="F23" s="211"/>
      <c r="G23" s="211"/>
      <c r="H23" s="211"/>
      <c r="I23" s="211"/>
      <c r="J23" s="211"/>
      <c r="K23" s="211"/>
      <c r="L23" s="211"/>
      <c r="M23" s="211"/>
      <c r="N23" s="211"/>
      <c r="O23" s="211"/>
      <c r="P23" s="211"/>
      <c r="Q23" s="211"/>
      <c r="R23" s="211"/>
      <c r="S23" s="211"/>
      <c r="T23" s="211"/>
      <c r="U23" s="211"/>
    </row>
    <row r="24" spans="2:21" ht="15.75" customHeight="1"/>
    <row r="25" spans="2:21" ht="15.75" customHeight="1"/>
    <row r="26" spans="2:21" ht="15.75" customHeight="1"/>
    <row r="27" spans="2:21" ht="15.75" customHeight="1"/>
    <row r="28" spans="2:21" ht="15.75" customHeight="1"/>
    <row r="29" spans="2:21" ht="15.75" customHeight="1"/>
    <row r="30" spans="2:21" ht="15.75" customHeight="1"/>
    <row r="31" spans="2:21" ht="15.75" customHeight="1"/>
    <row r="32" spans="2:2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B18:U18"/>
    <mergeCell ref="C23:U23"/>
    <mergeCell ref="C1:U1"/>
    <mergeCell ref="C2:U2"/>
    <mergeCell ref="C3:U3"/>
    <mergeCell ref="C5:U5"/>
    <mergeCell ref="E7:F7"/>
    <mergeCell ref="Q7:Q8"/>
    <mergeCell ref="S7:T7"/>
    <mergeCell ref="I7:N7"/>
    <mergeCell ref="B16:N16"/>
    <mergeCell ref="O16:P16"/>
    <mergeCell ref="S16:U16"/>
    <mergeCell ref="B17:R17"/>
    <mergeCell ref="S17:U17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00"/>
  <sheetViews>
    <sheetView workbookViewId="0"/>
  </sheetViews>
  <sheetFormatPr defaultColWidth="14.44140625" defaultRowHeight="15" customHeight="1"/>
  <cols>
    <col min="1" max="2" width="8" customWidth="1"/>
    <col min="3" max="3" width="41.5546875" customWidth="1"/>
    <col min="4" max="4" width="15.5546875" customWidth="1"/>
    <col min="5" max="5" width="32.5546875" customWidth="1"/>
    <col min="6" max="20" width="8" customWidth="1"/>
  </cols>
  <sheetData>
    <row r="1" spans="1:20" ht="18" customHeight="1">
      <c r="A1" s="17"/>
      <c r="B1" s="212" t="s">
        <v>12</v>
      </c>
      <c r="C1" s="211"/>
      <c r="D1" s="211"/>
      <c r="E1" s="211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8" customHeight="1">
      <c r="A2" s="17"/>
      <c r="B2" s="213" t="s">
        <v>13</v>
      </c>
      <c r="C2" s="211"/>
      <c r="D2" s="211"/>
      <c r="E2" s="211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18" customHeight="1">
      <c r="A3" s="214" t="s">
        <v>56</v>
      </c>
      <c r="B3" s="211"/>
      <c r="C3" s="211"/>
      <c r="D3" s="211"/>
      <c r="E3" s="211"/>
      <c r="F3" s="6"/>
      <c r="G3" s="6"/>
      <c r="H3" s="6"/>
      <c r="I3" s="6"/>
      <c r="J3" s="6"/>
      <c r="K3" s="6"/>
      <c r="L3" s="6"/>
      <c r="M3" s="6"/>
      <c r="N3" s="6"/>
      <c r="O3" s="6"/>
      <c r="P3" s="20"/>
      <c r="Q3" s="20"/>
      <c r="R3" s="20"/>
      <c r="S3" s="7"/>
      <c r="T3" s="7"/>
    </row>
    <row r="4" spans="1:20" ht="14.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8.75" customHeight="1">
      <c r="A5" s="3"/>
      <c r="B5" s="232" t="s">
        <v>57</v>
      </c>
      <c r="C5" s="233"/>
      <c r="D5" s="233"/>
      <c r="E5" s="233"/>
      <c r="F5" s="21"/>
      <c r="G5" s="21"/>
      <c r="H5" s="21"/>
      <c r="I5" s="21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57" customHeight="1">
      <c r="A7" s="3"/>
      <c r="B7" s="22" t="s">
        <v>58</v>
      </c>
      <c r="C7" s="22" t="s">
        <v>59</v>
      </c>
      <c r="D7" s="23" t="s">
        <v>60</v>
      </c>
      <c r="E7" s="22" t="s">
        <v>61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37.5" customHeight="1">
      <c r="A8" s="3"/>
      <c r="B8" s="231" t="s">
        <v>62</v>
      </c>
      <c r="C8" s="25" t="s">
        <v>63</v>
      </c>
      <c r="D8" s="234" t="s">
        <v>64</v>
      </c>
      <c r="E8" s="24" t="s">
        <v>65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8.75" customHeight="1">
      <c r="A9" s="3"/>
      <c r="B9" s="228"/>
      <c r="C9" s="25"/>
      <c r="D9" s="211"/>
      <c r="E9" s="26" t="s">
        <v>66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8.75" customHeight="1">
      <c r="A10" s="3"/>
      <c r="B10" s="228"/>
      <c r="C10" s="25" t="s">
        <v>67</v>
      </c>
      <c r="D10" s="211"/>
      <c r="E10" s="2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8.75" customHeight="1">
      <c r="A11" s="3"/>
      <c r="B11" s="228"/>
      <c r="C11" s="27" t="s">
        <v>68</v>
      </c>
      <c r="D11" s="211"/>
      <c r="E11" s="2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8.75" customHeight="1">
      <c r="A12" s="3"/>
      <c r="B12" s="218"/>
      <c r="C12" s="25" t="s">
        <v>69</v>
      </c>
      <c r="D12" s="211"/>
      <c r="E12" s="26" t="s">
        <v>70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8.75" customHeight="1">
      <c r="A13" s="3"/>
      <c r="B13" s="231" t="s">
        <v>71</v>
      </c>
      <c r="C13" s="25" t="s">
        <v>72</v>
      </c>
      <c r="D13" s="211"/>
      <c r="E13" s="26" t="s">
        <v>73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8.75" customHeight="1">
      <c r="A14" s="3"/>
      <c r="B14" s="228"/>
      <c r="C14" s="25" t="s">
        <v>74</v>
      </c>
      <c r="D14" s="211"/>
      <c r="E14" s="26" t="s">
        <v>75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8.75" customHeight="1">
      <c r="A15" s="3"/>
      <c r="B15" s="228"/>
      <c r="C15" s="25" t="s">
        <v>76</v>
      </c>
      <c r="D15" s="211"/>
      <c r="E15" s="2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8.75" customHeight="1">
      <c r="B16" s="228"/>
      <c r="C16" s="27" t="s">
        <v>68</v>
      </c>
      <c r="D16" s="211"/>
      <c r="E16" s="26"/>
    </row>
    <row r="17" spans="2:5" ht="18.75" customHeight="1">
      <c r="B17" s="218"/>
      <c r="C17" s="25" t="s">
        <v>77</v>
      </c>
      <c r="D17" s="211"/>
      <c r="E17" s="28"/>
    </row>
    <row r="18" spans="2:5" ht="18.75" customHeight="1">
      <c r="B18" s="227" t="s">
        <v>78</v>
      </c>
      <c r="C18" s="25" t="s">
        <v>79</v>
      </c>
      <c r="D18" s="224" t="s">
        <v>80</v>
      </c>
      <c r="E18" s="28"/>
    </row>
    <row r="19" spans="2:5" ht="18.75" customHeight="1">
      <c r="B19" s="228"/>
      <c r="C19" s="25" t="s">
        <v>81</v>
      </c>
      <c r="D19" s="225"/>
      <c r="E19" s="28"/>
    </row>
    <row r="20" spans="2:5" ht="18.75" customHeight="1">
      <c r="B20" s="228"/>
      <c r="C20" s="25" t="s">
        <v>82</v>
      </c>
      <c r="D20" s="225"/>
      <c r="E20" s="28"/>
    </row>
    <row r="21" spans="2:5" ht="18.75" customHeight="1">
      <c r="B21" s="228"/>
      <c r="C21" s="27" t="s">
        <v>68</v>
      </c>
      <c r="D21" s="225"/>
      <c r="E21" s="26"/>
    </row>
    <row r="22" spans="2:5" ht="18.75" customHeight="1">
      <c r="B22" s="218"/>
      <c r="C22" s="25" t="s">
        <v>83</v>
      </c>
      <c r="D22" s="225"/>
      <c r="E22" s="28"/>
    </row>
    <row r="23" spans="2:5" ht="18.75" customHeight="1">
      <c r="B23" s="227" t="s">
        <v>84</v>
      </c>
      <c r="C23" s="25" t="s">
        <v>85</v>
      </c>
      <c r="D23" s="225"/>
      <c r="E23" s="28"/>
    </row>
    <row r="24" spans="2:5" ht="18.75" customHeight="1">
      <c r="B24" s="228"/>
      <c r="C24" s="25" t="s">
        <v>86</v>
      </c>
      <c r="D24" s="225"/>
      <c r="E24" s="28"/>
    </row>
    <row r="25" spans="2:5" ht="18.75" customHeight="1">
      <c r="B25" s="228"/>
      <c r="C25" s="27" t="s">
        <v>68</v>
      </c>
      <c r="D25" s="225"/>
      <c r="E25" s="26"/>
    </row>
    <row r="26" spans="2:5" ht="18.75" customHeight="1">
      <c r="B26" s="228"/>
      <c r="C26" s="25" t="s">
        <v>87</v>
      </c>
      <c r="D26" s="225"/>
      <c r="E26" s="28"/>
    </row>
    <row r="27" spans="2:5" ht="18.75" customHeight="1">
      <c r="B27" s="218"/>
      <c r="C27" s="25" t="s">
        <v>88</v>
      </c>
      <c r="D27" s="225"/>
      <c r="E27" s="28"/>
    </row>
    <row r="28" spans="2:5" ht="18.75" customHeight="1">
      <c r="B28" s="229" t="s">
        <v>89</v>
      </c>
      <c r="C28" s="25" t="s">
        <v>90</v>
      </c>
      <c r="D28" s="225"/>
      <c r="E28" s="28"/>
    </row>
    <row r="29" spans="2:5" ht="18.75" customHeight="1">
      <c r="B29" s="228"/>
      <c r="C29" s="25" t="s">
        <v>91</v>
      </c>
      <c r="D29" s="225"/>
      <c r="E29" s="28"/>
    </row>
    <row r="30" spans="2:5" ht="18.75" customHeight="1">
      <c r="B30" s="228"/>
      <c r="C30" s="25" t="s">
        <v>92</v>
      </c>
      <c r="D30" s="225"/>
      <c r="E30" s="28"/>
    </row>
    <row r="31" spans="2:5" ht="18.75" customHeight="1">
      <c r="B31" s="218"/>
      <c r="C31" s="25" t="s">
        <v>93</v>
      </c>
      <c r="D31" s="225"/>
      <c r="E31" s="29"/>
    </row>
    <row r="32" spans="2:5" ht="18.75" customHeight="1">
      <c r="B32" s="230" t="s">
        <v>94</v>
      </c>
      <c r="C32" s="25" t="s">
        <v>95</v>
      </c>
      <c r="D32" s="225"/>
      <c r="E32" s="28"/>
    </row>
    <row r="33" spans="2:5" ht="18.75" customHeight="1">
      <c r="B33" s="228"/>
      <c r="C33" s="25" t="s">
        <v>96</v>
      </c>
      <c r="D33" s="225"/>
      <c r="E33" s="28"/>
    </row>
    <row r="34" spans="2:5" ht="18.75" customHeight="1">
      <c r="B34" s="228"/>
      <c r="C34" s="25" t="s">
        <v>97</v>
      </c>
      <c r="D34" s="225"/>
      <c r="E34" s="30"/>
    </row>
    <row r="35" spans="2:5" ht="18.75" customHeight="1">
      <c r="B35" s="228"/>
      <c r="C35" s="25" t="s">
        <v>68</v>
      </c>
      <c r="D35" s="225"/>
      <c r="E35" s="30"/>
    </row>
    <row r="36" spans="2:5" ht="18.75" customHeight="1">
      <c r="B36" s="218"/>
      <c r="C36" s="25" t="s">
        <v>98</v>
      </c>
      <c r="D36" s="226"/>
      <c r="E36" s="31"/>
    </row>
    <row r="37" spans="2:5" ht="15.75" customHeight="1"/>
    <row r="38" spans="2:5" ht="15.75" customHeight="1"/>
    <row r="39" spans="2:5" ht="15.75" customHeight="1"/>
    <row r="40" spans="2:5" ht="15.75" customHeight="1"/>
    <row r="41" spans="2:5" ht="15.75" customHeight="1"/>
    <row r="42" spans="2:5" ht="15.75" customHeight="1"/>
    <row r="43" spans="2:5" ht="15.75" customHeight="1"/>
    <row r="44" spans="2:5" ht="15.75" customHeight="1"/>
    <row r="45" spans="2:5" ht="15.75" customHeight="1"/>
    <row r="46" spans="2:5" ht="15.75" customHeight="1"/>
    <row r="47" spans="2:5" ht="15.75" customHeight="1"/>
    <row r="48" spans="2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B1:E1"/>
    <mergeCell ref="B2:E2"/>
    <mergeCell ref="A3:E3"/>
    <mergeCell ref="B5:E5"/>
    <mergeCell ref="B8:B12"/>
    <mergeCell ref="D8:D17"/>
    <mergeCell ref="D18:D36"/>
    <mergeCell ref="B23:B27"/>
    <mergeCell ref="B28:B31"/>
    <mergeCell ref="B32:B36"/>
    <mergeCell ref="B13:B17"/>
    <mergeCell ref="B18:B2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G990"/>
  <sheetViews>
    <sheetView topLeftCell="A73" workbookViewId="0">
      <pane xSplit="3" topLeftCell="D1" activePane="topRight" state="frozen"/>
      <selection pane="topRight" activeCell="CC12" sqref="CC12"/>
    </sheetView>
  </sheetViews>
  <sheetFormatPr defaultColWidth="14.44140625" defaultRowHeight="15" customHeight="1"/>
  <cols>
    <col min="1" max="1" width="3.5546875" customWidth="1"/>
    <col min="2" max="2" width="7" customWidth="1"/>
    <col min="3" max="3" width="27.6640625" customWidth="1"/>
    <col min="4" max="4" width="9.88671875" customWidth="1"/>
    <col min="5" max="5" width="8" customWidth="1"/>
    <col min="6" max="6" width="9.33203125" customWidth="1"/>
    <col min="7" max="7" width="5.88671875" customWidth="1"/>
    <col min="8" max="8" width="4.33203125" customWidth="1"/>
    <col min="9" max="9" width="6.5546875" customWidth="1"/>
    <col min="10" max="10" width="5.6640625" customWidth="1"/>
    <col min="11" max="13" width="7.5546875" customWidth="1"/>
    <col min="14" max="14" width="5.44140625" customWidth="1"/>
    <col min="15" max="15" width="6" customWidth="1"/>
    <col min="16" max="16" width="8.88671875" customWidth="1"/>
    <col min="17" max="29" width="4.6640625" customWidth="1"/>
    <col min="30" max="30" width="9.5546875" customWidth="1"/>
    <col min="31" max="31" width="7.5546875" customWidth="1"/>
    <col min="32" max="34" width="5" customWidth="1"/>
    <col min="35" max="35" width="4.88671875" customWidth="1"/>
    <col min="36" max="39" width="5.88671875" customWidth="1"/>
    <col min="40" max="40" width="6.6640625" bestFit="1" customWidth="1"/>
    <col min="41" max="41" width="4.109375" customWidth="1"/>
    <col min="42" max="42" width="6.109375" customWidth="1"/>
    <col min="43" max="43" width="5.88671875" customWidth="1"/>
    <col min="44" max="44" width="6.33203125" customWidth="1"/>
    <col min="45" max="45" width="5.109375" customWidth="1"/>
    <col min="46" max="46" width="6.5546875" customWidth="1"/>
    <col min="47" max="47" width="5.44140625" customWidth="1"/>
    <col min="48" max="48" width="6" customWidth="1"/>
    <col min="49" max="49" width="5.88671875" customWidth="1"/>
    <col min="50" max="50" width="5.5546875" customWidth="1"/>
    <col min="51" max="51" width="5.33203125" customWidth="1"/>
    <col min="52" max="52" width="4.5546875" customWidth="1"/>
    <col min="53" max="55" width="5.33203125" customWidth="1"/>
    <col min="56" max="56" width="5" customWidth="1"/>
    <col min="57" max="57" width="7.5546875" customWidth="1"/>
    <col min="58" max="59" width="8.5546875" customWidth="1"/>
    <col min="60" max="60" width="5.44140625" customWidth="1"/>
    <col min="61" max="61" width="5.5546875" customWidth="1"/>
    <col min="62" max="62" width="5.6640625" customWidth="1"/>
    <col min="63" max="63" width="5.5546875" customWidth="1"/>
    <col min="64" max="64" width="6.44140625" customWidth="1"/>
    <col min="65" max="69" width="5.33203125" customWidth="1"/>
    <col min="70" max="70" width="5.109375" customWidth="1"/>
    <col min="71" max="71" width="7.44140625" customWidth="1"/>
    <col min="72" max="72" width="7.33203125" customWidth="1"/>
    <col min="73" max="73" width="5" customWidth="1"/>
    <col min="74" max="74" width="8.44140625" customWidth="1"/>
    <col min="75" max="75" width="6.6640625" customWidth="1"/>
    <col min="76" max="76" width="5.5546875" customWidth="1"/>
    <col min="77" max="77" width="7.33203125" customWidth="1"/>
    <col min="78" max="78" width="6" customWidth="1"/>
    <col min="79" max="81" width="6.5546875" customWidth="1"/>
    <col min="82" max="82" width="6" customWidth="1"/>
    <col min="83" max="83" width="6.109375" customWidth="1"/>
    <col min="84" max="84" width="7" customWidth="1"/>
    <col min="85" max="85" width="7.109375" customWidth="1"/>
  </cols>
  <sheetData>
    <row r="1" spans="1:85" ht="27.6">
      <c r="A1" s="32"/>
      <c r="B1" s="33"/>
      <c r="C1" s="34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</row>
    <row r="2" spans="1:85" ht="27.6">
      <c r="A2" s="36" t="s">
        <v>99</v>
      </c>
      <c r="B2" s="275" t="s">
        <v>100</v>
      </c>
      <c r="C2" s="276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</row>
    <row r="3" spans="1:85" ht="44.25" customHeight="1">
      <c r="A3" s="37"/>
      <c r="B3" s="249" t="s">
        <v>101</v>
      </c>
      <c r="C3" s="208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</row>
    <row r="4" spans="1:85" ht="24.75" customHeight="1">
      <c r="A4" s="37"/>
      <c r="B4" s="39"/>
      <c r="C4" s="40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</row>
    <row r="5" spans="1:85" ht="40.5" customHeight="1">
      <c r="A5" s="41"/>
      <c r="B5" s="42"/>
      <c r="C5" s="43" t="s">
        <v>102</v>
      </c>
      <c r="D5" s="277" t="s">
        <v>103</v>
      </c>
      <c r="E5" s="278"/>
      <c r="F5" s="278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9"/>
      <c r="R5" s="280" t="s">
        <v>104</v>
      </c>
      <c r="S5" s="281"/>
      <c r="T5" s="281"/>
      <c r="U5" s="281"/>
      <c r="V5" s="281"/>
      <c r="W5" s="281"/>
      <c r="X5" s="282"/>
      <c r="Y5" s="282"/>
      <c r="Z5" s="281"/>
      <c r="AA5" s="281"/>
      <c r="AB5" s="281"/>
      <c r="AC5" s="281"/>
      <c r="AD5" s="283" t="s">
        <v>105</v>
      </c>
      <c r="AE5" s="282"/>
      <c r="AF5" s="282"/>
      <c r="AG5" s="282"/>
      <c r="AH5" s="282"/>
      <c r="AI5" s="282"/>
      <c r="AJ5" s="282"/>
      <c r="AK5" s="282"/>
      <c r="AL5" s="282"/>
      <c r="AM5" s="282"/>
      <c r="AN5" s="282"/>
      <c r="AO5" s="282"/>
      <c r="AP5" s="282"/>
      <c r="AQ5" s="282"/>
      <c r="AR5" s="282"/>
      <c r="AS5" s="282"/>
      <c r="AT5" s="283" t="s">
        <v>106</v>
      </c>
      <c r="AU5" s="282"/>
      <c r="AV5" s="282"/>
      <c r="AW5" s="282"/>
      <c r="AX5" s="282"/>
      <c r="AY5" s="282"/>
      <c r="AZ5" s="282"/>
      <c r="BA5" s="282"/>
      <c r="BB5" s="282"/>
      <c r="BC5" s="282"/>
      <c r="BD5" s="282"/>
      <c r="BE5" s="282"/>
      <c r="BF5" s="282"/>
      <c r="BG5" s="282"/>
      <c r="BH5" s="284" t="s">
        <v>107</v>
      </c>
      <c r="BI5" s="208"/>
      <c r="BJ5" s="208"/>
      <c r="BK5" s="208"/>
      <c r="BL5" s="208"/>
      <c r="BM5" s="208"/>
      <c r="BN5" s="247"/>
      <c r="BO5" s="247"/>
      <c r="BP5" s="247"/>
      <c r="BQ5" s="247"/>
      <c r="BR5" s="208"/>
      <c r="BS5" s="208"/>
      <c r="BT5" s="208"/>
      <c r="BU5" s="209"/>
      <c r="BV5" s="285" t="s">
        <v>108</v>
      </c>
      <c r="BW5" s="282"/>
      <c r="BX5" s="282"/>
      <c r="BY5" s="282"/>
      <c r="BZ5" s="282"/>
      <c r="CA5" s="282"/>
      <c r="CB5" s="282"/>
      <c r="CC5" s="282"/>
      <c r="CD5" s="282"/>
      <c r="CE5" s="282"/>
      <c r="CF5" s="282"/>
      <c r="CG5" s="282"/>
    </row>
    <row r="6" spans="1:85" ht="60" customHeight="1">
      <c r="A6" s="44"/>
      <c r="B6" s="45"/>
      <c r="C6" s="242" t="s">
        <v>109</v>
      </c>
      <c r="D6" s="241" t="s">
        <v>110</v>
      </c>
      <c r="E6" s="251" t="s">
        <v>111</v>
      </c>
      <c r="F6" s="245" t="s">
        <v>112</v>
      </c>
      <c r="G6" s="254" t="s">
        <v>113</v>
      </c>
      <c r="H6" s="245" t="s">
        <v>114</v>
      </c>
      <c r="I6" s="245" t="s">
        <v>115</v>
      </c>
      <c r="J6" s="261" t="s">
        <v>116</v>
      </c>
      <c r="K6" s="245" t="s">
        <v>117</v>
      </c>
      <c r="L6" s="255" t="s">
        <v>238</v>
      </c>
      <c r="M6" s="255" t="s">
        <v>240</v>
      </c>
      <c r="N6" s="262" t="s">
        <v>11</v>
      </c>
      <c r="O6" s="245" t="s">
        <v>118</v>
      </c>
      <c r="P6" s="245" t="s">
        <v>119</v>
      </c>
      <c r="Q6" s="237" t="s">
        <v>120</v>
      </c>
      <c r="R6" s="245" t="s">
        <v>112</v>
      </c>
      <c r="S6" s="254" t="s">
        <v>113</v>
      </c>
      <c r="T6" s="245" t="s">
        <v>121</v>
      </c>
      <c r="U6" s="245" t="s">
        <v>122</v>
      </c>
      <c r="V6" s="261" t="s">
        <v>123</v>
      </c>
      <c r="W6" s="245" t="s">
        <v>124</v>
      </c>
      <c r="X6" s="255" t="s">
        <v>239</v>
      </c>
      <c r="Y6" s="255" t="s">
        <v>241</v>
      </c>
      <c r="Z6" s="262" t="s">
        <v>11</v>
      </c>
      <c r="AA6" s="245" t="s">
        <v>125</v>
      </c>
      <c r="AB6" s="245" t="s">
        <v>119</v>
      </c>
      <c r="AC6" s="237" t="s">
        <v>120</v>
      </c>
      <c r="AD6" s="46" t="s">
        <v>126</v>
      </c>
      <c r="AE6" s="258" t="s">
        <v>127</v>
      </c>
      <c r="AF6" s="261" t="s">
        <v>128</v>
      </c>
      <c r="AG6" s="251" t="s">
        <v>129</v>
      </c>
      <c r="AH6" s="245" t="s">
        <v>130</v>
      </c>
      <c r="AI6" s="254" t="s">
        <v>131</v>
      </c>
      <c r="AJ6" s="263" t="s">
        <v>243</v>
      </c>
      <c r="AK6" s="263" t="s">
        <v>242</v>
      </c>
      <c r="AL6" s="263" t="s">
        <v>244</v>
      </c>
      <c r="AM6" s="263" t="s">
        <v>245</v>
      </c>
      <c r="AN6" s="274" t="s">
        <v>11</v>
      </c>
      <c r="AO6" s="286" t="s">
        <v>132</v>
      </c>
      <c r="AP6" s="235" t="s">
        <v>133</v>
      </c>
      <c r="AQ6" s="254" t="s">
        <v>134</v>
      </c>
      <c r="AR6" s="235" t="s">
        <v>119</v>
      </c>
      <c r="AS6" s="237" t="s">
        <v>120</v>
      </c>
      <c r="AT6" s="46" t="s">
        <v>126</v>
      </c>
      <c r="AU6" s="271" t="s">
        <v>135</v>
      </c>
      <c r="AV6" s="261" t="s">
        <v>136</v>
      </c>
      <c r="AW6" s="251" t="s">
        <v>137</v>
      </c>
      <c r="AX6" s="245" t="s">
        <v>138</v>
      </c>
      <c r="AY6" s="254" t="s">
        <v>139</v>
      </c>
      <c r="AZ6" s="261" t="s">
        <v>140</v>
      </c>
      <c r="BA6" s="254" t="s">
        <v>141</v>
      </c>
      <c r="BB6" s="263" t="s">
        <v>246</v>
      </c>
      <c r="BC6" s="263" t="s">
        <v>247</v>
      </c>
      <c r="BD6" s="274" t="s">
        <v>11</v>
      </c>
      <c r="BE6" s="286" t="s">
        <v>142</v>
      </c>
      <c r="BF6" s="235" t="s">
        <v>119</v>
      </c>
      <c r="BG6" s="237" t="s">
        <v>120</v>
      </c>
      <c r="BH6" s="47" t="s">
        <v>126</v>
      </c>
      <c r="BI6" s="238" t="s">
        <v>143</v>
      </c>
      <c r="BJ6" s="48" t="s">
        <v>144</v>
      </c>
      <c r="BK6" s="238" t="s">
        <v>145</v>
      </c>
      <c r="BL6" s="239" t="s">
        <v>146</v>
      </c>
      <c r="BM6" s="238" t="s">
        <v>147</v>
      </c>
      <c r="BN6" s="287" t="s">
        <v>248</v>
      </c>
      <c r="BO6" s="287" t="s">
        <v>249</v>
      </c>
      <c r="BP6" s="287" t="s">
        <v>250</v>
      </c>
      <c r="BQ6" s="287" t="s">
        <v>251</v>
      </c>
      <c r="BR6" s="289" t="s">
        <v>11</v>
      </c>
      <c r="BS6" s="288" t="s">
        <v>148</v>
      </c>
      <c r="BT6" s="238" t="s">
        <v>119</v>
      </c>
      <c r="BU6" s="237" t="s">
        <v>120</v>
      </c>
      <c r="BV6" s="46" t="s">
        <v>126</v>
      </c>
      <c r="BW6" s="271" t="s">
        <v>149</v>
      </c>
      <c r="BX6" s="245" t="s">
        <v>150</v>
      </c>
      <c r="BY6" s="254" t="s">
        <v>151</v>
      </c>
      <c r="BZ6" s="261" t="s">
        <v>152</v>
      </c>
      <c r="CA6" s="254" t="s">
        <v>153</v>
      </c>
      <c r="CB6" s="263" t="s">
        <v>252</v>
      </c>
      <c r="CC6" s="263" t="s">
        <v>253</v>
      </c>
      <c r="CD6" s="274" t="s">
        <v>11</v>
      </c>
      <c r="CE6" s="286" t="s">
        <v>154</v>
      </c>
      <c r="CF6" s="235" t="s">
        <v>119</v>
      </c>
      <c r="CG6" s="269" t="s">
        <v>155</v>
      </c>
    </row>
    <row r="7" spans="1:85" ht="36" customHeight="1">
      <c r="A7" s="41"/>
      <c r="B7" s="49"/>
      <c r="C7" s="243"/>
      <c r="D7" s="228"/>
      <c r="E7" s="252"/>
      <c r="F7" s="228"/>
      <c r="G7" s="228"/>
      <c r="H7" s="228"/>
      <c r="I7" s="228"/>
      <c r="J7" s="228"/>
      <c r="K7" s="228"/>
      <c r="L7" s="256"/>
      <c r="M7" s="256"/>
      <c r="N7" s="228"/>
      <c r="O7" s="228"/>
      <c r="P7" s="228"/>
      <c r="Q7" s="225"/>
      <c r="R7" s="228"/>
      <c r="S7" s="228"/>
      <c r="T7" s="228"/>
      <c r="U7" s="228"/>
      <c r="V7" s="228"/>
      <c r="W7" s="228"/>
      <c r="X7" s="256"/>
      <c r="Y7" s="256"/>
      <c r="Z7" s="228"/>
      <c r="AA7" s="228"/>
      <c r="AB7" s="228"/>
      <c r="AC7" s="225"/>
      <c r="AD7" s="240">
        <v>17.5</v>
      </c>
      <c r="AE7" s="259"/>
      <c r="AF7" s="228"/>
      <c r="AG7" s="252"/>
      <c r="AH7" s="228"/>
      <c r="AI7" s="228"/>
      <c r="AJ7" s="264"/>
      <c r="AK7" s="264"/>
      <c r="AL7" s="264"/>
      <c r="AM7" s="264"/>
      <c r="AN7" s="228"/>
      <c r="AO7" s="228"/>
      <c r="AP7" s="228"/>
      <c r="AQ7" s="228"/>
      <c r="AR7" s="228"/>
      <c r="AS7" s="225"/>
      <c r="AT7" s="240">
        <v>17.5</v>
      </c>
      <c r="AU7" s="272"/>
      <c r="AV7" s="228"/>
      <c r="AW7" s="252"/>
      <c r="AX7" s="228"/>
      <c r="AY7" s="228"/>
      <c r="AZ7" s="228"/>
      <c r="BA7" s="228"/>
      <c r="BB7" s="264"/>
      <c r="BC7" s="264"/>
      <c r="BD7" s="228"/>
      <c r="BE7" s="228"/>
      <c r="BF7" s="228"/>
      <c r="BG7" s="225"/>
      <c r="BH7" s="240">
        <v>17.5</v>
      </c>
      <c r="BI7" s="228"/>
      <c r="BJ7" s="240">
        <v>20</v>
      </c>
      <c r="BK7" s="228"/>
      <c r="BL7" s="228"/>
      <c r="BM7" s="228"/>
      <c r="BN7" s="264"/>
      <c r="BO7" s="264"/>
      <c r="BP7" s="264"/>
      <c r="BQ7" s="264"/>
      <c r="BR7" s="228"/>
      <c r="BS7" s="228"/>
      <c r="BT7" s="228"/>
      <c r="BU7" s="225"/>
      <c r="BV7" s="240">
        <v>17.5</v>
      </c>
      <c r="BW7" s="272"/>
      <c r="BX7" s="228"/>
      <c r="BY7" s="228"/>
      <c r="BZ7" s="228"/>
      <c r="CA7" s="228"/>
      <c r="CB7" s="264"/>
      <c r="CC7" s="264"/>
      <c r="CD7" s="228"/>
      <c r="CE7" s="228"/>
      <c r="CF7" s="228"/>
      <c r="CG7" s="270"/>
    </row>
    <row r="8" spans="1:85" ht="14.4">
      <c r="A8" s="41"/>
      <c r="B8" s="50"/>
      <c r="C8" s="250"/>
      <c r="D8" s="218"/>
      <c r="E8" s="252"/>
      <c r="F8" s="218"/>
      <c r="G8" s="228"/>
      <c r="H8" s="218"/>
      <c r="I8" s="228"/>
      <c r="J8" s="218"/>
      <c r="K8" s="228"/>
      <c r="L8" s="256"/>
      <c r="M8" s="256"/>
      <c r="N8" s="228"/>
      <c r="O8" s="228"/>
      <c r="P8" s="228"/>
      <c r="Q8" s="225"/>
      <c r="R8" s="218"/>
      <c r="S8" s="228"/>
      <c r="T8" s="218"/>
      <c r="U8" s="228"/>
      <c r="V8" s="218"/>
      <c r="W8" s="228"/>
      <c r="X8" s="256"/>
      <c r="Y8" s="256"/>
      <c r="Z8" s="228"/>
      <c r="AA8" s="228"/>
      <c r="AB8" s="228"/>
      <c r="AC8" s="225"/>
      <c r="AD8" s="228"/>
      <c r="AE8" s="259"/>
      <c r="AF8" s="228"/>
      <c r="AG8" s="252"/>
      <c r="AH8" s="218"/>
      <c r="AI8" s="228"/>
      <c r="AJ8" s="264"/>
      <c r="AK8" s="264"/>
      <c r="AL8" s="264"/>
      <c r="AM8" s="264"/>
      <c r="AN8" s="228"/>
      <c r="AO8" s="228"/>
      <c r="AP8" s="228"/>
      <c r="AQ8" s="228"/>
      <c r="AR8" s="228"/>
      <c r="AS8" s="225"/>
      <c r="AT8" s="228"/>
      <c r="AU8" s="272"/>
      <c r="AV8" s="228"/>
      <c r="AW8" s="252"/>
      <c r="AX8" s="218"/>
      <c r="AY8" s="228"/>
      <c r="AZ8" s="218"/>
      <c r="BA8" s="228"/>
      <c r="BB8" s="264"/>
      <c r="BC8" s="264"/>
      <c r="BD8" s="228"/>
      <c r="BE8" s="228"/>
      <c r="BF8" s="228"/>
      <c r="BG8" s="225"/>
      <c r="BH8" s="228"/>
      <c r="BI8" s="228"/>
      <c r="BJ8" s="228"/>
      <c r="BK8" s="228"/>
      <c r="BL8" s="218"/>
      <c r="BM8" s="228"/>
      <c r="BN8" s="264"/>
      <c r="BO8" s="264"/>
      <c r="BP8" s="264"/>
      <c r="BQ8" s="264"/>
      <c r="BR8" s="228"/>
      <c r="BS8" s="228"/>
      <c r="BT8" s="228"/>
      <c r="BU8" s="225"/>
      <c r="BV8" s="228"/>
      <c r="BW8" s="272"/>
      <c r="BX8" s="218"/>
      <c r="BY8" s="228"/>
      <c r="BZ8" s="218"/>
      <c r="CA8" s="228"/>
      <c r="CB8" s="264"/>
      <c r="CC8" s="264"/>
      <c r="CD8" s="228"/>
      <c r="CE8" s="228"/>
      <c r="CF8" s="228"/>
      <c r="CG8" s="270"/>
    </row>
    <row r="9" spans="1:85" ht="14.4">
      <c r="A9" s="41"/>
      <c r="B9" s="51" t="s">
        <v>156</v>
      </c>
      <c r="C9" s="242" t="s">
        <v>157</v>
      </c>
      <c r="D9" s="241">
        <v>20</v>
      </c>
      <c r="E9" s="252"/>
      <c r="F9" s="241">
        <v>15</v>
      </c>
      <c r="G9" s="228"/>
      <c r="H9" s="241">
        <v>20</v>
      </c>
      <c r="I9" s="228"/>
      <c r="J9" s="261">
        <v>40</v>
      </c>
      <c r="K9" s="228"/>
      <c r="L9" s="256"/>
      <c r="M9" s="256"/>
      <c r="N9" s="228"/>
      <c r="O9" s="228"/>
      <c r="P9" s="228"/>
      <c r="Q9" s="225"/>
      <c r="R9" s="241">
        <v>15</v>
      </c>
      <c r="S9" s="228"/>
      <c r="T9" s="241">
        <v>20</v>
      </c>
      <c r="U9" s="228"/>
      <c r="V9" s="261">
        <v>40</v>
      </c>
      <c r="W9" s="228"/>
      <c r="X9" s="256"/>
      <c r="Y9" s="256"/>
      <c r="Z9" s="228"/>
      <c r="AA9" s="228"/>
      <c r="AB9" s="228"/>
      <c r="AC9" s="225"/>
      <c r="AD9" s="228"/>
      <c r="AE9" s="259"/>
      <c r="AF9" s="228"/>
      <c r="AG9" s="252"/>
      <c r="AH9" s="241">
        <v>20</v>
      </c>
      <c r="AI9" s="228"/>
      <c r="AJ9" s="264"/>
      <c r="AK9" s="264"/>
      <c r="AL9" s="264"/>
      <c r="AM9" s="264"/>
      <c r="AN9" s="228"/>
      <c r="AO9" s="228"/>
      <c r="AP9" s="228"/>
      <c r="AQ9" s="228"/>
      <c r="AR9" s="228"/>
      <c r="AS9" s="225"/>
      <c r="AT9" s="228"/>
      <c r="AU9" s="272"/>
      <c r="AV9" s="228"/>
      <c r="AW9" s="252"/>
      <c r="AX9" s="241">
        <v>20</v>
      </c>
      <c r="AY9" s="228"/>
      <c r="AZ9" s="261">
        <v>80</v>
      </c>
      <c r="BA9" s="228"/>
      <c r="BB9" s="264"/>
      <c r="BC9" s="264"/>
      <c r="BD9" s="228"/>
      <c r="BE9" s="228"/>
      <c r="BF9" s="228"/>
      <c r="BG9" s="225"/>
      <c r="BH9" s="228"/>
      <c r="BI9" s="228"/>
      <c r="BJ9" s="228"/>
      <c r="BK9" s="228"/>
      <c r="BL9" s="241">
        <v>20</v>
      </c>
      <c r="BM9" s="228"/>
      <c r="BN9" s="264"/>
      <c r="BO9" s="264"/>
      <c r="BP9" s="264"/>
      <c r="BQ9" s="264"/>
      <c r="BR9" s="228"/>
      <c r="BS9" s="228"/>
      <c r="BT9" s="228"/>
      <c r="BU9" s="225"/>
      <c r="BV9" s="228"/>
      <c r="BW9" s="272"/>
      <c r="BX9" s="241">
        <v>20</v>
      </c>
      <c r="BY9" s="228"/>
      <c r="BZ9" s="261">
        <v>60</v>
      </c>
      <c r="CA9" s="228"/>
      <c r="CB9" s="264"/>
      <c r="CC9" s="264"/>
      <c r="CD9" s="228"/>
      <c r="CE9" s="228"/>
      <c r="CF9" s="228"/>
      <c r="CG9" s="270"/>
    </row>
    <row r="10" spans="1:85" ht="14.4">
      <c r="A10" s="41"/>
      <c r="B10" s="50"/>
      <c r="C10" s="243"/>
      <c r="D10" s="228"/>
      <c r="E10" s="252"/>
      <c r="F10" s="228"/>
      <c r="G10" s="228"/>
      <c r="H10" s="228"/>
      <c r="I10" s="228"/>
      <c r="J10" s="228"/>
      <c r="K10" s="228"/>
      <c r="L10" s="256"/>
      <c r="M10" s="256"/>
      <c r="N10" s="228"/>
      <c r="O10" s="228"/>
      <c r="P10" s="228"/>
      <c r="Q10" s="225"/>
      <c r="R10" s="228"/>
      <c r="S10" s="228"/>
      <c r="T10" s="228"/>
      <c r="U10" s="228"/>
      <c r="V10" s="228"/>
      <c r="W10" s="228"/>
      <c r="X10" s="256"/>
      <c r="Y10" s="256"/>
      <c r="Z10" s="228"/>
      <c r="AA10" s="228"/>
      <c r="AB10" s="228"/>
      <c r="AC10" s="225"/>
      <c r="AD10" s="228"/>
      <c r="AE10" s="259"/>
      <c r="AF10" s="228"/>
      <c r="AG10" s="252"/>
      <c r="AH10" s="228"/>
      <c r="AI10" s="228"/>
      <c r="AJ10" s="264"/>
      <c r="AK10" s="264"/>
      <c r="AL10" s="264"/>
      <c r="AM10" s="264"/>
      <c r="AN10" s="228"/>
      <c r="AO10" s="228"/>
      <c r="AP10" s="228"/>
      <c r="AQ10" s="228"/>
      <c r="AR10" s="228"/>
      <c r="AS10" s="225"/>
      <c r="AT10" s="228"/>
      <c r="AU10" s="272"/>
      <c r="AV10" s="228"/>
      <c r="AW10" s="252"/>
      <c r="AX10" s="228"/>
      <c r="AY10" s="228"/>
      <c r="AZ10" s="228"/>
      <c r="BA10" s="228"/>
      <c r="BB10" s="264"/>
      <c r="BC10" s="264"/>
      <c r="BD10" s="228"/>
      <c r="BE10" s="228"/>
      <c r="BF10" s="228"/>
      <c r="BG10" s="225"/>
      <c r="BH10" s="228"/>
      <c r="BI10" s="228"/>
      <c r="BJ10" s="228"/>
      <c r="BK10" s="228"/>
      <c r="BL10" s="228"/>
      <c r="BM10" s="228"/>
      <c r="BN10" s="264"/>
      <c r="BO10" s="264"/>
      <c r="BP10" s="264"/>
      <c r="BQ10" s="264"/>
      <c r="BR10" s="228"/>
      <c r="BS10" s="228"/>
      <c r="BT10" s="228"/>
      <c r="BU10" s="225"/>
      <c r="BV10" s="228"/>
      <c r="BW10" s="272"/>
      <c r="BX10" s="228"/>
      <c r="BY10" s="228"/>
      <c r="BZ10" s="228"/>
      <c r="CA10" s="228"/>
      <c r="CB10" s="264"/>
      <c r="CC10" s="264"/>
      <c r="CD10" s="228"/>
      <c r="CE10" s="228"/>
      <c r="CF10" s="228"/>
      <c r="CG10" s="270"/>
    </row>
    <row r="11" spans="1:85" ht="39" customHeight="1">
      <c r="A11" s="52"/>
      <c r="B11" s="53"/>
      <c r="C11" s="244"/>
      <c r="D11" s="218"/>
      <c r="E11" s="253"/>
      <c r="F11" s="218"/>
      <c r="G11" s="218"/>
      <c r="H11" s="218"/>
      <c r="I11" s="218"/>
      <c r="J11" s="218"/>
      <c r="K11" s="218"/>
      <c r="L11" s="257"/>
      <c r="M11" s="257"/>
      <c r="N11" s="218"/>
      <c r="O11" s="218"/>
      <c r="P11" s="218"/>
      <c r="Q11" s="226"/>
      <c r="R11" s="218"/>
      <c r="S11" s="218"/>
      <c r="T11" s="218"/>
      <c r="U11" s="218"/>
      <c r="V11" s="218"/>
      <c r="W11" s="218"/>
      <c r="X11" s="257"/>
      <c r="Y11" s="257"/>
      <c r="Z11" s="218"/>
      <c r="AA11" s="218"/>
      <c r="AB11" s="218"/>
      <c r="AC11" s="226"/>
      <c r="AD11" s="218"/>
      <c r="AE11" s="260"/>
      <c r="AF11" s="218"/>
      <c r="AG11" s="252"/>
      <c r="AH11" s="218"/>
      <c r="AI11" s="218"/>
      <c r="AJ11" s="265"/>
      <c r="AK11" s="265"/>
      <c r="AL11" s="265"/>
      <c r="AM11" s="265"/>
      <c r="AN11" s="236"/>
      <c r="AO11" s="236"/>
      <c r="AP11" s="236"/>
      <c r="AQ11" s="218"/>
      <c r="AR11" s="236"/>
      <c r="AS11" s="226"/>
      <c r="AT11" s="218"/>
      <c r="AU11" s="273"/>
      <c r="AV11" s="218"/>
      <c r="AW11" s="252"/>
      <c r="AX11" s="218"/>
      <c r="AY11" s="218"/>
      <c r="AZ11" s="218"/>
      <c r="BA11" s="218"/>
      <c r="BB11" s="265"/>
      <c r="BC11" s="265"/>
      <c r="BD11" s="236"/>
      <c r="BE11" s="236"/>
      <c r="BF11" s="236"/>
      <c r="BG11" s="226"/>
      <c r="BH11" s="218"/>
      <c r="BI11" s="218"/>
      <c r="BJ11" s="218"/>
      <c r="BK11" s="218"/>
      <c r="BL11" s="218"/>
      <c r="BM11" s="218"/>
      <c r="BN11" s="265"/>
      <c r="BO11" s="265"/>
      <c r="BP11" s="265"/>
      <c r="BQ11" s="265"/>
      <c r="BR11" s="236"/>
      <c r="BS11" s="236"/>
      <c r="BT11" s="236"/>
      <c r="BU11" s="226"/>
      <c r="BV11" s="218"/>
      <c r="BW11" s="273"/>
      <c r="BX11" s="218"/>
      <c r="BY11" s="218"/>
      <c r="BZ11" s="218"/>
      <c r="CA11" s="218"/>
      <c r="CB11" s="265"/>
      <c r="CC11" s="265"/>
      <c r="CD11" s="236"/>
      <c r="CE11" s="236"/>
      <c r="CF11" s="236"/>
      <c r="CG11" s="270"/>
    </row>
    <row r="12" spans="1:85" ht="31.5" customHeight="1">
      <c r="A12" s="54">
        <v>1</v>
      </c>
      <c r="B12" s="55"/>
      <c r="C12" s="56"/>
      <c r="D12" s="57"/>
      <c r="E12" s="58"/>
      <c r="F12" s="59"/>
      <c r="G12" s="58"/>
      <c r="H12" s="60"/>
      <c r="I12" s="58"/>
      <c r="J12" s="58"/>
      <c r="K12" s="58"/>
      <c r="L12" s="58"/>
      <c r="M12" s="58"/>
      <c r="N12" s="58"/>
      <c r="O12" s="58"/>
      <c r="P12" s="61"/>
      <c r="Q12" s="60"/>
      <c r="R12" s="59"/>
      <c r="S12" s="58"/>
      <c r="T12" s="60"/>
      <c r="U12" s="58"/>
      <c r="V12" s="60"/>
      <c r="W12" s="58"/>
      <c r="X12" s="58"/>
      <c r="Y12" s="58"/>
      <c r="Z12" s="60"/>
      <c r="AA12" s="58"/>
      <c r="AB12" s="61"/>
      <c r="AC12" s="60"/>
      <c r="AD12" s="62"/>
      <c r="AE12" s="58"/>
      <c r="AF12" s="63"/>
      <c r="AG12" s="64"/>
      <c r="AH12" s="60"/>
      <c r="AI12" s="58"/>
      <c r="AJ12" s="58"/>
      <c r="AK12" s="58"/>
      <c r="AL12" s="58"/>
      <c r="AM12" s="58"/>
      <c r="AN12" s="58"/>
      <c r="AO12" s="58"/>
      <c r="AP12" s="61"/>
      <c r="AQ12" s="58"/>
      <c r="AR12" s="61"/>
      <c r="AS12" s="65"/>
      <c r="AT12" s="59"/>
      <c r="AU12" s="58"/>
      <c r="AV12" s="66"/>
      <c r="AW12" s="58"/>
      <c r="AX12" s="60"/>
      <c r="AY12" s="58"/>
      <c r="AZ12" s="58"/>
      <c r="BA12" s="58"/>
      <c r="BB12" s="58"/>
      <c r="BC12" s="58"/>
      <c r="BD12" s="58"/>
      <c r="BE12" s="58"/>
      <c r="BF12" s="61"/>
      <c r="BG12" s="65"/>
      <c r="BH12" s="59"/>
      <c r="BI12" s="58"/>
      <c r="BJ12" s="66"/>
      <c r="BK12" s="58"/>
      <c r="BL12" s="60"/>
      <c r="BM12" s="58"/>
      <c r="BN12" s="58"/>
      <c r="BO12" s="58"/>
      <c r="BP12" s="58"/>
      <c r="BQ12" s="58"/>
      <c r="BR12" s="58"/>
      <c r="BS12" s="58"/>
      <c r="BT12" s="61"/>
      <c r="BU12" s="65"/>
      <c r="BV12" s="59"/>
      <c r="BW12" s="58"/>
      <c r="BX12" s="60"/>
      <c r="BY12" s="58"/>
      <c r="BZ12" s="58"/>
      <c r="CA12" s="58"/>
      <c r="CB12" s="58"/>
      <c r="CC12" s="58"/>
      <c r="CD12" s="58"/>
      <c r="CE12" s="58"/>
      <c r="CF12" s="61"/>
      <c r="CG12" s="65"/>
    </row>
    <row r="13" spans="1:85" ht="31.5" customHeight="1">
      <c r="A13" s="54">
        <v>2</v>
      </c>
      <c r="B13" s="67"/>
      <c r="C13" s="56"/>
      <c r="D13" s="57"/>
      <c r="E13" s="58"/>
      <c r="F13" s="59"/>
      <c r="G13" s="58"/>
      <c r="H13" s="60"/>
      <c r="I13" s="58"/>
      <c r="J13" s="58"/>
      <c r="K13" s="58"/>
      <c r="L13" s="58"/>
      <c r="M13" s="58"/>
      <c r="N13" s="58"/>
      <c r="O13" s="58"/>
      <c r="P13" s="61"/>
      <c r="Q13" s="60"/>
      <c r="R13" s="59"/>
      <c r="S13" s="58"/>
      <c r="T13" s="60"/>
      <c r="U13" s="58"/>
      <c r="V13" s="60"/>
      <c r="W13" s="58"/>
      <c r="X13" s="58"/>
      <c r="Y13" s="58"/>
      <c r="Z13" s="60"/>
      <c r="AA13" s="58"/>
      <c r="AB13" s="61"/>
      <c r="AC13" s="60"/>
      <c r="AD13" s="62"/>
      <c r="AE13" s="58"/>
      <c r="AF13" s="63"/>
      <c r="AG13" s="64"/>
      <c r="AH13" s="60"/>
      <c r="AI13" s="58"/>
      <c r="AJ13" s="58"/>
      <c r="AK13" s="58"/>
      <c r="AL13" s="58"/>
      <c r="AM13" s="58"/>
      <c r="AN13" s="58"/>
      <c r="AO13" s="58"/>
      <c r="AP13" s="61"/>
      <c r="AQ13" s="58"/>
      <c r="AR13" s="61"/>
      <c r="AS13" s="65"/>
      <c r="AT13" s="59"/>
      <c r="AU13" s="58"/>
      <c r="AV13" s="66"/>
      <c r="AW13" s="58"/>
      <c r="AX13" s="60"/>
      <c r="AY13" s="58"/>
      <c r="AZ13" s="58"/>
      <c r="BA13" s="58"/>
      <c r="BB13" s="58"/>
      <c r="BC13" s="58"/>
      <c r="BD13" s="58"/>
      <c r="BE13" s="58"/>
      <c r="BF13" s="61"/>
      <c r="BG13" s="65"/>
      <c r="BH13" s="59"/>
      <c r="BI13" s="58"/>
      <c r="BJ13" s="66"/>
      <c r="BK13" s="58"/>
      <c r="BL13" s="60"/>
      <c r="BM13" s="58"/>
      <c r="BN13" s="58"/>
      <c r="BO13" s="58"/>
      <c r="BP13" s="58"/>
      <c r="BQ13" s="58"/>
      <c r="BR13" s="58"/>
      <c r="BS13" s="58"/>
      <c r="BT13" s="61"/>
      <c r="BU13" s="65"/>
      <c r="BV13" s="59"/>
      <c r="BW13" s="58"/>
      <c r="BX13" s="60"/>
      <c r="BY13" s="58"/>
      <c r="BZ13" s="58"/>
      <c r="CA13" s="58"/>
      <c r="CB13" s="58"/>
      <c r="CC13" s="58"/>
      <c r="CD13" s="58"/>
      <c r="CE13" s="58"/>
      <c r="CF13" s="61"/>
      <c r="CG13" s="65"/>
    </row>
    <row r="14" spans="1:85" ht="31.5" customHeight="1">
      <c r="A14" s="54">
        <v>3</v>
      </c>
      <c r="B14" s="67"/>
      <c r="C14" s="56"/>
      <c r="D14" s="57"/>
      <c r="E14" s="58"/>
      <c r="F14" s="59"/>
      <c r="G14" s="58"/>
      <c r="H14" s="60"/>
      <c r="I14" s="58"/>
      <c r="J14" s="58"/>
      <c r="K14" s="58"/>
      <c r="L14" s="58"/>
      <c r="M14" s="58"/>
      <c r="N14" s="58"/>
      <c r="O14" s="58"/>
      <c r="P14" s="61"/>
      <c r="Q14" s="60"/>
      <c r="R14" s="59"/>
      <c r="S14" s="58"/>
      <c r="T14" s="60"/>
      <c r="U14" s="58"/>
      <c r="V14" s="60"/>
      <c r="W14" s="58"/>
      <c r="X14" s="58"/>
      <c r="Y14" s="58"/>
      <c r="Z14" s="60"/>
      <c r="AA14" s="58"/>
      <c r="AB14" s="61"/>
      <c r="AC14" s="60"/>
      <c r="AD14" s="62"/>
      <c r="AE14" s="58"/>
      <c r="AF14" s="63"/>
      <c r="AG14" s="64"/>
      <c r="AH14" s="60"/>
      <c r="AI14" s="58"/>
      <c r="AJ14" s="58"/>
      <c r="AK14" s="58"/>
      <c r="AL14" s="58"/>
      <c r="AM14" s="58"/>
      <c r="AN14" s="58"/>
      <c r="AO14" s="58"/>
      <c r="AP14" s="61"/>
      <c r="AQ14" s="58"/>
      <c r="AR14" s="61"/>
      <c r="AS14" s="65"/>
      <c r="AT14" s="59"/>
      <c r="AU14" s="58"/>
      <c r="AV14" s="59"/>
      <c r="AW14" s="58"/>
      <c r="AX14" s="60"/>
      <c r="AY14" s="58"/>
      <c r="AZ14" s="58"/>
      <c r="BA14" s="58"/>
      <c r="BB14" s="58"/>
      <c r="BC14" s="58"/>
      <c r="BD14" s="58"/>
      <c r="BE14" s="58"/>
      <c r="BF14" s="61"/>
      <c r="BG14" s="65"/>
      <c r="BH14" s="59"/>
      <c r="BI14" s="58"/>
      <c r="BJ14" s="59"/>
      <c r="BK14" s="58"/>
      <c r="BL14" s="60"/>
      <c r="BM14" s="58"/>
      <c r="BN14" s="58"/>
      <c r="BO14" s="58"/>
      <c r="BP14" s="58"/>
      <c r="BQ14" s="58"/>
      <c r="BR14" s="58"/>
      <c r="BS14" s="58"/>
      <c r="BT14" s="61"/>
      <c r="BU14" s="65"/>
      <c r="BV14" s="59"/>
      <c r="BW14" s="58"/>
      <c r="BX14" s="60"/>
      <c r="BY14" s="58"/>
      <c r="BZ14" s="58"/>
      <c r="CA14" s="58"/>
      <c r="CB14" s="58"/>
      <c r="CC14" s="58"/>
      <c r="CD14" s="58"/>
      <c r="CE14" s="58"/>
      <c r="CF14" s="61"/>
      <c r="CG14" s="65"/>
    </row>
    <row r="15" spans="1:85" ht="31.5" customHeight="1">
      <c r="A15" s="54">
        <v>4</v>
      </c>
      <c r="B15" s="67"/>
      <c r="C15" s="56"/>
      <c r="D15" s="57"/>
      <c r="E15" s="58"/>
      <c r="F15" s="59"/>
      <c r="G15" s="58"/>
      <c r="H15" s="60"/>
      <c r="I15" s="58"/>
      <c r="J15" s="58"/>
      <c r="K15" s="58"/>
      <c r="L15" s="58"/>
      <c r="M15" s="58"/>
      <c r="N15" s="58"/>
      <c r="O15" s="58"/>
      <c r="P15" s="61"/>
      <c r="Q15" s="60"/>
      <c r="R15" s="59"/>
      <c r="S15" s="58"/>
      <c r="T15" s="60"/>
      <c r="U15" s="58"/>
      <c r="V15" s="60"/>
      <c r="W15" s="58"/>
      <c r="X15" s="58"/>
      <c r="Y15" s="58"/>
      <c r="Z15" s="60"/>
      <c r="AA15" s="58"/>
      <c r="AB15" s="61"/>
      <c r="AC15" s="60"/>
      <c r="AD15" s="62"/>
      <c r="AE15" s="58"/>
      <c r="AF15" s="63"/>
      <c r="AG15" s="64"/>
      <c r="AH15" s="60"/>
      <c r="AI15" s="58"/>
      <c r="AJ15" s="58"/>
      <c r="AK15" s="58"/>
      <c r="AL15" s="58"/>
      <c r="AM15" s="58"/>
      <c r="AN15" s="58"/>
      <c r="AO15" s="58"/>
      <c r="AP15" s="61"/>
      <c r="AQ15" s="58"/>
      <c r="AR15" s="61"/>
      <c r="AS15" s="65"/>
      <c r="AT15" s="59"/>
      <c r="AU15" s="58"/>
      <c r="AV15" s="59"/>
      <c r="AW15" s="58"/>
      <c r="AX15" s="60"/>
      <c r="AY15" s="58"/>
      <c r="AZ15" s="58"/>
      <c r="BA15" s="58"/>
      <c r="BB15" s="58"/>
      <c r="BC15" s="58"/>
      <c r="BD15" s="58"/>
      <c r="BE15" s="58"/>
      <c r="BF15" s="61"/>
      <c r="BG15" s="65"/>
      <c r="BH15" s="59"/>
      <c r="BI15" s="58"/>
      <c r="BJ15" s="59"/>
      <c r="BK15" s="58"/>
      <c r="BL15" s="60"/>
      <c r="BM15" s="58"/>
      <c r="BN15" s="58"/>
      <c r="BO15" s="58"/>
      <c r="BP15" s="58"/>
      <c r="BQ15" s="58"/>
      <c r="BR15" s="58"/>
      <c r="BS15" s="58"/>
      <c r="BT15" s="61"/>
      <c r="BU15" s="65"/>
      <c r="BV15" s="59"/>
      <c r="BW15" s="58"/>
      <c r="BX15" s="60"/>
      <c r="BY15" s="58"/>
      <c r="BZ15" s="58"/>
      <c r="CA15" s="58"/>
      <c r="CB15" s="58"/>
      <c r="CC15" s="58"/>
      <c r="CD15" s="58"/>
      <c r="CE15" s="58"/>
      <c r="CF15" s="61"/>
      <c r="CG15" s="65"/>
    </row>
    <row r="16" spans="1:85" ht="16.5" customHeight="1">
      <c r="A16" s="54">
        <v>5</v>
      </c>
      <c r="B16" s="67"/>
      <c r="C16" s="56"/>
      <c r="D16" s="57"/>
      <c r="E16" s="58"/>
      <c r="F16" s="59"/>
      <c r="G16" s="58"/>
      <c r="H16" s="60"/>
      <c r="I16" s="58"/>
      <c r="J16" s="58"/>
      <c r="K16" s="58"/>
      <c r="L16" s="58"/>
      <c r="M16" s="58"/>
      <c r="N16" s="58"/>
      <c r="O16" s="58"/>
      <c r="P16" s="61"/>
      <c r="Q16" s="60"/>
      <c r="R16" s="59"/>
      <c r="S16" s="58"/>
      <c r="T16" s="60"/>
      <c r="U16" s="58"/>
      <c r="V16" s="60"/>
      <c r="W16" s="58"/>
      <c r="X16" s="58"/>
      <c r="Y16" s="58"/>
      <c r="Z16" s="60"/>
      <c r="AA16" s="58"/>
      <c r="AB16" s="61"/>
      <c r="AC16" s="60"/>
      <c r="AD16" s="62"/>
      <c r="AE16" s="58"/>
      <c r="AF16" s="63"/>
      <c r="AG16" s="64"/>
      <c r="AH16" s="60"/>
      <c r="AI16" s="58"/>
      <c r="AJ16" s="58"/>
      <c r="AK16" s="58"/>
      <c r="AL16" s="58"/>
      <c r="AM16" s="58"/>
      <c r="AN16" s="58"/>
      <c r="AO16" s="58"/>
      <c r="AP16" s="61"/>
      <c r="AQ16" s="58"/>
      <c r="AR16" s="61"/>
      <c r="AS16" s="65"/>
      <c r="AT16" s="59"/>
      <c r="AU16" s="58"/>
      <c r="AV16" s="59"/>
      <c r="AW16" s="58"/>
      <c r="AX16" s="60"/>
      <c r="AY16" s="58"/>
      <c r="AZ16" s="58"/>
      <c r="BA16" s="58"/>
      <c r="BB16" s="58"/>
      <c r="BC16" s="58"/>
      <c r="BD16" s="58"/>
      <c r="BE16" s="58"/>
      <c r="BF16" s="61"/>
      <c r="BG16" s="65"/>
      <c r="BH16" s="59"/>
      <c r="BI16" s="58"/>
      <c r="BJ16" s="59"/>
      <c r="BK16" s="58"/>
      <c r="BL16" s="60"/>
      <c r="BM16" s="58"/>
      <c r="BN16" s="58"/>
      <c r="BO16" s="58"/>
      <c r="BP16" s="58"/>
      <c r="BQ16" s="58"/>
      <c r="BR16" s="58"/>
      <c r="BS16" s="58"/>
      <c r="BT16" s="61"/>
      <c r="BU16" s="65"/>
      <c r="BV16" s="59"/>
      <c r="BW16" s="58"/>
      <c r="BX16" s="60"/>
      <c r="BY16" s="58"/>
      <c r="BZ16" s="58"/>
      <c r="CA16" s="58"/>
      <c r="CB16" s="58"/>
      <c r="CC16" s="58"/>
      <c r="CD16" s="58"/>
      <c r="CE16" s="58"/>
      <c r="CF16" s="61"/>
      <c r="CG16" s="65"/>
    </row>
    <row r="17" spans="1:85" ht="31.5" customHeight="1">
      <c r="A17" s="54">
        <v>6</v>
      </c>
      <c r="B17" s="67"/>
      <c r="C17" s="56"/>
      <c r="D17" s="57"/>
      <c r="E17" s="58"/>
      <c r="F17" s="59"/>
      <c r="G17" s="58"/>
      <c r="H17" s="60"/>
      <c r="I17" s="58"/>
      <c r="J17" s="58"/>
      <c r="K17" s="58"/>
      <c r="L17" s="58"/>
      <c r="M17" s="58"/>
      <c r="N17" s="58"/>
      <c r="O17" s="58"/>
      <c r="P17" s="61"/>
      <c r="Q17" s="60"/>
      <c r="R17" s="59"/>
      <c r="S17" s="58"/>
      <c r="T17" s="60"/>
      <c r="U17" s="58"/>
      <c r="V17" s="60"/>
      <c r="W17" s="58"/>
      <c r="X17" s="58"/>
      <c r="Y17" s="58"/>
      <c r="Z17" s="60"/>
      <c r="AA17" s="58"/>
      <c r="AB17" s="61"/>
      <c r="AC17" s="60"/>
      <c r="AD17" s="62"/>
      <c r="AE17" s="58"/>
      <c r="AF17" s="63"/>
      <c r="AG17" s="64"/>
      <c r="AH17" s="60"/>
      <c r="AI17" s="58"/>
      <c r="AJ17" s="58"/>
      <c r="AK17" s="58"/>
      <c r="AL17" s="58"/>
      <c r="AM17" s="58"/>
      <c r="AN17" s="58"/>
      <c r="AO17" s="58"/>
      <c r="AP17" s="61"/>
      <c r="AQ17" s="58"/>
      <c r="AR17" s="61"/>
      <c r="AS17" s="65"/>
      <c r="AT17" s="59"/>
      <c r="AU17" s="58"/>
      <c r="AV17" s="59"/>
      <c r="AW17" s="58"/>
      <c r="AX17" s="60"/>
      <c r="AY17" s="58"/>
      <c r="AZ17" s="58"/>
      <c r="BA17" s="58"/>
      <c r="BB17" s="58"/>
      <c r="BC17" s="58"/>
      <c r="BD17" s="58"/>
      <c r="BE17" s="58"/>
      <c r="BF17" s="61"/>
      <c r="BG17" s="65"/>
      <c r="BH17" s="59"/>
      <c r="BI17" s="58"/>
      <c r="BJ17" s="59"/>
      <c r="BK17" s="58"/>
      <c r="BL17" s="60"/>
      <c r="BM17" s="58"/>
      <c r="BN17" s="58"/>
      <c r="BO17" s="58"/>
      <c r="BP17" s="58"/>
      <c r="BQ17" s="58"/>
      <c r="BR17" s="58"/>
      <c r="BS17" s="58"/>
      <c r="BT17" s="61"/>
      <c r="BU17" s="65"/>
      <c r="BV17" s="59"/>
      <c r="BW17" s="58"/>
      <c r="BX17" s="60"/>
      <c r="BY17" s="58"/>
      <c r="BZ17" s="58"/>
      <c r="CA17" s="58"/>
      <c r="CB17" s="58"/>
      <c r="CC17" s="58"/>
      <c r="CD17" s="58"/>
      <c r="CE17" s="58"/>
      <c r="CF17" s="61"/>
      <c r="CG17" s="65"/>
    </row>
    <row r="18" spans="1:85" ht="31.5" customHeight="1">
      <c r="A18" s="54">
        <v>7</v>
      </c>
      <c r="B18" s="67"/>
      <c r="C18" s="56"/>
      <c r="D18" s="57"/>
      <c r="E18" s="58"/>
      <c r="F18" s="59"/>
      <c r="G18" s="58"/>
      <c r="H18" s="60"/>
      <c r="I18" s="58"/>
      <c r="J18" s="58"/>
      <c r="K18" s="58"/>
      <c r="L18" s="58"/>
      <c r="M18" s="58"/>
      <c r="N18" s="58"/>
      <c r="O18" s="58"/>
      <c r="P18" s="61"/>
      <c r="Q18" s="60"/>
      <c r="R18" s="59"/>
      <c r="S18" s="58"/>
      <c r="T18" s="60"/>
      <c r="U18" s="58"/>
      <c r="V18" s="60"/>
      <c r="W18" s="58"/>
      <c r="X18" s="58"/>
      <c r="Y18" s="58"/>
      <c r="Z18" s="60"/>
      <c r="AA18" s="58"/>
      <c r="AB18" s="61"/>
      <c r="AC18" s="60"/>
      <c r="AD18" s="62"/>
      <c r="AE18" s="58"/>
      <c r="AF18" s="63"/>
      <c r="AG18" s="64"/>
      <c r="AH18" s="60"/>
      <c r="AI18" s="58"/>
      <c r="AJ18" s="58"/>
      <c r="AK18" s="58"/>
      <c r="AL18" s="58"/>
      <c r="AM18" s="58"/>
      <c r="AN18" s="58"/>
      <c r="AO18" s="58"/>
      <c r="AP18" s="61"/>
      <c r="AQ18" s="58"/>
      <c r="AR18" s="61"/>
      <c r="AS18" s="65"/>
      <c r="AT18" s="59"/>
      <c r="AU18" s="58"/>
      <c r="AV18" s="59"/>
      <c r="AW18" s="58"/>
      <c r="AX18" s="60"/>
      <c r="AY18" s="58"/>
      <c r="AZ18" s="58"/>
      <c r="BA18" s="58"/>
      <c r="BB18" s="58"/>
      <c r="BC18" s="58"/>
      <c r="BD18" s="58"/>
      <c r="BE18" s="58"/>
      <c r="BF18" s="61"/>
      <c r="BG18" s="65"/>
      <c r="BH18" s="59"/>
      <c r="BI18" s="58"/>
      <c r="BJ18" s="59"/>
      <c r="BK18" s="58"/>
      <c r="BL18" s="60"/>
      <c r="BM18" s="58"/>
      <c r="BN18" s="58"/>
      <c r="BO18" s="58"/>
      <c r="BP18" s="58"/>
      <c r="BQ18" s="58"/>
      <c r="BR18" s="58"/>
      <c r="BS18" s="58"/>
      <c r="BT18" s="61"/>
      <c r="BU18" s="65"/>
      <c r="BV18" s="59"/>
      <c r="BW18" s="58"/>
      <c r="BX18" s="60"/>
      <c r="BY18" s="58"/>
      <c r="BZ18" s="58"/>
      <c r="CA18" s="58"/>
      <c r="CB18" s="58"/>
      <c r="CC18" s="58"/>
      <c r="CD18" s="58"/>
      <c r="CE18" s="58"/>
      <c r="CF18" s="61"/>
      <c r="CG18" s="65"/>
    </row>
    <row r="19" spans="1:85" ht="31.5" customHeight="1">
      <c r="A19" s="54">
        <v>8</v>
      </c>
      <c r="B19" s="67"/>
      <c r="C19" s="56"/>
      <c r="D19" s="57"/>
      <c r="E19" s="58"/>
      <c r="F19" s="59"/>
      <c r="G19" s="58"/>
      <c r="H19" s="60"/>
      <c r="I19" s="58"/>
      <c r="J19" s="58"/>
      <c r="K19" s="58"/>
      <c r="L19" s="58"/>
      <c r="M19" s="58"/>
      <c r="N19" s="58"/>
      <c r="O19" s="58"/>
      <c r="P19" s="61"/>
      <c r="Q19" s="60"/>
      <c r="R19" s="59"/>
      <c r="S19" s="58"/>
      <c r="T19" s="60"/>
      <c r="U19" s="58"/>
      <c r="V19" s="60"/>
      <c r="W19" s="58"/>
      <c r="X19" s="58"/>
      <c r="Y19" s="58"/>
      <c r="Z19" s="60"/>
      <c r="AA19" s="58"/>
      <c r="AB19" s="61"/>
      <c r="AC19" s="60"/>
      <c r="AD19" s="62"/>
      <c r="AE19" s="58"/>
      <c r="AF19" s="63"/>
      <c r="AG19" s="64"/>
      <c r="AH19" s="60"/>
      <c r="AI19" s="58"/>
      <c r="AJ19" s="58"/>
      <c r="AK19" s="58"/>
      <c r="AL19" s="58"/>
      <c r="AM19" s="58"/>
      <c r="AN19" s="58"/>
      <c r="AO19" s="58"/>
      <c r="AP19" s="61"/>
      <c r="AQ19" s="58"/>
      <c r="AR19" s="61"/>
      <c r="AS19" s="65"/>
      <c r="AT19" s="59"/>
      <c r="AU19" s="58"/>
      <c r="AV19" s="59"/>
      <c r="AW19" s="58"/>
      <c r="AX19" s="60"/>
      <c r="AY19" s="58"/>
      <c r="AZ19" s="58"/>
      <c r="BA19" s="58"/>
      <c r="BB19" s="58"/>
      <c r="BC19" s="58"/>
      <c r="BD19" s="58"/>
      <c r="BE19" s="58"/>
      <c r="BF19" s="61"/>
      <c r="BG19" s="65"/>
      <c r="BH19" s="59"/>
      <c r="BI19" s="58"/>
      <c r="BJ19" s="59"/>
      <c r="BK19" s="58"/>
      <c r="BL19" s="60"/>
      <c r="BM19" s="58"/>
      <c r="BN19" s="58"/>
      <c r="BO19" s="58"/>
      <c r="BP19" s="58"/>
      <c r="BQ19" s="58"/>
      <c r="BR19" s="58"/>
      <c r="BS19" s="58"/>
      <c r="BT19" s="61"/>
      <c r="BU19" s="65"/>
      <c r="BV19" s="59"/>
      <c r="BW19" s="58"/>
      <c r="BX19" s="60"/>
      <c r="BY19" s="58"/>
      <c r="BZ19" s="58"/>
      <c r="CA19" s="58"/>
      <c r="CB19" s="58"/>
      <c r="CC19" s="58"/>
      <c r="CD19" s="58"/>
      <c r="CE19" s="58"/>
      <c r="CF19" s="61"/>
      <c r="CG19" s="65"/>
    </row>
    <row r="20" spans="1:85" ht="31.5" customHeight="1">
      <c r="A20" s="54">
        <v>9</v>
      </c>
      <c r="B20" s="67"/>
      <c r="C20" s="56"/>
      <c r="D20" s="57"/>
      <c r="E20" s="58"/>
      <c r="F20" s="59"/>
      <c r="G20" s="58"/>
      <c r="H20" s="60"/>
      <c r="I20" s="58"/>
      <c r="J20" s="58"/>
      <c r="K20" s="58"/>
      <c r="L20" s="58"/>
      <c r="M20" s="58"/>
      <c r="N20" s="58"/>
      <c r="O20" s="58"/>
      <c r="P20" s="61"/>
      <c r="Q20" s="60"/>
      <c r="R20" s="59"/>
      <c r="S20" s="58"/>
      <c r="T20" s="60"/>
      <c r="U20" s="58"/>
      <c r="V20" s="60"/>
      <c r="W20" s="58"/>
      <c r="X20" s="58"/>
      <c r="Y20" s="58"/>
      <c r="Z20" s="60"/>
      <c r="AA20" s="58"/>
      <c r="AB20" s="61"/>
      <c r="AC20" s="60"/>
      <c r="AD20" s="62"/>
      <c r="AE20" s="58"/>
      <c r="AF20" s="63"/>
      <c r="AG20" s="64"/>
      <c r="AH20" s="60"/>
      <c r="AI20" s="58"/>
      <c r="AJ20" s="58"/>
      <c r="AK20" s="58"/>
      <c r="AL20" s="58"/>
      <c r="AM20" s="58"/>
      <c r="AN20" s="58"/>
      <c r="AO20" s="58"/>
      <c r="AP20" s="61"/>
      <c r="AQ20" s="58"/>
      <c r="AR20" s="61"/>
      <c r="AS20" s="65"/>
      <c r="AT20" s="59"/>
      <c r="AU20" s="58"/>
      <c r="AV20" s="66"/>
      <c r="AW20" s="58"/>
      <c r="AX20" s="60"/>
      <c r="AY20" s="58"/>
      <c r="AZ20" s="58"/>
      <c r="BA20" s="58"/>
      <c r="BB20" s="58"/>
      <c r="BC20" s="58"/>
      <c r="BD20" s="58"/>
      <c r="BE20" s="58"/>
      <c r="BF20" s="61"/>
      <c r="BG20" s="65"/>
      <c r="BH20" s="59"/>
      <c r="BI20" s="58"/>
      <c r="BJ20" s="66"/>
      <c r="BK20" s="58"/>
      <c r="BL20" s="60"/>
      <c r="BM20" s="58"/>
      <c r="BN20" s="58"/>
      <c r="BO20" s="58"/>
      <c r="BP20" s="58"/>
      <c r="BQ20" s="58"/>
      <c r="BR20" s="58"/>
      <c r="BS20" s="58"/>
      <c r="BT20" s="61"/>
      <c r="BU20" s="65"/>
      <c r="BV20" s="59"/>
      <c r="BW20" s="58"/>
      <c r="BX20" s="60"/>
      <c r="BY20" s="58"/>
      <c r="BZ20" s="58"/>
      <c r="CA20" s="58"/>
      <c r="CB20" s="58"/>
      <c r="CC20" s="58"/>
      <c r="CD20" s="58"/>
      <c r="CE20" s="58"/>
      <c r="CF20" s="61"/>
      <c r="CG20" s="65"/>
    </row>
    <row r="21" spans="1:85" ht="31.5" customHeight="1">
      <c r="A21" s="54">
        <v>10</v>
      </c>
      <c r="B21" s="67"/>
      <c r="C21" s="56"/>
      <c r="D21" s="57"/>
      <c r="E21" s="58"/>
      <c r="F21" s="59"/>
      <c r="G21" s="58"/>
      <c r="H21" s="60"/>
      <c r="I21" s="58"/>
      <c r="J21" s="58"/>
      <c r="K21" s="58"/>
      <c r="L21" s="58"/>
      <c r="M21" s="58"/>
      <c r="N21" s="58"/>
      <c r="O21" s="58"/>
      <c r="P21" s="61"/>
      <c r="Q21" s="60"/>
      <c r="R21" s="59"/>
      <c r="S21" s="58"/>
      <c r="T21" s="60"/>
      <c r="U21" s="58"/>
      <c r="V21" s="60"/>
      <c r="W21" s="58"/>
      <c r="X21" s="58"/>
      <c r="Y21" s="58"/>
      <c r="Z21" s="60"/>
      <c r="AA21" s="58"/>
      <c r="AB21" s="61"/>
      <c r="AC21" s="60"/>
      <c r="AD21" s="62"/>
      <c r="AE21" s="58"/>
      <c r="AF21" s="63"/>
      <c r="AG21" s="64"/>
      <c r="AH21" s="60"/>
      <c r="AI21" s="58"/>
      <c r="AJ21" s="58"/>
      <c r="AK21" s="58"/>
      <c r="AL21" s="58"/>
      <c r="AM21" s="58"/>
      <c r="AN21" s="58"/>
      <c r="AO21" s="58"/>
      <c r="AP21" s="61"/>
      <c r="AQ21" s="58"/>
      <c r="AR21" s="61"/>
      <c r="AS21" s="65"/>
      <c r="AT21" s="59"/>
      <c r="AU21" s="58"/>
      <c r="AV21" s="59"/>
      <c r="AW21" s="58"/>
      <c r="AX21" s="60"/>
      <c r="AY21" s="58"/>
      <c r="AZ21" s="58"/>
      <c r="BA21" s="58"/>
      <c r="BB21" s="58"/>
      <c r="BC21" s="58"/>
      <c r="BD21" s="58"/>
      <c r="BE21" s="58"/>
      <c r="BF21" s="61"/>
      <c r="BG21" s="65"/>
      <c r="BH21" s="59"/>
      <c r="BI21" s="58"/>
      <c r="BJ21" s="59"/>
      <c r="BK21" s="58"/>
      <c r="BL21" s="60"/>
      <c r="BM21" s="58"/>
      <c r="BN21" s="58"/>
      <c r="BO21" s="58"/>
      <c r="BP21" s="58"/>
      <c r="BQ21" s="58"/>
      <c r="BR21" s="58"/>
      <c r="BS21" s="58"/>
      <c r="BT21" s="61"/>
      <c r="BU21" s="65"/>
      <c r="BV21" s="59"/>
      <c r="BW21" s="58"/>
      <c r="BX21" s="60"/>
      <c r="BY21" s="58"/>
      <c r="BZ21" s="58"/>
      <c r="CA21" s="58"/>
      <c r="CB21" s="58"/>
      <c r="CC21" s="58"/>
      <c r="CD21" s="58"/>
      <c r="CE21" s="58"/>
      <c r="CF21" s="61"/>
      <c r="CG21" s="65"/>
    </row>
    <row r="22" spans="1:85" ht="31.5" customHeight="1">
      <c r="A22" s="54">
        <v>11</v>
      </c>
      <c r="B22" s="67"/>
      <c r="C22" s="56"/>
      <c r="D22" s="57"/>
      <c r="E22" s="58"/>
      <c r="F22" s="68"/>
      <c r="G22" s="58"/>
      <c r="H22" s="60"/>
      <c r="I22" s="58"/>
      <c r="J22" s="58"/>
      <c r="K22" s="58"/>
      <c r="L22" s="58"/>
      <c r="M22" s="58"/>
      <c r="N22" s="58"/>
      <c r="O22" s="58"/>
      <c r="P22" s="61"/>
      <c r="Q22" s="60"/>
      <c r="R22" s="68"/>
      <c r="S22" s="58"/>
      <c r="T22" s="60"/>
      <c r="U22" s="58"/>
      <c r="V22" s="60"/>
      <c r="W22" s="58"/>
      <c r="X22" s="58"/>
      <c r="Y22" s="58"/>
      <c r="Z22" s="60"/>
      <c r="AA22" s="58"/>
      <c r="AB22" s="61"/>
      <c r="AC22" s="60"/>
      <c r="AD22" s="62"/>
      <c r="AE22" s="58"/>
      <c r="AF22" s="63"/>
      <c r="AG22" s="64"/>
      <c r="AH22" s="60"/>
      <c r="AI22" s="58"/>
      <c r="AJ22" s="58"/>
      <c r="AK22" s="58"/>
      <c r="AL22" s="58"/>
      <c r="AM22" s="58"/>
      <c r="AN22" s="58"/>
      <c r="AO22" s="58"/>
      <c r="AP22" s="61"/>
      <c r="AQ22" s="58"/>
      <c r="AR22" s="61"/>
      <c r="AS22" s="65"/>
      <c r="AT22" s="59"/>
      <c r="AU22" s="58"/>
      <c r="AV22" s="66"/>
      <c r="AW22" s="58"/>
      <c r="AX22" s="60"/>
      <c r="AY22" s="58"/>
      <c r="AZ22" s="58"/>
      <c r="BA22" s="58"/>
      <c r="BB22" s="58"/>
      <c r="BC22" s="58"/>
      <c r="BD22" s="58"/>
      <c r="BE22" s="58"/>
      <c r="BF22" s="61"/>
      <c r="BG22" s="65"/>
      <c r="BH22" s="59"/>
      <c r="BI22" s="58"/>
      <c r="BJ22" s="66"/>
      <c r="BK22" s="58"/>
      <c r="BL22" s="60"/>
      <c r="BM22" s="58"/>
      <c r="BN22" s="58"/>
      <c r="BO22" s="58"/>
      <c r="BP22" s="58"/>
      <c r="BQ22" s="58"/>
      <c r="BR22" s="58"/>
      <c r="BS22" s="58"/>
      <c r="BT22" s="61"/>
      <c r="BU22" s="65"/>
      <c r="BV22" s="59"/>
      <c r="BW22" s="58"/>
      <c r="BX22" s="60"/>
      <c r="BY22" s="58"/>
      <c r="BZ22" s="58"/>
      <c r="CA22" s="58"/>
      <c r="CB22" s="58"/>
      <c r="CC22" s="58"/>
      <c r="CD22" s="58"/>
      <c r="CE22" s="58"/>
      <c r="CF22" s="61"/>
      <c r="CG22" s="65"/>
    </row>
    <row r="23" spans="1:85" ht="31.5" customHeight="1">
      <c r="A23" s="54">
        <v>12</v>
      </c>
      <c r="B23" s="67"/>
      <c r="C23" s="56"/>
      <c r="D23" s="57"/>
      <c r="E23" s="58"/>
      <c r="F23" s="59"/>
      <c r="G23" s="58"/>
      <c r="H23" s="60"/>
      <c r="I23" s="58"/>
      <c r="J23" s="58"/>
      <c r="K23" s="58"/>
      <c r="L23" s="58"/>
      <c r="M23" s="58"/>
      <c r="N23" s="58"/>
      <c r="O23" s="58"/>
      <c r="P23" s="61"/>
      <c r="Q23" s="60"/>
      <c r="R23" s="59"/>
      <c r="S23" s="58"/>
      <c r="T23" s="60"/>
      <c r="U23" s="58"/>
      <c r="V23" s="60"/>
      <c r="W23" s="58"/>
      <c r="X23" s="58"/>
      <c r="Y23" s="58"/>
      <c r="Z23" s="60"/>
      <c r="AA23" s="58"/>
      <c r="AB23" s="61"/>
      <c r="AC23" s="60"/>
      <c r="AD23" s="62"/>
      <c r="AE23" s="58"/>
      <c r="AF23" s="63"/>
      <c r="AG23" s="64"/>
      <c r="AH23" s="60"/>
      <c r="AI23" s="58"/>
      <c r="AJ23" s="58"/>
      <c r="AK23" s="58"/>
      <c r="AL23" s="58"/>
      <c r="AM23" s="58"/>
      <c r="AN23" s="58"/>
      <c r="AO23" s="58"/>
      <c r="AP23" s="61"/>
      <c r="AQ23" s="58"/>
      <c r="AR23" s="61"/>
      <c r="AS23" s="65"/>
      <c r="AT23" s="59"/>
      <c r="AU23" s="58"/>
      <c r="AV23" s="66"/>
      <c r="AW23" s="58"/>
      <c r="AX23" s="60"/>
      <c r="AY23" s="58"/>
      <c r="AZ23" s="58"/>
      <c r="BA23" s="58"/>
      <c r="BB23" s="58"/>
      <c r="BC23" s="58"/>
      <c r="BD23" s="58"/>
      <c r="BE23" s="58"/>
      <c r="BF23" s="61"/>
      <c r="BG23" s="65"/>
      <c r="BH23" s="59"/>
      <c r="BI23" s="58"/>
      <c r="BJ23" s="66"/>
      <c r="BK23" s="58"/>
      <c r="BL23" s="60"/>
      <c r="BM23" s="58"/>
      <c r="BN23" s="58"/>
      <c r="BO23" s="58"/>
      <c r="BP23" s="58"/>
      <c r="BQ23" s="58"/>
      <c r="BR23" s="58"/>
      <c r="BS23" s="58"/>
      <c r="BT23" s="61"/>
      <c r="BU23" s="65"/>
      <c r="BV23" s="59"/>
      <c r="BW23" s="58"/>
      <c r="BX23" s="60"/>
      <c r="BY23" s="58"/>
      <c r="BZ23" s="58"/>
      <c r="CA23" s="58"/>
      <c r="CB23" s="58"/>
      <c r="CC23" s="58"/>
      <c r="CD23" s="58"/>
      <c r="CE23" s="58"/>
      <c r="CF23" s="61"/>
      <c r="CG23" s="65"/>
    </row>
    <row r="24" spans="1:85" ht="31.5" customHeight="1">
      <c r="A24" s="54">
        <v>13</v>
      </c>
      <c r="B24" s="67"/>
      <c r="C24" s="56"/>
      <c r="D24" s="57"/>
      <c r="E24" s="58"/>
      <c r="F24" s="68"/>
      <c r="G24" s="58"/>
      <c r="H24" s="60"/>
      <c r="I24" s="58"/>
      <c r="J24" s="58"/>
      <c r="K24" s="58"/>
      <c r="L24" s="58"/>
      <c r="M24" s="58"/>
      <c r="N24" s="58"/>
      <c r="O24" s="58"/>
      <c r="P24" s="61"/>
      <c r="Q24" s="60"/>
      <c r="R24" s="68"/>
      <c r="S24" s="58"/>
      <c r="T24" s="60"/>
      <c r="U24" s="58"/>
      <c r="V24" s="60"/>
      <c r="W24" s="58"/>
      <c r="X24" s="58"/>
      <c r="Y24" s="58"/>
      <c r="Z24" s="60"/>
      <c r="AA24" s="58"/>
      <c r="AB24" s="61"/>
      <c r="AC24" s="60"/>
      <c r="AD24" s="62"/>
      <c r="AE24" s="58"/>
      <c r="AF24" s="63"/>
      <c r="AG24" s="64"/>
      <c r="AH24" s="60"/>
      <c r="AI24" s="58"/>
      <c r="AJ24" s="58"/>
      <c r="AK24" s="58"/>
      <c r="AL24" s="58"/>
      <c r="AM24" s="58"/>
      <c r="AN24" s="58"/>
      <c r="AO24" s="58"/>
      <c r="AP24" s="61"/>
      <c r="AQ24" s="58"/>
      <c r="AR24" s="61"/>
      <c r="AS24" s="65"/>
      <c r="AT24" s="59"/>
      <c r="AU24" s="58"/>
      <c r="AV24" s="59"/>
      <c r="AW24" s="58"/>
      <c r="AX24" s="60"/>
      <c r="AY24" s="58"/>
      <c r="AZ24" s="58"/>
      <c r="BA24" s="58"/>
      <c r="BB24" s="58"/>
      <c r="BC24" s="58"/>
      <c r="BD24" s="58"/>
      <c r="BE24" s="58"/>
      <c r="BF24" s="61"/>
      <c r="BG24" s="65"/>
      <c r="BH24" s="59"/>
      <c r="BI24" s="58"/>
      <c r="BJ24" s="59"/>
      <c r="BK24" s="58"/>
      <c r="BL24" s="60"/>
      <c r="BM24" s="58"/>
      <c r="BN24" s="58"/>
      <c r="BO24" s="58"/>
      <c r="BP24" s="58"/>
      <c r="BQ24" s="58"/>
      <c r="BR24" s="58"/>
      <c r="BS24" s="58"/>
      <c r="BT24" s="61"/>
      <c r="BU24" s="65"/>
      <c r="BV24" s="59"/>
      <c r="BW24" s="58"/>
      <c r="BX24" s="60"/>
      <c r="BY24" s="58"/>
      <c r="BZ24" s="58"/>
      <c r="CA24" s="58"/>
      <c r="CB24" s="58"/>
      <c r="CC24" s="58"/>
      <c r="CD24" s="58"/>
      <c r="CE24" s="58"/>
      <c r="CF24" s="61"/>
      <c r="CG24" s="65"/>
    </row>
    <row r="25" spans="1:85" ht="31.5" customHeight="1">
      <c r="A25" s="54">
        <v>14</v>
      </c>
      <c r="B25" s="67"/>
      <c r="C25" s="56"/>
      <c r="D25" s="68"/>
      <c r="E25" s="58"/>
      <c r="F25" s="59"/>
      <c r="G25" s="58"/>
      <c r="H25" s="60"/>
      <c r="I25" s="58"/>
      <c r="J25" s="58"/>
      <c r="K25" s="58"/>
      <c r="L25" s="58"/>
      <c r="M25" s="58"/>
      <c r="N25" s="58"/>
      <c r="O25" s="58"/>
      <c r="P25" s="61"/>
      <c r="Q25" s="60"/>
      <c r="R25" s="59"/>
      <c r="S25" s="58"/>
      <c r="T25" s="60"/>
      <c r="U25" s="58"/>
      <c r="V25" s="60"/>
      <c r="W25" s="58"/>
      <c r="X25" s="58"/>
      <c r="Y25" s="58"/>
      <c r="Z25" s="60"/>
      <c r="AA25" s="58"/>
      <c r="AB25" s="61"/>
      <c r="AC25" s="60"/>
      <c r="AD25" s="62"/>
      <c r="AE25" s="58"/>
      <c r="AF25" s="63"/>
      <c r="AG25" s="64"/>
      <c r="AH25" s="60"/>
      <c r="AI25" s="58"/>
      <c r="AJ25" s="58"/>
      <c r="AK25" s="58"/>
      <c r="AL25" s="58"/>
      <c r="AM25" s="58"/>
      <c r="AN25" s="58"/>
      <c r="AO25" s="58"/>
      <c r="AP25" s="61"/>
      <c r="AQ25" s="58"/>
      <c r="AR25" s="61"/>
      <c r="AS25" s="65"/>
      <c r="AT25" s="59"/>
      <c r="AU25" s="58"/>
      <c r="AV25" s="59"/>
      <c r="AW25" s="58"/>
      <c r="AX25" s="60"/>
      <c r="AY25" s="58"/>
      <c r="AZ25" s="58"/>
      <c r="BA25" s="58"/>
      <c r="BB25" s="58"/>
      <c r="BC25" s="58"/>
      <c r="BD25" s="58"/>
      <c r="BE25" s="58"/>
      <c r="BF25" s="61"/>
      <c r="BG25" s="65"/>
      <c r="BH25" s="59"/>
      <c r="BI25" s="58"/>
      <c r="BJ25" s="59"/>
      <c r="BK25" s="58"/>
      <c r="BL25" s="60"/>
      <c r="BM25" s="58"/>
      <c r="BN25" s="58"/>
      <c r="BO25" s="58"/>
      <c r="BP25" s="58"/>
      <c r="BQ25" s="58"/>
      <c r="BR25" s="58"/>
      <c r="BS25" s="58"/>
      <c r="BT25" s="61"/>
      <c r="BU25" s="65"/>
      <c r="BV25" s="59"/>
      <c r="BW25" s="58"/>
      <c r="BX25" s="60"/>
      <c r="BY25" s="58"/>
      <c r="BZ25" s="58"/>
      <c r="CA25" s="58"/>
      <c r="CB25" s="58"/>
      <c r="CC25" s="58"/>
      <c r="CD25" s="58"/>
      <c r="CE25" s="58"/>
      <c r="CF25" s="61"/>
      <c r="CG25" s="65"/>
    </row>
    <row r="26" spans="1:85" ht="31.5" customHeight="1">
      <c r="A26" s="54">
        <v>15</v>
      </c>
      <c r="B26" s="67"/>
      <c r="C26" s="56"/>
      <c r="D26" s="57"/>
      <c r="E26" s="58"/>
      <c r="F26" s="59"/>
      <c r="G26" s="58"/>
      <c r="H26" s="60"/>
      <c r="I26" s="58"/>
      <c r="J26" s="58"/>
      <c r="K26" s="58"/>
      <c r="L26" s="58"/>
      <c r="M26" s="58"/>
      <c r="N26" s="58"/>
      <c r="O26" s="58"/>
      <c r="P26" s="61"/>
      <c r="Q26" s="60"/>
      <c r="R26" s="59"/>
      <c r="S26" s="58"/>
      <c r="T26" s="60"/>
      <c r="U26" s="58"/>
      <c r="V26" s="60"/>
      <c r="W26" s="58"/>
      <c r="X26" s="58"/>
      <c r="Y26" s="58"/>
      <c r="Z26" s="60"/>
      <c r="AA26" s="58"/>
      <c r="AB26" s="61"/>
      <c r="AC26" s="60"/>
      <c r="AD26" s="62"/>
      <c r="AE26" s="58"/>
      <c r="AF26" s="63"/>
      <c r="AG26" s="64"/>
      <c r="AH26" s="60"/>
      <c r="AI26" s="58"/>
      <c r="AJ26" s="58"/>
      <c r="AK26" s="58"/>
      <c r="AL26" s="58"/>
      <c r="AM26" s="58"/>
      <c r="AN26" s="58"/>
      <c r="AO26" s="58"/>
      <c r="AP26" s="61"/>
      <c r="AQ26" s="58"/>
      <c r="AR26" s="61"/>
      <c r="AS26" s="65"/>
      <c r="AT26" s="59"/>
      <c r="AU26" s="58"/>
      <c r="AV26" s="66"/>
      <c r="AW26" s="58"/>
      <c r="AX26" s="60"/>
      <c r="AY26" s="58"/>
      <c r="AZ26" s="58"/>
      <c r="BA26" s="58"/>
      <c r="BB26" s="58"/>
      <c r="BC26" s="58"/>
      <c r="BD26" s="58"/>
      <c r="BE26" s="58"/>
      <c r="BF26" s="61"/>
      <c r="BG26" s="65"/>
      <c r="BH26" s="59"/>
      <c r="BI26" s="58"/>
      <c r="BJ26" s="66"/>
      <c r="BK26" s="58"/>
      <c r="BL26" s="60"/>
      <c r="BM26" s="58"/>
      <c r="BN26" s="58"/>
      <c r="BO26" s="58"/>
      <c r="BP26" s="58"/>
      <c r="BQ26" s="58"/>
      <c r="BR26" s="58"/>
      <c r="BS26" s="58"/>
      <c r="BT26" s="61"/>
      <c r="BU26" s="65"/>
      <c r="BV26" s="59"/>
      <c r="BW26" s="58"/>
      <c r="BX26" s="60"/>
      <c r="BY26" s="58"/>
      <c r="BZ26" s="58"/>
      <c r="CA26" s="58"/>
      <c r="CB26" s="58"/>
      <c r="CC26" s="58"/>
      <c r="CD26" s="58"/>
      <c r="CE26" s="58"/>
      <c r="CF26" s="61"/>
      <c r="CG26" s="65"/>
    </row>
    <row r="27" spans="1:85" ht="31.5" customHeight="1">
      <c r="A27" s="54">
        <v>16</v>
      </c>
      <c r="B27" s="67"/>
      <c r="C27" s="56"/>
      <c r="D27" s="68"/>
      <c r="E27" s="58"/>
      <c r="F27" s="59"/>
      <c r="G27" s="58"/>
      <c r="H27" s="60"/>
      <c r="I27" s="58"/>
      <c r="J27" s="58"/>
      <c r="K27" s="58"/>
      <c r="L27" s="58"/>
      <c r="M27" s="58"/>
      <c r="N27" s="58"/>
      <c r="O27" s="58"/>
      <c r="P27" s="61"/>
      <c r="Q27" s="60"/>
      <c r="R27" s="59"/>
      <c r="S27" s="58"/>
      <c r="T27" s="60"/>
      <c r="U27" s="58"/>
      <c r="V27" s="60"/>
      <c r="W27" s="58"/>
      <c r="X27" s="58"/>
      <c r="Y27" s="58"/>
      <c r="Z27" s="60"/>
      <c r="AA27" s="58"/>
      <c r="AB27" s="61"/>
      <c r="AC27" s="60"/>
      <c r="AD27" s="62"/>
      <c r="AE27" s="58"/>
      <c r="AF27" s="63"/>
      <c r="AG27" s="64"/>
      <c r="AH27" s="60"/>
      <c r="AI27" s="58"/>
      <c r="AJ27" s="58"/>
      <c r="AK27" s="58"/>
      <c r="AL27" s="58"/>
      <c r="AM27" s="58"/>
      <c r="AN27" s="58"/>
      <c r="AO27" s="58"/>
      <c r="AP27" s="61"/>
      <c r="AQ27" s="58"/>
      <c r="AR27" s="61"/>
      <c r="AS27" s="65"/>
      <c r="AT27" s="59"/>
      <c r="AU27" s="58"/>
      <c r="AV27" s="66"/>
      <c r="AW27" s="58"/>
      <c r="AX27" s="60"/>
      <c r="AY27" s="58"/>
      <c r="AZ27" s="58"/>
      <c r="BA27" s="58"/>
      <c r="BB27" s="58"/>
      <c r="BC27" s="58"/>
      <c r="BD27" s="58"/>
      <c r="BE27" s="58"/>
      <c r="BF27" s="61"/>
      <c r="BG27" s="65"/>
      <c r="BH27" s="59"/>
      <c r="BI27" s="58"/>
      <c r="BJ27" s="66"/>
      <c r="BK27" s="58"/>
      <c r="BL27" s="60"/>
      <c r="BM27" s="58"/>
      <c r="BN27" s="58"/>
      <c r="BO27" s="58"/>
      <c r="BP27" s="58"/>
      <c r="BQ27" s="58"/>
      <c r="BR27" s="58"/>
      <c r="BS27" s="58"/>
      <c r="BT27" s="61"/>
      <c r="BU27" s="65"/>
      <c r="BV27" s="59"/>
      <c r="BW27" s="58"/>
      <c r="BX27" s="60"/>
      <c r="BY27" s="58"/>
      <c r="BZ27" s="58"/>
      <c r="CA27" s="58"/>
      <c r="CB27" s="58"/>
      <c r="CC27" s="58"/>
      <c r="CD27" s="58"/>
      <c r="CE27" s="58"/>
      <c r="CF27" s="61"/>
      <c r="CG27" s="65"/>
    </row>
    <row r="28" spans="1:85" ht="31.5" customHeight="1">
      <c r="A28" s="54">
        <v>17</v>
      </c>
      <c r="B28" s="67"/>
      <c r="C28" s="56"/>
      <c r="D28" s="57"/>
      <c r="E28" s="58"/>
      <c r="F28" s="59"/>
      <c r="G28" s="58"/>
      <c r="H28" s="60"/>
      <c r="I28" s="58"/>
      <c r="J28" s="58"/>
      <c r="K28" s="58"/>
      <c r="L28" s="58"/>
      <c r="M28" s="58"/>
      <c r="N28" s="58"/>
      <c r="O28" s="58"/>
      <c r="P28" s="61"/>
      <c r="Q28" s="60"/>
      <c r="R28" s="59"/>
      <c r="S28" s="58"/>
      <c r="T28" s="60"/>
      <c r="U28" s="58"/>
      <c r="V28" s="60"/>
      <c r="W28" s="58"/>
      <c r="X28" s="58"/>
      <c r="Y28" s="58"/>
      <c r="Z28" s="60"/>
      <c r="AA28" s="58"/>
      <c r="AB28" s="61"/>
      <c r="AC28" s="60"/>
      <c r="AD28" s="62"/>
      <c r="AE28" s="58"/>
      <c r="AF28" s="63"/>
      <c r="AG28" s="64"/>
      <c r="AH28" s="60"/>
      <c r="AI28" s="58"/>
      <c r="AJ28" s="58"/>
      <c r="AK28" s="58"/>
      <c r="AL28" s="58"/>
      <c r="AM28" s="58"/>
      <c r="AN28" s="58"/>
      <c r="AO28" s="58"/>
      <c r="AP28" s="61"/>
      <c r="AQ28" s="58"/>
      <c r="AR28" s="61"/>
      <c r="AS28" s="65"/>
      <c r="AT28" s="59"/>
      <c r="AU28" s="58"/>
      <c r="AV28" s="59"/>
      <c r="AW28" s="58"/>
      <c r="AX28" s="60"/>
      <c r="AY28" s="58"/>
      <c r="AZ28" s="58"/>
      <c r="BA28" s="58"/>
      <c r="BB28" s="58"/>
      <c r="BC28" s="58"/>
      <c r="BD28" s="58"/>
      <c r="BE28" s="58"/>
      <c r="BF28" s="61"/>
      <c r="BG28" s="65"/>
      <c r="BH28" s="59"/>
      <c r="BI28" s="58"/>
      <c r="BJ28" s="59"/>
      <c r="BK28" s="58"/>
      <c r="BL28" s="60"/>
      <c r="BM28" s="58"/>
      <c r="BN28" s="58"/>
      <c r="BO28" s="58"/>
      <c r="BP28" s="58"/>
      <c r="BQ28" s="58"/>
      <c r="BR28" s="58"/>
      <c r="BS28" s="58"/>
      <c r="BT28" s="61"/>
      <c r="BU28" s="65"/>
      <c r="BV28" s="59"/>
      <c r="BW28" s="58"/>
      <c r="BX28" s="60"/>
      <c r="BY28" s="58"/>
      <c r="BZ28" s="58"/>
      <c r="CA28" s="58"/>
      <c r="CB28" s="58"/>
      <c r="CC28" s="58"/>
      <c r="CD28" s="58"/>
      <c r="CE28" s="58"/>
      <c r="CF28" s="61"/>
      <c r="CG28" s="65"/>
    </row>
    <row r="29" spans="1:85" ht="31.5" customHeight="1">
      <c r="A29" s="54">
        <v>18</v>
      </c>
      <c r="B29" s="67"/>
      <c r="C29" s="56"/>
      <c r="D29" s="57"/>
      <c r="E29" s="58"/>
      <c r="F29" s="59"/>
      <c r="G29" s="58"/>
      <c r="H29" s="60"/>
      <c r="I29" s="58"/>
      <c r="J29" s="58"/>
      <c r="K29" s="58"/>
      <c r="L29" s="58"/>
      <c r="M29" s="58"/>
      <c r="N29" s="58"/>
      <c r="O29" s="58"/>
      <c r="P29" s="61"/>
      <c r="Q29" s="60"/>
      <c r="R29" s="59"/>
      <c r="S29" s="58"/>
      <c r="T29" s="60"/>
      <c r="U29" s="58"/>
      <c r="V29" s="60"/>
      <c r="W29" s="58"/>
      <c r="X29" s="58"/>
      <c r="Y29" s="58"/>
      <c r="Z29" s="60"/>
      <c r="AA29" s="58"/>
      <c r="AB29" s="61"/>
      <c r="AC29" s="60"/>
      <c r="AD29" s="62"/>
      <c r="AE29" s="58"/>
      <c r="AF29" s="63"/>
      <c r="AG29" s="64"/>
      <c r="AH29" s="60"/>
      <c r="AI29" s="58"/>
      <c r="AJ29" s="58"/>
      <c r="AK29" s="58"/>
      <c r="AL29" s="58"/>
      <c r="AM29" s="58"/>
      <c r="AN29" s="58"/>
      <c r="AO29" s="58"/>
      <c r="AP29" s="61"/>
      <c r="AQ29" s="58"/>
      <c r="AR29" s="61"/>
      <c r="AS29" s="65"/>
      <c r="AT29" s="59"/>
      <c r="AU29" s="58"/>
      <c r="AV29" s="66"/>
      <c r="AW29" s="58"/>
      <c r="AX29" s="60"/>
      <c r="AY29" s="58"/>
      <c r="AZ29" s="58"/>
      <c r="BA29" s="58"/>
      <c r="BB29" s="58"/>
      <c r="BC29" s="58"/>
      <c r="BD29" s="58"/>
      <c r="BE29" s="58"/>
      <c r="BF29" s="61"/>
      <c r="BG29" s="65"/>
      <c r="BH29" s="59"/>
      <c r="BI29" s="58"/>
      <c r="BJ29" s="66"/>
      <c r="BK29" s="58"/>
      <c r="BL29" s="60"/>
      <c r="BM29" s="58"/>
      <c r="BN29" s="58"/>
      <c r="BO29" s="58"/>
      <c r="BP29" s="58"/>
      <c r="BQ29" s="58"/>
      <c r="BR29" s="58"/>
      <c r="BS29" s="58"/>
      <c r="BT29" s="61"/>
      <c r="BU29" s="65"/>
      <c r="BV29" s="59"/>
      <c r="BW29" s="58"/>
      <c r="BX29" s="60"/>
      <c r="BY29" s="58"/>
      <c r="BZ29" s="58"/>
      <c r="CA29" s="58"/>
      <c r="CB29" s="58"/>
      <c r="CC29" s="58"/>
      <c r="CD29" s="58"/>
      <c r="CE29" s="58"/>
      <c r="CF29" s="61"/>
      <c r="CG29" s="65"/>
    </row>
    <row r="30" spans="1:85" ht="31.5" customHeight="1">
      <c r="A30" s="54">
        <v>19</v>
      </c>
      <c r="B30" s="67"/>
      <c r="C30" s="56"/>
      <c r="D30" s="57"/>
      <c r="E30" s="58"/>
      <c r="F30" s="59"/>
      <c r="G30" s="58"/>
      <c r="H30" s="60"/>
      <c r="I30" s="58"/>
      <c r="J30" s="58"/>
      <c r="K30" s="58"/>
      <c r="L30" s="58"/>
      <c r="M30" s="58"/>
      <c r="N30" s="58"/>
      <c r="O30" s="58"/>
      <c r="P30" s="61"/>
      <c r="Q30" s="60"/>
      <c r="R30" s="59"/>
      <c r="S30" s="58"/>
      <c r="T30" s="60"/>
      <c r="U30" s="58"/>
      <c r="V30" s="60"/>
      <c r="W30" s="58"/>
      <c r="X30" s="58"/>
      <c r="Y30" s="58"/>
      <c r="Z30" s="60"/>
      <c r="AA30" s="58"/>
      <c r="AB30" s="61"/>
      <c r="AC30" s="60"/>
      <c r="AD30" s="62"/>
      <c r="AE30" s="58"/>
      <c r="AF30" s="63"/>
      <c r="AG30" s="64"/>
      <c r="AH30" s="60"/>
      <c r="AI30" s="58"/>
      <c r="AJ30" s="58"/>
      <c r="AK30" s="58"/>
      <c r="AL30" s="58"/>
      <c r="AM30" s="58"/>
      <c r="AN30" s="58"/>
      <c r="AO30" s="58"/>
      <c r="AP30" s="61"/>
      <c r="AQ30" s="58"/>
      <c r="AR30" s="61"/>
      <c r="AS30" s="65"/>
      <c r="AT30" s="59"/>
      <c r="AU30" s="58"/>
      <c r="AV30" s="66"/>
      <c r="AW30" s="58"/>
      <c r="AX30" s="60"/>
      <c r="AY30" s="58"/>
      <c r="AZ30" s="58"/>
      <c r="BA30" s="58"/>
      <c r="BB30" s="58"/>
      <c r="BC30" s="58"/>
      <c r="BD30" s="58"/>
      <c r="BE30" s="58"/>
      <c r="BF30" s="61"/>
      <c r="BG30" s="65"/>
      <c r="BH30" s="59"/>
      <c r="BI30" s="58"/>
      <c r="BJ30" s="66"/>
      <c r="BK30" s="58"/>
      <c r="BL30" s="60"/>
      <c r="BM30" s="58"/>
      <c r="BN30" s="58"/>
      <c r="BO30" s="58"/>
      <c r="BP30" s="58"/>
      <c r="BQ30" s="58"/>
      <c r="BR30" s="58"/>
      <c r="BS30" s="58"/>
      <c r="BT30" s="61"/>
      <c r="BU30" s="65"/>
      <c r="BV30" s="59"/>
      <c r="BW30" s="58"/>
      <c r="BX30" s="60"/>
      <c r="BY30" s="58"/>
      <c r="BZ30" s="58"/>
      <c r="CA30" s="58"/>
      <c r="CB30" s="58"/>
      <c r="CC30" s="58"/>
      <c r="CD30" s="58"/>
      <c r="CE30" s="58"/>
      <c r="CF30" s="61"/>
      <c r="CG30" s="65"/>
    </row>
    <row r="31" spans="1:85" ht="31.5" customHeight="1">
      <c r="A31" s="54">
        <v>20</v>
      </c>
      <c r="B31" s="67"/>
      <c r="C31" s="56"/>
      <c r="D31" s="57"/>
      <c r="E31" s="58"/>
      <c r="F31" s="59"/>
      <c r="G31" s="58"/>
      <c r="H31" s="60"/>
      <c r="I31" s="58"/>
      <c r="J31" s="58"/>
      <c r="K31" s="58"/>
      <c r="L31" s="58"/>
      <c r="M31" s="58"/>
      <c r="N31" s="58"/>
      <c r="O31" s="58"/>
      <c r="P31" s="61"/>
      <c r="Q31" s="60"/>
      <c r="R31" s="59"/>
      <c r="S31" s="58"/>
      <c r="T31" s="60"/>
      <c r="U31" s="58"/>
      <c r="V31" s="60"/>
      <c r="W31" s="58"/>
      <c r="X31" s="58"/>
      <c r="Y31" s="58"/>
      <c r="Z31" s="60"/>
      <c r="AA31" s="58"/>
      <c r="AB31" s="61"/>
      <c r="AC31" s="60"/>
      <c r="AD31" s="62"/>
      <c r="AE31" s="58"/>
      <c r="AF31" s="63"/>
      <c r="AG31" s="64"/>
      <c r="AH31" s="60"/>
      <c r="AI31" s="58"/>
      <c r="AJ31" s="58"/>
      <c r="AK31" s="58"/>
      <c r="AL31" s="58"/>
      <c r="AM31" s="58"/>
      <c r="AN31" s="58"/>
      <c r="AO31" s="58"/>
      <c r="AP31" s="61"/>
      <c r="AQ31" s="58"/>
      <c r="AR31" s="61"/>
      <c r="AS31" s="65"/>
      <c r="AT31" s="59"/>
      <c r="AU31" s="58"/>
      <c r="AV31" s="66"/>
      <c r="AW31" s="58"/>
      <c r="AX31" s="60"/>
      <c r="AY31" s="58"/>
      <c r="AZ31" s="58"/>
      <c r="BA31" s="58"/>
      <c r="BB31" s="58"/>
      <c r="BC31" s="58"/>
      <c r="BD31" s="58"/>
      <c r="BE31" s="58"/>
      <c r="BF31" s="61"/>
      <c r="BG31" s="65"/>
      <c r="BH31" s="59"/>
      <c r="BI31" s="58"/>
      <c r="BJ31" s="66"/>
      <c r="BK31" s="58"/>
      <c r="BL31" s="60"/>
      <c r="BM31" s="58"/>
      <c r="BN31" s="58"/>
      <c r="BO31" s="58"/>
      <c r="BP31" s="58"/>
      <c r="BQ31" s="58"/>
      <c r="BR31" s="58"/>
      <c r="BS31" s="58"/>
      <c r="BT31" s="61"/>
      <c r="BU31" s="65"/>
      <c r="BV31" s="59"/>
      <c r="BW31" s="58"/>
      <c r="BX31" s="60"/>
      <c r="BY31" s="58"/>
      <c r="BZ31" s="58"/>
      <c r="CA31" s="58"/>
      <c r="CB31" s="58"/>
      <c r="CC31" s="58"/>
      <c r="CD31" s="58"/>
      <c r="CE31" s="58"/>
      <c r="CF31" s="61"/>
      <c r="CG31" s="65"/>
    </row>
    <row r="32" spans="1:85" ht="31.5" customHeight="1">
      <c r="A32" s="54">
        <v>21</v>
      </c>
      <c r="B32" s="67"/>
      <c r="C32" s="56"/>
      <c r="D32" s="57"/>
      <c r="E32" s="58"/>
      <c r="F32" s="59"/>
      <c r="G32" s="58"/>
      <c r="H32" s="60"/>
      <c r="I32" s="58"/>
      <c r="J32" s="58"/>
      <c r="K32" s="58"/>
      <c r="L32" s="58"/>
      <c r="M32" s="58"/>
      <c r="N32" s="58"/>
      <c r="O32" s="58"/>
      <c r="P32" s="61"/>
      <c r="Q32" s="60"/>
      <c r="R32" s="59"/>
      <c r="S32" s="58"/>
      <c r="T32" s="60"/>
      <c r="U32" s="58"/>
      <c r="V32" s="60"/>
      <c r="W32" s="58"/>
      <c r="X32" s="58"/>
      <c r="Y32" s="58"/>
      <c r="Z32" s="60"/>
      <c r="AA32" s="58"/>
      <c r="AB32" s="61"/>
      <c r="AC32" s="60"/>
      <c r="AD32" s="62"/>
      <c r="AE32" s="58"/>
      <c r="AF32" s="63"/>
      <c r="AG32" s="64"/>
      <c r="AH32" s="60"/>
      <c r="AI32" s="58"/>
      <c r="AJ32" s="58"/>
      <c r="AK32" s="58"/>
      <c r="AL32" s="58"/>
      <c r="AM32" s="58"/>
      <c r="AN32" s="58"/>
      <c r="AO32" s="58"/>
      <c r="AP32" s="61"/>
      <c r="AQ32" s="58"/>
      <c r="AR32" s="61"/>
      <c r="AS32" s="65"/>
      <c r="AT32" s="59"/>
      <c r="AU32" s="58"/>
      <c r="AV32" s="66"/>
      <c r="AW32" s="58"/>
      <c r="AX32" s="60"/>
      <c r="AY32" s="58"/>
      <c r="AZ32" s="58"/>
      <c r="BA32" s="58"/>
      <c r="BB32" s="58"/>
      <c r="BC32" s="58"/>
      <c r="BD32" s="58"/>
      <c r="BE32" s="58"/>
      <c r="BF32" s="61"/>
      <c r="BG32" s="65"/>
      <c r="BH32" s="59"/>
      <c r="BI32" s="58"/>
      <c r="BJ32" s="66"/>
      <c r="BK32" s="58"/>
      <c r="BL32" s="60"/>
      <c r="BM32" s="58"/>
      <c r="BN32" s="58"/>
      <c r="BO32" s="58"/>
      <c r="BP32" s="58"/>
      <c r="BQ32" s="58"/>
      <c r="BR32" s="58"/>
      <c r="BS32" s="58"/>
      <c r="BT32" s="61"/>
      <c r="BU32" s="65"/>
      <c r="BV32" s="59"/>
      <c r="BW32" s="58"/>
      <c r="BX32" s="60"/>
      <c r="BY32" s="58"/>
      <c r="BZ32" s="58"/>
      <c r="CA32" s="58"/>
      <c r="CB32" s="58"/>
      <c r="CC32" s="58"/>
      <c r="CD32" s="58"/>
      <c r="CE32" s="58"/>
      <c r="CF32" s="61"/>
      <c r="CG32" s="65"/>
    </row>
    <row r="33" spans="1:85" ht="16.5" customHeight="1">
      <c r="A33" s="54">
        <v>22</v>
      </c>
      <c r="B33" s="67"/>
      <c r="C33" s="56"/>
      <c r="D33" s="68"/>
      <c r="E33" s="58"/>
      <c r="F33" s="59"/>
      <c r="G33" s="58"/>
      <c r="H33" s="60"/>
      <c r="I33" s="58"/>
      <c r="J33" s="58"/>
      <c r="K33" s="58"/>
      <c r="L33" s="58"/>
      <c r="M33" s="58"/>
      <c r="N33" s="58"/>
      <c r="O33" s="58"/>
      <c r="P33" s="61"/>
      <c r="Q33" s="60"/>
      <c r="R33" s="59"/>
      <c r="S33" s="58"/>
      <c r="T33" s="60"/>
      <c r="U33" s="58"/>
      <c r="V33" s="60"/>
      <c r="W33" s="58"/>
      <c r="X33" s="58"/>
      <c r="Y33" s="58"/>
      <c r="Z33" s="60"/>
      <c r="AA33" s="58"/>
      <c r="AB33" s="61"/>
      <c r="AC33" s="60"/>
      <c r="AD33" s="62"/>
      <c r="AE33" s="58"/>
      <c r="AF33" s="63"/>
      <c r="AG33" s="64"/>
      <c r="AH33" s="60"/>
      <c r="AI33" s="58"/>
      <c r="AJ33" s="58"/>
      <c r="AK33" s="58"/>
      <c r="AL33" s="58"/>
      <c r="AM33" s="58"/>
      <c r="AN33" s="58"/>
      <c r="AO33" s="58"/>
      <c r="AP33" s="61"/>
      <c r="AQ33" s="58"/>
      <c r="AR33" s="61"/>
      <c r="AS33" s="65"/>
      <c r="AT33" s="59"/>
      <c r="AU33" s="58"/>
      <c r="AV33" s="66"/>
      <c r="AW33" s="58"/>
      <c r="AX33" s="60"/>
      <c r="AY33" s="58"/>
      <c r="AZ33" s="58"/>
      <c r="BA33" s="58"/>
      <c r="BB33" s="58"/>
      <c r="BC33" s="58"/>
      <c r="BD33" s="58"/>
      <c r="BE33" s="58"/>
      <c r="BF33" s="61"/>
      <c r="BG33" s="65"/>
      <c r="BH33" s="59"/>
      <c r="BI33" s="58"/>
      <c r="BJ33" s="66"/>
      <c r="BK33" s="58"/>
      <c r="BL33" s="60"/>
      <c r="BM33" s="58"/>
      <c r="BN33" s="58"/>
      <c r="BO33" s="58"/>
      <c r="BP33" s="58"/>
      <c r="BQ33" s="58"/>
      <c r="BR33" s="58"/>
      <c r="BS33" s="58"/>
      <c r="BT33" s="61"/>
      <c r="BU33" s="65"/>
      <c r="BV33" s="59"/>
      <c r="BW33" s="58"/>
      <c r="BX33" s="60"/>
      <c r="BY33" s="58"/>
      <c r="BZ33" s="58"/>
      <c r="CA33" s="58"/>
      <c r="CB33" s="58"/>
      <c r="CC33" s="58"/>
      <c r="CD33" s="58"/>
      <c r="CE33" s="58"/>
      <c r="CF33" s="61"/>
      <c r="CG33" s="65"/>
    </row>
    <row r="34" spans="1:85" ht="31.5" customHeight="1">
      <c r="A34" s="54">
        <v>23</v>
      </c>
      <c r="B34" s="67"/>
      <c r="C34" s="56"/>
      <c r="D34" s="57"/>
      <c r="E34" s="58"/>
      <c r="F34" s="59"/>
      <c r="G34" s="58"/>
      <c r="H34" s="60"/>
      <c r="I34" s="58"/>
      <c r="J34" s="58"/>
      <c r="K34" s="58"/>
      <c r="L34" s="58"/>
      <c r="M34" s="58"/>
      <c r="N34" s="58"/>
      <c r="O34" s="58"/>
      <c r="P34" s="61"/>
      <c r="Q34" s="60"/>
      <c r="R34" s="59"/>
      <c r="S34" s="58"/>
      <c r="T34" s="60"/>
      <c r="U34" s="58"/>
      <c r="V34" s="60"/>
      <c r="W34" s="58"/>
      <c r="X34" s="58"/>
      <c r="Y34" s="58"/>
      <c r="Z34" s="60"/>
      <c r="AA34" s="58"/>
      <c r="AB34" s="61"/>
      <c r="AC34" s="60"/>
      <c r="AD34" s="62"/>
      <c r="AE34" s="58"/>
      <c r="AF34" s="63"/>
      <c r="AG34" s="64"/>
      <c r="AH34" s="60"/>
      <c r="AI34" s="58"/>
      <c r="AJ34" s="58"/>
      <c r="AK34" s="58"/>
      <c r="AL34" s="58"/>
      <c r="AM34" s="58"/>
      <c r="AN34" s="58"/>
      <c r="AO34" s="58"/>
      <c r="AP34" s="61"/>
      <c r="AQ34" s="58"/>
      <c r="AR34" s="61"/>
      <c r="AS34" s="65"/>
      <c r="AT34" s="59"/>
      <c r="AU34" s="58"/>
      <c r="AV34" s="66"/>
      <c r="AW34" s="58"/>
      <c r="AX34" s="60"/>
      <c r="AY34" s="58"/>
      <c r="AZ34" s="58"/>
      <c r="BA34" s="58"/>
      <c r="BB34" s="58"/>
      <c r="BC34" s="58"/>
      <c r="BD34" s="58"/>
      <c r="BE34" s="58"/>
      <c r="BF34" s="61"/>
      <c r="BG34" s="65"/>
      <c r="BH34" s="59"/>
      <c r="BI34" s="58"/>
      <c r="BJ34" s="66"/>
      <c r="BK34" s="58"/>
      <c r="BL34" s="60"/>
      <c r="BM34" s="58"/>
      <c r="BN34" s="58"/>
      <c r="BO34" s="58"/>
      <c r="BP34" s="58"/>
      <c r="BQ34" s="58"/>
      <c r="BR34" s="58"/>
      <c r="BS34" s="58"/>
      <c r="BT34" s="61"/>
      <c r="BU34" s="65"/>
      <c r="BV34" s="59"/>
      <c r="BW34" s="58"/>
      <c r="BX34" s="60"/>
      <c r="BY34" s="58"/>
      <c r="BZ34" s="58"/>
      <c r="CA34" s="58"/>
      <c r="CB34" s="58"/>
      <c r="CC34" s="58"/>
      <c r="CD34" s="58"/>
      <c r="CE34" s="58"/>
      <c r="CF34" s="61"/>
      <c r="CG34" s="65"/>
    </row>
    <row r="35" spans="1:85" ht="31.5" customHeight="1">
      <c r="A35" s="54">
        <v>24</v>
      </c>
      <c r="B35" s="67"/>
      <c r="C35" s="56"/>
      <c r="D35" s="57"/>
      <c r="E35" s="58"/>
      <c r="F35" s="59"/>
      <c r="G35" s="58"/>
      <c r="H35" s="60"/>
      <c r="I35" s="58"/>
      <c r="J35" s="58"/>
      <c r="K35" s="58"/>
      <c r="L35" s="58"/>
      <c r="M35" s="58"/>
      <c r="N35" s="58"/>
      <c r="O35" s="58"/>
      <c r="P35" s="61"/>
      <c r="Q35" s="60"/>
      <c r="R35" s="59"/>
      <c r="S35" s="58"/>
      <c r="T35" s="60"/>
      <c r="U35" s="58"/>
      <c r="V35" s="60"/>
      <c r="W35" s="58"/>
      <c r="X35" s="58"/>
      <c r="Y35" s="58"/>
      <c r="Z35" s="60"/>
      <c r="AA35" s="58"/>
      <c r="AB35" s="61"/>
      <c r="AC35" s="60"/>
      <c r="AD35" s="62"/>
      <c r="AE35" s="58"/>
      <c r="AF35" s="63"/>
      <c r="AG35" s="64"/>
      <c r="AH35" s="60"/>
      <c r="AI35" s="58"/>
      <c r="AJ35" s="58"/>
      <c r="AK35" s="58"/>
      <c r="AL35" s="58"/>
      <c r="AM35" s="58"/>
      <c r="AN35" s="58"/>
      <c r="AO35" s="58"/>
      <c r="AP35" s="61"/>
      <c r="AQ35" s="58"/>
      <c r="AR35" s="61"/>
      <c r="AS35" s="65"/>
      <c r="AT35" s="59"/>
      <c r="AU35" s="58"/>
      <c r="AV35" s="66"/>
      <c r="AW35" s="58"/>
      <c r="AX35" s="60"/>
      <c r="AY35" s="58"/>
      <c r="AZ35" s="58"/>
      <c r="BA35" s="58"/>
      <c r="BB35" s="58"/>
      <c r="BC35" s="58"/>
      <c r="BD35" s="58"/>
      <c r="BE35" s="58"/>
      <c r="BF35" s="61"/>
      <c r="BG35" s="65"/>
      <c r="BH35" s="59"/>
      <c r="BI35" s="58"/>
      <c r="BJ35" s="66"/>
      <c r="BK35" s="58"/>
      <c r="BL35" s="60"/>
      <c r="BM35" s="58"/>
      <c r="BN35" s="58"/>
      <c r="BO35" s="58"/>
      <c r="BP35" s="58"/>
      <c r="BQ35" s="58"/>
      <c r="BR35" s="58"/>
      <c r="BS35" s="58"/>
      <c r="BT35" s="61"/>
      <c r="BU35" s="65"/>
      <c r="BV35" s="59"/>
      <c r="BW35" s="58"/>
      <c r="BX35" s="60"/>
      <c r="BY35" s="58"/>
      <c r="BZ35" s="58"/>
      <c r="CA35" s="58"/>
      <c r="CB35" s="58"/>
      <c r="CC35" s="58"/>
      <c r="CD35" s="58"/>
      <c r="CE35" s="58"/>
      <c r="CF35" s="61"/>
      <c r="CG35" s="65"/>
    </row>
    <row r="36" spans="1:85" ht="16.5" customHeight="1">
      <c r="A36" s="54">
        <v>25</v>
      </c>
      <c r="B36" s="67"/>
      <c r="C36" s="56"/>
      <c r="D36" s="57"/>
      <c r="E36" s="58"/>
      <c r="F36" s="59"/>
      <c r="G36" s="58"/>
      <c r="H36" s="60"/>
      <c r="I36" s="58"/>
      <c r="J36" s="58"/>
      <c r="K36" s="58"/>
      <c r="L36" s="58"/>
      <c r="M36" s="58"/>
      <c r="N36" s="58"/>
      <c r="O36" s="58"/>
      <c r="P36" s="61"/>
      <c r="Q36" s="60"/>
      <c r="R36" s="59"/>
      <c r="S36" s="58"/>
      <c r="T36" s="60"/>
      <c r="U36" s="58"/>
      <c r="V36" s="60"/>
      <c r="W36" s="58"/>
      <c r="X36" s="58"/>
      <c r="Y36" s="58"/>
      <c r="Z36" s="60"/>
      <c r="AA36" s="58"/>
      <c r="AB36" s="61"/>
      <c r="AC36" s="60"/>
      <c r="AD36" s="62"/>
      <c r="AE36" s="58"/>
      <c r="AF36" s="63"/>
      <c r="AG36" s="64"/>
      <c r="AH36" s="60"/>
      <c r="AI36" s="58"/>
      <c r="AJ36" s="58"/>
      <c r="AK36" s="58"/>
      <c r="AL36" s="58"/>
      <c r="AM36" s="58"/>
      <c r="AN36" s="58"/>
      <c r="AO36" s="58"/>
      <c r="AP36" s="61"/>
      <c r="AQ36" s="58"/>
      <c r="AR36" s="61"/>
      <c r="AS36" s="65"/>
      <c r="AT36" s="59"/>
      <c r="AU36" s="58"/>
      <c r="AV36" s="59"/>
      <c r="AW36" s="58"/>
      <c r="AX36" s="60"/>
      <c r="AY36" s="58"/>
      <c r="AZ36" s="58"/>
      <c r="BA36" s="58"/>
      <c r="BB36" s="58"/>
      <c r="BC36" s="58"/>
      <c r="BD36" s="58"/>
      <c r="BE36" s="58"/>
      <c r="BF36" s="61"/>
      <c r="BG36" s="65"/>
      <c r="BH36" s="59"/>
      <c r="BI36" s="58"/>
      <c r="BJ36" s="59"/>
      <c r="BK36" s="58"/>
      <c r="BL36" s="60"/>
      <c r="BM36" s="58"/>
      <c r="BN36" s="58"/>
      <c r="BO36" s="58"/>
      <c r="BP36" s="58"/>
      <c r="BQ36" s="58"/>
      <c r="BR36" s="58"/>
      <c r="BS36" s="58"/>
      <c r="BT36" s="61"/>
      <c r="BU36" s="65"/>
      <c r="BV36" s="59"/>
      <c r="BW36" s="58"/>
      <c r="BX36" s="60"/>
      <c r="BY36" s="58"/>
      <c r="BZ36" s="58"/>
      <c r="CA36" s="58"/>
      <c r="CB36" s="58"/>
      <c r="CC36" s="58"/>
      <c r="CD36" s="58"/>
      <c r="CE36" s="58"/>
      <c r="CF36" s="61"/>
      <c r="CG36" s="65"/>
    </row>
    <row r="37" spans="1:85" ht="31.5" customHeight="1">
      <c r="A37" s="54">
        <v>26</v>
      </c>
      <c r="B37" s="67"/>
      <c r="C37" s="56"/>
      <c r="D37" s="68"/>
      <c r="E37" s="58"/>
      <c r="F37" s="59"/>
      <c r="G37" s="58"/>
      <c r="H37" s="60"/>
      <c r="I37" s="58"/>
      <c r="J37" s="58"/>
      <c r="K37" s="58"/>
      <c r="L37" s="58"/>
      <c r="M37" s="58"/>
      <c r="N37" s="58"/>
      <c r="O37" s="58"/>
      <c r="P37" s="61"/>
      <c r="Q37" s="60"/>
      <c r="R37" s="59"/>
      <c r="S37" s="58"/>
      <c r="T37" s="60"/>
      <c r="U37" s="58"/>
      <c r="V37" s="60"/>
      <c r="W37" s="58"/>
      <c r="X37" s="58"/>
      <c r="Y37" s="58"/>
      <c r="Z37" s="60"/>
      <c r="AA37" s="58"/>
      <c r="AB37" s="61"/>
      <c r="AC37" s="60"/>
      <c r="AD37" s="62"/>
      <c r="AE37" s="58"/>
      <c r="AF37" s="63"/>
      <c r="AG37" s="64"/>
      <c r="AH37" s="60"/>
      <c r="AI37" s="58"/>
      <c r="AJ37" s="58"/>
      <c r="AK37" s="58"/>
      <c r="AL37" s="58"/>
      <c r="AM37" s="58"/>
      <c r="AN37" s="58"/>
      <c r="AO37" s="58"/>
      <c r="AP37" s="61"/>
      <c r="AQ37" s="58"/>
      <c r="AR37" s="61"/>
      <c r="AS37" s="65"/>
      <c r="AT37" s="59"/>
      <c r="AU37" s="58"/>
      <c r="AV37" s="59"/>
      <c r="AW37" s="58"/>
      <c r="AX37" s="60"/>
      <c r="AY37" s="58"/>
      <c r="AZ37" s="58"/>
      <c r="BA37" s="58"/>
      <c r="BB37" s="58"/>
      <c r="BC37" s="58"/>
      <c r="BD37" s="58"/>
      <c r="BE37" s="58"/>
      <c r="BF37" s="61"/>
      <c r="BG37" s="65"/>
      <c r="BH37" s="59"/>
      <c r="BI37" s="58"/>
      <c r="BJ37" s="59"/>
      <c r="BK37" s="58"/>
      <c r="BL37" s="60"/>
      <c r="BM37" s="58"/>
      <c r="BN37" s="58"/>
      <c r="BO37" s="58"/>
      <c r="BP37" s="58"/>
      <c r="BQ37" s="58"/>
      <c r="BR37" s="58"/>
      <c r="BS37" s="58"/>
      <c r="BT37" s="61"/>
      <c r="BU37" s="65"/>
      <c r="BV37" s="59"/>
      <c r="BW37" s="58"/>
      <c r="BX37" s="60"/>
      <c r="BY37" s="58"/>
      <c r="BZ37" s="58"/>
      <c r="CA37" s="58"/>
      <c r="CB37" s="58"/>
      <c r="CC37" s="58"/>
      <c r="CD37" s="58"/>
      <c r="CE37" s="58"/>
      <c r="CF37" s="61"/>
      <c r="CG37" s="65"/>
    </row>
    <row r="38" spans="1:85" ht="31.5" customHeight="1">
      <c r="A38" s="54">
        <v>27</v>
      </c>
      <c r="B38" s="67"/>
      <c r="C38" s="56"/>
      <c r="D38" s="57"/>
      <c r="E38" s="58"/>
      <c r="F38" s="59"/>
      <c r="G38" s="58"/>
      <c r="H38" s="60"/>
      <c r="I38" s="58"/>
      <c r="J38" s="58"/>
      <c r="K38" s="58"/>
      <c r="L38" s="58"/>
      <c r="M38" s="58"/>
      <c r="N38" s="58"/>
      <c r="O38" s="58"/>
      <c r="P38" s="61"/>
      <c r="Q38" s="60"/>
      <c r="R38" s="59"/>
      <c r="S38" s="58"/>
      <c r="T38" s="60"/>
      <c r="U38" s="58"/>
      <c r="V38" s="60"/>
      <c r="W38" s="58"/>
      <c r="X38" s="58"/>
      <c r="Y38" s="58"/>
      <c r="Z38" s="60"/>
      <c r="AA38" s="58"/>
      <c r="AB38" s="61"/>
      <c r="AC38" s="60"/>
      <c r="AD38" s="62"/>
      <c r="AE38" s="58"/>
      <c r="AF38" s="63"/>
      <c r="AG38" s="64"/>
      <c r="AH38" s="60"/>
      <c r="AI38" s="58"/>
      <c r="AJ38" s="58"/>
      <c r="AK38" s="58"/>
      <c r="AL38" s="58"/>
      <c r="AM38" s="58"/>
      <c r="AN38" s="58"/>
      <c r="AO38" s="58"/>
      <c r="AP38" s="61"/>
      <c r="AQ38" s="58"/>
      <c r="AR38" s="61"/>
      <c r="AS38" s="65"/>
      <c r="AT38" s="59"/>
      <c r="AU38" s="58"/>
      <c r="AV38" s="66"/>
      <c r="AW38" s="58"/>
      <c r="AX38" s="60"/>
      <c r="AY38" s="58"/>
      <c r="AZ38" s="58"/>
      <c r="BA38" s="58"/>
      <c r="BB38" s="58"/>
      <c r="BC38" s="58"/>
      <c r="BD38" s="58"/>
      <c r="BE38" s="58"/>
      <c r="BF38" s="61"/>
      <c r="BG38" s="65"/>
      <c r="BH38" s="59"/>
      <c r="BI38" s="58"/>
      <c r="BJ38" s="66"/>
      <c r="BK38" s="58"/>
      <c r="BL38" s="60"/>
      <c r="BM38" s="58"/>
      <c r="BN38" s="58"/>
      <c r="BO38" s="58"/>
      <c r="BP38" s="58"/>
      <c r="BQ38" s="58"/>
      <c r="BR38" s="58"/>
      <c r="BS38" s="58"/>
      <c r="BT38" s="61"/>
      <c r="BU38" s="65"/>
      <c r="BV38" s="59"/>
      <c r="BW38" s="58"/>
      <c r="BX38" s="60"/>
      <c r="BY38" s="58"/>
      <c r="BZ38" s="58"/>
      <c r="CA38" s="58"/>
      <c r="CB38" s="58"/>
      <c r="CC38" s="58"/>
      <c r="CD38" s="58"/>
      <c r="CE38" s="58"/>
      <c r="CF38" s="61"/>
      <c r="CG38" s="65"/>
    </row>
    <row r="39" spans="1:85" ht="31.5" customHeight="1">
      <c r="A39" s="54">
        <v>28</v>
      </c>
      <c r="B39" s="67"/>
      <c r="C39" s="56"/>
      <c r="D39" s="57"/>
      <c r="E39" s="58"/>
      <c r="F39" s="59"/>
      <c r="G39" s="58"/>
      <c r="H39" s="60"/>
      <c r="I39" s="58"/>
      <c r="J39" s="58"/>
      <c r="K39" s="58"/>
      <c r="L39" s="58"/>
      <c r="M39" s="58"/>
      <c r="N39" s="58"/>
      <c r="O39" s="58"/>
      <c r="P39" s="61"/>
      <c r="Q39" s="60"/>
      <c r="R39" s="59"/>
      <c r="S39" s="58"/>
      <c r="T39" s="60"/>
      <c r="U39" s="58"/>
      <c r="V39" s="60"/>
      <c r="W39" s="58"/>
      <c r="X39" s="58"/>
      <c r="Y39" s="58"/>
      <c r="Z39" s="60"/>
      <c r="AA39" s="58"/>
      <c r="AB39" s="61"/>
      <c r="AC39" s="60"/>
      <c r="AD39" s="62"/>
      <c r="AE39" s="58"/>
      <c r="AF39" s="63"/>
      <c r="AG39" s="64"/>
      <c r="AH39" s="60"/>
      <c r="AI39" s="58"/>
      <c r="AJ39" s="58"/>
      <c r="AK39" s="58"/>
      <c r="AL39" s="58"/>
      <c r="AM39" s="58"/>
      <c r="AN39" s="58"/>
      <c r="AO39" s="58"/>
      <c r="AP39" s="61"/>
      <c r="AQ39" s="58"/>
      <c r="AR39" s="61"/>
      <c r="AS39" s="65"/>
      <c r="AT39" s="59"/>
      <c r="AU39" s="58"/>
      <c r="AV39" s="66"/>
      <c r="AW39" s="58"/>
      <c r="AX39" s="60"/>
      <c r="AY39" s="58"/>
      <c r="AZ39" s="58"/>
      <c r="BA39" s="58"/>
      <c r="BB39" s="58"/>
      <c r="BC39" s="58"/>
      <c r="BD39" s="58"/>
      <c r="BE39" s="58"/>
      <c r="BF39" s="61"/>
      <c r="BG39" s="65"/>
      <c r="BH39" s="59"/>
      <c r="BI39" s="58"/>
      <c r="BJ39" s="66"/>
      <c r="BK39" s="58"/>
      <c r="BL39" s="60"/>
      <c r="BM39" s="58"/>
      <c r="BN39" s="58"/>
      <c r="BO39" s="58"/>
      <c r="BP39" s="58"/>
      <c r="BQ39" s="58"/>
      <c r="BR39" s="58"/>
      <c r="BS39" s="58"/>
      <c r="BT39" s="61"/>
      <c r="BU39" s="65"/>
      <c r="BV39" s="59"/>
      <c r="BW39" s="58"/>
      <c r="BX39" s="60"/>
      <c r="BY39" s="58"/>
      <c r="BZ39" s="58"/>
      <c r="CA39" s="58"/>
      <c r="CB39" s="58"/>
      <c r="CC39" s="58"/>
      <c r="CD39" s="58"/>
      <c r="CE39" s="58"/>
      <c r="CF39" s="61"/>
      <c r="CG39" s="65"/>
    </row>
    <row r="40" spans="1:85" ht="16.5" customHeight="1">
      <c r="A40" s="54">
        <v>29</v>
      </c>
      <c r="B40" s="67"/>
      <c r="C40" s="56"/>
      <c r="D40" s="57"/>
      <c r="E40" s="58"/>
      <c r="F40" s="59"/>
      <c r="G40" s="58"/>
      <c r="H40" s="60"/>
      <c r="I40" s="58"/>
      <c r="J40" s="58"/>
      <c r="K40" s="58"/>
      <c r="L40" s="58"/>
      <c r="M40" s="58"/>
      <c r="N40" s="58"/>
      <c r="O40" s="58"/>
      <c r="P40" s="61"/>
      <c r="Q40" s="60"/>
      <c r="R40" s="59"/>
      <c r="S40" s="58"/>
      <c r="T40" s="60"/>
      <c r="U40" s="58"/>
      <c r="V40" s="60"/>
      <c r="W40" s="58"/>
      <c r="X40" s="58"/>
      <c r="Y40" s="58"/>
      <c r="Z40" s="60"/>
      <c r="AA40" s="58"/>
      <c r="AB40" s="61"/>
      <c r="AC40" s="60"/>
      <c r="AD40" s="62"/>
      <c r="AE40" s="58"/>
      <c r="AF40" s="63"/>
      <c r="AG40" s="64"/>
      <c r="AH40" s="60"/>
      <c r="AI40" s="58"/>
      <c r="AJ40" s="58"/>
      <c r="AK40" s="58"/>
      <c r="AL40" s="58"/>
      <c r="AM40" s="58"/>
      <c r="AN40" s="58"/>
      <c r="AO40" s="58"/>
      <c r="AP40" s="61"/>
      <c r="AQ40" s="58"/>
      <c r="AR40" s="61"/>
      <c r="AS40" s="65"/>
      <c r="AT40" s="59"/>
      <c r="AU40" s="58"/>
      <c r="AV40" s="59"/>
      <c r="AW40" s="58"/>
      <c r="AX40" s="60"/>
      <c r="AY40" s="58"/>
      <c r="AZ40" s="58"/>
      <c r="BA40" s="58"/>
      <c r="BB40" s="58"/>
      <c r="BC40" s="58"/>
      <c r="BD40" s="58"/>
      <c r="BE40" s="58"/>
      <c r="BF40" s="61"/>
      <c r="BG40" s="65"/>
      <c r="BH40" s="59"/>
      <c r="BI40" s="58"/>
      <c r="BJ40" s="59"/>
      <c r="BK40" s="58"/>
      <c r="BL40" s="60"/>
      <c r="BM40" s="58"/>
      <c r="BN40" s="58"/>
      <c r="BO40" s="58"/>
      <c r="BP40" s="58"/>
      <c r="BQ40" s="58"/>
      <c r="BR40" s="58"/>
      <c r="BS40" s="58"/>
      <c r="BT40" s="61"/>
      <c r="BU40" s="65"/>
      <c r="BV40" s="59"/>
      <c r="BW40" s="58"/>
      <c r="BX40" s="60"/>
      <c r="BY40" s="58"/>
      <c r="BZ40" s="58"/>
      <c r="CA40" s="58"/>
      <c r="CB40" s="58"/>
      <c r="CC40" s="58"/>
      <c r="CD40" s="58"/>
      <c r="CE40" s="58"/>
      <c r="CF40" s="61"/>
      <c r="CG40" s="65"/>
    </row>
    <row r="41" spans="1:85" ht="31.5" customHeight="1">
      <c r="A41" s="54">
        <v>30</v>
      </c>
      <c r="B41" s="67"/>
      <c r="C41" s="56"/>
      <c r="D41" s="57"/>
      <c r="E41" s="58"/>
      <c r="F41" s="59"/>
      <c r="G41" s="58"/>
      <c r="H41" s="60"/>
      <c r="I41" s="58"/>
      <c r="J41" s="58"/>
      <c r="K41" s="58"/>
      <c r="L41" s="58"/>
      <c r="M41" s="58"/>
      <c r="N41" s="58"/>
      <c r="O41" s="58"/>
      <c r="P41" s="61"/>
      <c r="Q41" s="60"/>
      <c r="R41" s="59"/>
      <c r="S41" s="58"/>
      <c r="T41" s="60"/>
      <c r="U41" s="58"/>
      <c r="V41" s="60"/>
      <c r="W41" s="58"/>
      <c r="X41" s="58"/>
      <c r="Y41" s="58"/>
      <c r="Z41" s="60"/>
      <c r="AA41" s="58"/>
      <c r="AB41" s="61"/>
      <c r="AC41" s="60"/>
      <c r="AD41" s="62"/>
      <c r="AE41" s="58"/>
      <c r="AF41" s="63"/>
      <c r="AG41" s="64"/>
      <c r="AH41" s="60"/>
      <c r="AI41" s="58"/>
      <c r="AJ41" s="58"/>
      <c r="AK41" s="58"/>
      <c r="AL41" s="58"/>
      <c r="AM41" s="58"/>
      <c r="AN41" s="58"/>
      <c r="AO41" s="58"/>
      <c r="AP41" s="61"/>
      <c r="AQ41" s="58"/>
      <c r="AR41" s="61"/>
      <c r="AS41" s="65"/>
      <c r="AT41" s="59"/>
      <c r="AU41" s="58"/>
      <c r="AV41" s="66"/>
      <c r="AW41" s="58"/>
      <c r="AX41" s="60"/>
      <c r="AY41" s="58"/>
      <c r="AZ41" s="58"/>
      <c r="BA41" s="58"/>
      <c r="BB41" s="58"/>
      <c r="BC41" s="58"/>
      <c r="BD41" s="58"/>
      <c r="BE41" s="58"/>
      <c r="BF41" s="61"/>
      <c r="BG41" s="65"/>
      <c r="BH41" s="59"/>
      <c r="BI41" s="58"/>
      <c r="BJ41" s="66"/>
      <c r="BK41" s="58"/>
      <c r="BL41" s="60"/>
      <c r="BM41" s="58"/>
      <c r="BN41" s="58"/>
      <c r="BO41" s="58"/>
      <c r="BP41" s="58"/>
      <c r="BQ41" s="58"/>
      <c r="BR41" s="58"/>
      <c r="BS41" s="58"/>
      <c r="BT41" s="61"/>
      <c r="BU41" s="65"/>
      <c r="BV41" s="59"/>
      <c r="BW41" s="58"/>
      <c r="BX41" s="60"/>
      <c r="BY41" s="58"/>
      <c r="BZ41" s="58"/>
      <c r="CA41" s="58"/>
      <c r="CB41" s="58"/>
      <c r="CC41" s="58"/>
      <c r="CD41" s="58"/>
      <c r="CE41" s="58"/>
      <c r="CF41" s="61"/>
      <c r="CG41" s="65"/>
    </row>
    <row r="42" spans="1:85" ht="31.5" customHeight="1">
      <c r="A42" s="54">
        <v>31</v>
      </c>
      <c r="B42" s="67"/>
      <c r="C42" s="56"/>
      <c r="D42" s="57"/>
      <c r="E42" s="58"/>
      <c r="F42" s="68"/>
      <c r="G42" s="58"/>
      <c r="H42" s="60"/>
      <c r="I42" s="58"/>
      <c r="J42" s="58"/>
      <c r="K42" s="58"/>
      <c r="L42" s="58"/>
      <c r="M42" s="58"/>
      <c r="N42" s="58"/>
      <c r="O42" s="58"/>
      <c r="P42" s="61"/>
      <c r="Q42" s="60"/>
      <c r="R42" s="68"/>
      <c r="S42" s="58"/>
      <c r="T42" s="60"/>
      <c r="U42" s="58"/>
      <c r="V42" s="60"/>
      <c r="W42" s="58"/>
      <c r="X42" s="58"/>
      <c r="Y42" s="58"/>
      <c r="Z42" s="60"/>
      <c r="AA42" s="58"/>
      <c r="AB42" s="61"/>
      <c r="AC42" s="60"/>
      <c r="AD42" s="62"/>
      <c r="AE42" s="58"/>
      <c r="AF42" s="63"/>
      <c r="AG42" s="64"/>
      <c r="AH42" s="60"/>
      <c r="AI42" s="58"/>
      <c r="AJ42" s="58"/>
      <c r="AK42" s="58"/>
      <c r="AL42" s="58"/>
      <c r="AM42" s="58"/>
      <c r="AN42" s="58"/>
      <c r="AO42" s="58"/>
      <c r="AP42" s="61"/>
      <c r="AQ42" s="58"/>
      <c r="AR42" s="61"/>
      <c r="AS42" s="65"/>
      <c r="AT42" s="59"/>
      <c r="AU42" s="58"/>
      <c r="AV42" s="59"/>
      <c r="AW42" s="58"/>
      <c r="AX42" s="60"/>
      <c r="AY42" s="58"/>
      <c r="AZ42" s="58"/>
      <c r="BA42" s="58"/>
      <c r="BB42" s="58"/>
      <c r="BC42" s="58"/>
      <c r="BD42" s="58"/>
      <c r="BE42" s="58"/>
      <c r="BF42" s="61"/>
      <c r="BG42" s="65"/>
      <c r="BH42" s="59"/>
      <c r="BI42" s="58"/>
      <c r="BJ42" s="59"/>
      <c r="BK42" s="58"/>
      <c r="BL42" s="60"/>
      <c r="BM42" s="58"/>
      <c r="BN42" s="58"/>
      <c r="BO42" s="58"/>
      <c r="BP42" s="58"/>
      <c r="BQ42" s="58"/>
      <c r="BR42" s="58"/>
      <c r="BS42" s="58"/>
      <c r="BT42" s="61"/>
      <c r="BU42" s="65"/>
      <c r="BV42" s="59"/>
      <c r="BW42" s="58"/>
      <c r="BX42" s="60"/>
      <c r="BY42" s="58"/>
      <c r="BZ42" s="58"/>
      <c r="CA42" s="58"/>
      <c r="CB42" s="58"/>
      <c r="CC42" s="58"/>
      <c r="CD42" s="58"/>
      <c r="CE42" s="58"/>
      <c r="CF42" s="61"/>
      <c r="CG42" s="65"/>
    </row>
    <row r="43" spans="1:85" ht="31.5" customHeight="1">
      <c r="A43" s="54">
        <v>32</v>
      </c>
      <c r="B43" s="67"/>
      <c r="C43" s="56"/>
      <c r="D43" s="68"/>
      <c r="E43" s="58"/>
      <c r="F43" s="59"/>
      <c r="G43" s="58"/>
      <c r="H43" s="60"/>
      <c r="I43" s="58"/>
      <c r="J43" s="58"/>
      <c r="K43" s="58"/>
      <c r="L43" s="58"/>
      <c r="M43" s="58"/>
      <c r="N43" s="58"/>
      <c r="O43" s="58"/>
      <c r="P43" s="61"/>
      <c r="Q43" s="60"/>
      <c r="R43" s="59"/>
      <c r="S43" s="58"/>
      <c r="T43" s="60"/>
      <c r="U43" s="58"/>
      <c r="V43" s="60"/>
      <c r="W43" s="58"/>
      <c r="X43" s="58"/>
      <c r="Y43" s="58"/>
      <c r="Z43" s="60"/>
      <c r="AA43" s="58"/>
      <c r="AB43" s="61"/>
      <c r="AC43" s="60"/>
      <c r="AD43" s="62"/>
      <c r="AE43" s="58"/>
      <c r="AF43" s="63"/>
      <c r="AG43" s="64"/>
      <c r="AH43" s="60"/>
      <c r="AI43" s="58"/>
      <c r="AJ43" s="58"/>
      <c r="AK43" s="58"/>
      <c r="AL43" s="58"/>
      <c r="AM43" s="58"/>
      <c r="AN43" s="58"/>
      <c r="AO43" s="58"/>
      <c r="AP43" s="61"/>
      <c r="AQ43" s="58"/>
      <c r="AR43" s="61"/>
      <c r="AS43" s="65"/>
      <c r="AT43" s="59"/>
      <c r="AU43" s="58"/>
      <c r="AV43" s="59"/>
      <c r="AW43" s="58"/>
      <c r="AX43" s="60"/>
      <c r="AY43" s="58"/>
      <c r="AZ43" s="58"/>
      <c r="BA43" s="58"/>
      <c r="BB43" s="58"/>
      <c r="BC43" s="58"/>
      <c r="BD43" s="58"/>
      <c r="BE43" s="58"/>
      <c r="BF43" s="61"/>
      <c r="BG43" s="65"/>
      <c r="BH43" s="59"/>
      <c r="BI43" s="58"/>
      <c r="BJ43" s="59"/>
      <c r="BK43" s="58"/>
      <c r="BL43" s="60"/>
      <c r="BM43" s="58"/>
      <c r="BN43" s="58"/>
      <c r="BO43" s="58"/>
      <c r="BP43" s="58"/>
      <c r="BQ43" s="58"/>
      <c r="BR43" s="58"/>
      <c r="BS43" s="58"/>
      <c r="BT43" s="61"/>
      <c r="BU43" s="65"/>
      <c r="BV43" s="59"/>
      <c r="BW43" s="58"/>
      <c r="BX43" s="60"/>
      <c r="BY43" s="58"/>
      <c r="BZ43" s="58"/>
      <c r="CA43" s="58"/>
      <c r="CB43" s="58"/>
      <c r="CC43" s="58"/>
      <c r="CD43" s="58"/>
      <c r="CE43" s="58"/>
      <c r="CF43" s="61"/>
      <c r="CG43" s="65"/>
    </row>
    <row r="44" spans="1:85" ht="31.5" customHeight="1">
      <c r="A44" s="54">
        <v>33</v>
      </c>
      <c r="B44" s="67"/>
      <c r="C44" s="56"/>
      <c r="D44" s="68"/>
      <c r="E44" s="58"/>
      <c r="F44" s="68"/>
      <c r="G44" s="58"/>
      <c r="H44" s="60"/>
      <c r="I44" s="58"/>
      <c r="J44" s="58"/>
      <c r="K44" s="58"/>
      <c r="L44" s="58"/>
      <c r="M44" s="58"/>
      <c r="N44" s="58"/>
      <c r="O44" s="58"/>
      <c r="P44" s="61"/>
      <c r="Q44" s="60"/>
      <c r="R44" s="68"/>
      <c r="S44" s="58"/>
      <c r="T44" s="60"/>
      <c r="U44" s="58"/>
      <c r="V44" s="60"/>
      <c r="W44" s="58"/>
      <c r="X44" s="58"/>
      <c r="Y44" s="58"/>
      <c r="Z44" s="60"/>
      <c r="AA44" s="58"/>
      <c r="AB44" s="61"/>
      <c r="AC44" s="60"/>
      <c r="AD44" s="62"/>
      <c r="AE44" s="58"/>
      <c r="AF44" s="63"/>
      <c r="AG44" s="64"/>
      <c r="AH44" s="60"/>
      <c r="AI44" s="58"/>
      <c r="AJ44" s="58"/>
      <c r="AK44" s="58"/>
      <c r="AL44" s="58"/>
      <c r="AM44" s="58"/>
      <c r="AN44" s="58"/>
      <c r="AO44" s="58"/>
      <c r="AP44" s="61"/>
      <c r="AQ44" s="58"/>
      <c r="AR44" s="61"/>
      <c r="AS44" s="65"/>
      <c r="AT44" s="59"/>
      <c r="AU44" s="58"/>
      <c r="AV44" s="59"/>
      <c r="AW44" s="58"/>
      <c r="AX44" s="60"/>
      <c r="AY44" s="58"/>
      <c r="AZ44" s="58"/>
      <c r="BA44" s="58"/>
      <c r="BB44" s="58"/>
      <c r="BC44" s="58"/>
      <c r="BD44" s="58"/>
      <c r="BE44" s="58"/>
      <c r="BF44" s="61"/>
      <c r="BG44" s="65"/>
      <c r="BH44" s="59"/>
      <c r="BI44" s="58"/>
      <c r="BJ44" s="59"/>
      <c r="BK44" s="58"/>
      <c r="BL44" s="60"/>
      <c r="BM44" s="58"/>
      <c r="BN44" s="58"/>
      <c r="BO44" s="58"/>
      <c r="BP44" s="58"/>
      <c r="BQ44" s="58"/>
      <c r="BR44" s="58"/>
      <c r="BS44" s="58"/>
      <c r="BT44" s="61"/>
      <c r="BU44" s="65"/>
      <c r="BV44" s="59"/>
      <c r="BW44" s="58"/>
      <c r="BX44" s="60"/>
      <c r="BY44" s="58"/>
      <c r="BZ44" s="58"/>
      <c r="CA44" s="58"/>
      <c r="CB44" s="58"/>
      <c r="CC44" s="58"/>
      <c r="CD44" s="58"/>
      <c r="CE44" s="58"/>
      <c r="CF44" s="61"/>
      <c r="CG44" s="65"/>
    </row>
    <row r="45" spans="1:85" ht="16.5" customHeight="1">
      <c r="A45" s="54">
        <v>34</v>
      </c>
      <c r="B45" s="67"/>
      <c r="C45" s="56"/>
      <c r="D45" s="57"/>
      <c r="E45" s="58"/>
      <c r="F45" s="59"/>
      <c r="G45" s="58"/>
      <c r="H45" s="60"/>
      <c r="I45" s="58"/>
      <c r="J45" s="58"/>
      <c r="K45" s="58"/>
      <c r="L45" s="58"/>
      <c r="M45" s="58"/>
      <c r="N45" s="58"/>
      <c r="O45" s="58"/>
      <c r="P45" s="61"/>
      <c r="Q45" s="60"/>
      <c r="R45" s="59"/>
      <c r="S45" s="58"/>
      <c r="T45" s="60"/>
      <c r="U45" s="58"/>
      <c r="V45" s="60"/>
      <c r="W45" s="58"/>
      <c r="X45" s="58"/>
      <c r="Y45" s="58"/>
      <c r="Z45" s="60"/>
      <c r="AA45" s="58"/>
      <c r="AB45" s="61"/>
      <c r="AC45" s="60"/>
      <c r="AD45" s="62"/>
      <c r="AE45" s="58"/>
      <c r="AF45" s="63"/>
      <c r="AG45" s="64"/>
      <c r="AH45" s="60"/>
      <c r="AI45" s="58"/>
      <c r="AJ45" s="58"/>
      <c r="AK45" s="58"/>
      <c r="AL45" s="58"/>
      <c r="AM45" s="58"/>
      <c r="AN45" s="58"/>
      <c r="AO45" s="58"/>
      <c r="AP45" s="61"/>
      <c r="AQ45" s="58"/>
      <c r="AR45" s="61"/>
      <c r="AS45" s="65"/>
      <c r="AT45" s="59"/>
      <c r="AU45" s="58"/>
      <c r="AV45" s="59"/>
      <c r="AW45" s="58"/>
      <c r="AX45" s="60"/>
      <c r="AY45" s="58"/>
      <c r="AZ45" s="58"/>
      <c r="BA45" s="58"/>
      <c r="BB45" s="58"/>
      <c r="BC45" s="58"/>
      <c r="BD45" s="58"/>
      <c r="BE45" s="58"/>
      <c r="BF45" s="61"/>
      <c r="BG45" s="65"/>
      <c r="BH45" s="59"/>
      <c r="BI45" s="58"/>
      <c r="BJ45" s="59"/>
      <c r="BK45" s="58"/>
      <c r="BL45" s="60"/>
      <c r="BM45" s="58"/>
      <c r="BN45" s="58"/>
      <c r="BO45" s="58"/>
      <c r="BP45" s="58"/>
      <c r="BQ45" s="58"/>
      <c r="BR45" s="58"/>
      <c r="BS45" s="58"/>
      <c r="BT45" s="61"/>
      <c r="BU45" s="65"/>
      <c r="BV45" s="59"/>
      <c r="BW45" s="58"/>
      <c r="BX45" s="60"/>
      <c r="BY45" s="58"/>
      <c r="BZ45" s="58"/>
      <c r="CA45" s="58"/>
      <c r="CB45" s="58"/>
      <c r="CC45" s="58"/>
      <c r="CD45" s="58"/>
      <c r="CE45" s="58"/>
      <c r="CF45" s="61"/>
      <c r="CG45" s="65"/>
    </row>
    <row r="46" spans="1:85" ht="16.5" customHeight="1">
      <c r="A46" s="54">
        <v>35</v>
      </c>
      <c r="B46" s="67"/>
      <c r="C46" s="56"/>
      <c r="D46" s="57"/>
      <c r="E46" s="58"/>
      <c r="F46" s="59"/>
      <c r="G46" s="58"/>
      <c r="H46" s="60"/>
      <c r="I46" s="58"/>
      <c r="J46" s="58"/>
      <c r="K46" s="58"/>
      <c r="L46" s="58"/>
      <c r="M46" s="58"/>
      <c r="N46" s="58"/>
      <c r="O46" s="58"/>
      <c r="P46" s="61"/>
      <c r="Q46" s="60"/>
      <c r="R46" s="59"/>
      <c r="S46" s="58"/>
      <c r="T46" s="60"/>
      <c r="U46" s="58"/>
      <c r="V46" s="60"/>
      <c r="W46" s="58"/>
      <c r="X46" s="58"/>
      <c r="Y46" s="58"/>
      <c r="Z46" s="60"/>
      <c r="AA46" s="58"/>
      <c r="AB46" s="61"/>
      <c r="AC46" s="60"/>
      <c r="AD46" s="62"/>
      <c r="AE46" s="58"/>
      <c r="AF46" s="63"/>
      <c r="AG46" s="64"/>
      <c r="AH46" s="60"/>
      <c r="AI46" s="58"/>
      <c r="AJ46" s="58"/>
      <c r="AK46" s="58"/>
      <c r="AL46" s="58"/>
      <c r="AM46" s="58"/>
      <c r="AN46" s="58"/>
      <c r="AO46" s="58"/>
      <c r="AP46" s="61"/>
      <c r="AQ46" s="58"/>
      <c r="AR46" s="61"/>
      <c r="AS46" s="65"/>
      <c r="AT46" s="59"/>
      <c r="AU46" s="58"/>
      <c r="AV46" s="66"/>
      <c r="AW46" s="58"/>
      <c r="AX46" s="60"/>
      <c r="AY46" s="58"/>
      <c r="AZ46" s="58"/>
      <c r="BA46" s="58"/>
      <c r="BB46" s="58"/>
      <c r="BC46" s="58"/>
      <c r="BD46" s="58"/>
      <c r="BE46" s="58"/>
      <c r="BF46" s="61"/>
      <c r="BG46" s="65"/>
      <c r="BH46" s="59"/>
      <c r="BI46" s="58"/>
      <c r="BJ46" s="66"/>
      <c r="BK46" s="58"/>
      <c r="BL46" s="60"/>
      <c r="BM46" s="58"/>
      <c r="BN46" s="58"/>
      <c r="BO46" s="58"/>
      <c r="BP46" s="58"/>
      <c r="BQ46" s="58"/>
      <c r="BR46" s="58"/>
      <c r="BS46" s="58"/>
      <c r="BT46" s="61"/>
      <c r="BU46" s="65"/>
      <c r="BV46" s="59"/>
      <c r="BW46" s="58"/>
      <c r="BX46" s="60"/>
      <c r="BY46" s="58"/>
      <c r="BZ46" s="58"/>
      <c r="CA46" s="58"/>
      <c r="CB46" s="58"/>
      <c r="CC46" s="58"/>
      <c r="CD46" s="58"/>
      <c r="CE46" s="58"/>
      <c r="CF46" s="61"/>
      <c r="CG46" s="65"/>
    </row>
    <row r="47" spans="1:85" ht="16.5" customHeight="1">
      <c r="A47" s="54">
        <v>36</v>
      </c>
      <c r="B47" s="67"/>
      <c r="C47" s="56"/>
      <c r="D47" s="57"/>
      <c r="E47" s="58"/>
      <c r="F47" s="59"/>
      <c r="G47" s="58"/>
      <c r="H47" s="60"/>
      <c r="I47" s="58"/>
      <c r="J47" s="58"/>
      <c r="K47" s="58"/>
      <c r="L47" s="58"/>
      <c r="M47" s="58"/>
      <c r="N47" s="58"/>
      <c r="O47" s="58"/>
      <c r="P47" s="61"/>
      <c r="Q47" s="60"/>
      <c r="R47" s="59"/>
      <c r="S47" s="58"/>
      <c r="T47" s="60"/>
      <c r="U47" s="58"/>
      <c r="V47" s="60"/>
      <c r="W47" s="58"/>
      <c r="X47" s="58"/>
      <c r="Y47" s="58"/>
      <c r="Z47" s="60"/>
      <c r="AA47" s="58"/>
      <c r="AB47" s="61"/>
      <c r="AC47" s="60"/>
      <c r="AD47" s="62"/>
      <c r="AE47" s="58"/>
      <c r="AF47" s="63"/>
      <c r="AG47" s="64"/>
      <c r="AH47" s="60"/>
      <c r="AI47" s="58"/>
      <c r="AJ47" s="58"/>
      <c r="AK47" s="58"/>
      <c r="AL47" s="58"/>
      <c r="AM47" s="58"/>
      <c r="AN47" s="58"/>
      <c r="AO47" s="58"/>
      <c r="AP47" s="61"/>
      <c r="AQ47" s="58"/>
      <c r="AR47" s="61"/>
      <c r="AS47" s="65"/>
      <c r="AT47" s="59"/>
      <c r="AU47" s="58"/>
      <c r="AV47" s="59"/>
      <c r="AW47" s="58"/>
      <c r="AX47" s="60"/>
      <c r="AY47" s="58"/>
      <c r="AZ47" s="58"/>
      <c r="BA47" s="58"/>
      <c r="BB47" s="58"/>
      <c r="BC47" s="58"/>
      <c r="BD47" s="58"/>
      <c r="BE47" s="58"/>
      <c r="BF47" s="61"/>
      <c r="BG47" s="65"/>
      <c r="BH47" s="59"/>
      <c r="BI47" s="58"/>
      <c r="BJ47" s="59"/>
      <c r="BK47" s="58"/>
      <c r="BL47" s="60"/>
      <c r="BM47" s="58"/>
      <c r="BN47" s="58"/>
      <c r="BO47" s="58"/>
      <c r="BP47" s="58"/>
      <c r="BQ47" s="58"/>
      <c r="BR47" s="58"/>
      <c r="BS47" s="58"/>
      <c r="BT47" s="61"/>
      <c r="BU47" s="65"/>
      <c r="BV47" s="59"/>
      <c r="BW47" s="58"/>
      <c r="BX47" s="60"/>
      <c r="BY47" s="58"/>
      <c r="BZ47" s="58"/>
      <c r="CA47" s="58"/>
      <c r="CB47" s="58"/>
      <c r="CC47" s="58"/>
      <c r="CD47" s="58"/>
      <c r="CE47" s="58"/>
      <c r="CF47" s="61"/>
      <c r="CG47" s="65"/>
    </row>
    <row r="48" spans="1:85" ht="31.5" customHeight="1">
      <c r="A48" s="54">
        <v>37</v>
      </c>
      <c r="B48" s="67"/>
      <c r="C48" s="56"/>
      <c r="D48" s="57"/>
      <c r="E48" s="58"/>
      <c r="F48" s="59"/>
      <c r="G48" s="58"/>
      <c r="H48" s="60"/>
      <c r="I48" s="58"/>
      <c r="J48" s="58"/>
      <c r="K48" s="58"/>
      <c r="L48" s="58"/>
      <c r="M48" s="58"/>
      <c r="N48" s="58"/>
      <c r="O48" s="58"/>
      <c r="P48" s="61"/>
      <c r="Q48" s="60"/>
      <c r="R48" s="59"/>
      <c r="S48" s="58"/>
      <c r="T48" s="60"/>
      <c r="U48" s="58"/>
      <c r="V48" s="60"/>
      <c r="W48" s="58"/>
      <c r="X48" s="58"/>
      <c r="Y48" s="58"/>
      <c r="Z48" s="60"/>
      <c r="AA48" s="58"/>
      <c r="AB48" s="61"/>
      <c r="AC48" s="60"/>
      <c r="AD48" s="62"/>
      <c r="AE48" s="58"/>
      <c r="AF48" s="63"/>
      <c r="AG48" s="64"/>
      <c r="AH48" s="60"/>
      <c r="AI48" s="58"/>
      <c r="AJ48" s="58"/>
      <c r="AK48" s="58"/>
      <c r="AL48" s="58"/>
      <c r="AM48" s="58"/>
      <c r="AN48" s="58"/>
      <c r="AO48" s="58"/>
      <c r="AP48" s="61"/>
      <c r="AQ48" s="58"/>
      <c r="AR48" s="61"/>
      <c r="AS48" s="65"/>
      <c r="AT48" s="59"/>
      <c r="AU48" s="58"/>
      <c r="AV48" s="59"/>
      <c r="AW48" s="58"/>
      <c r="AX48" s="60"/>
      <c r="AY48" s="58"/>
      <c r="AZ48" s="58"/>
      <c r="BA48" s="58"/>
      <c r="BB48" s="58"/>
      <c r="BC48" s="58"/>
      <c r="BD48" s="58"/>
      <c r="BE48" s="58"/>
      <c r="BF48" s="61"/>
      <c r="BG48" s="65"/>
      <c r="BH48" s="59"/>
      <c r="BI48" s="58"/>
      <c r="BJ48" s="59"/>
      <c r="BK48" s="58"/>
      <c r="BL48" s="60"/>
      <c r="BM48" s="58"/>
      <c r="BN48" s="58"/>
      <c r="BO48" s="58"/>
      <c r="BP48" s="58"/>
      <c r="BQ48" s="58"/>
      <c r="BR48" s="58"/>
      <c r="BS48" s="58"/>
      <c r="BT48" s="61"/>
      <c r="BU48" s="65"/>
      <c r="BV48" s="59"/>
      <c r="BW48" s="58"/>
      <c r="BX48" s="60"/>
      <c r="BY48" s="58"/>
      <c r="BZ48" s="58"/>
      <c r="CA48" s="58"/>
      <c r="CB48" s="58"/>
      <c r="CC48" s="58"/>
      <c r="CD48" s="58"/>
      <c r="CE48" s="58"/>
      <c r="CF48" s="61"/>
      <c r="CG48" s="65"/>
    </row>
    <row r="49" spans="1:85" ht="16.5" customHeight="1">
      <c r="A49" s="54">
        <v>38</v>
      </c>
      <c r="B49" s="67"/>
      <c r="C49" s="56"/>
      <c r="D49" s="57"/>
      <c r="E49" s="58"/>
      <c r="F49" s="59"/>
      <c r="G49" s="58"/>
      <c r="H49" s="60"/>
      <c r="I49" s="58"/>
      <c r="J49" s="58"/>
      <c r="K49" s="58"/>
      <c r="L49" s="58"/>
      <c r="M49" s="58"/>
      <c r="N49" s="58"/>
      <c r="O49" s="58"/>
      <c r="P49" s="61"/>
      <c r="Q49" s="60"/>
      <c r="R49" s="59"/>
      <c r="S49" s="58"/>
      <c r="T49" s="60"/>
      <c r="U49" s="58"/>
      <c r="V49" s="60"/>
      <c r="W49" s="58"/>
      <c r="X49" s="58"/>
      <c r="Y49" s="58"/>
      <c r="Z49" s="60"/>
      <c r="AA49" s="58"/>
      <c r="AB49" s="61"/>
      <c r="AC49" s="60"/>
      <c r="AD49" s="62"/>
      <c r="AE49" s="58"/>
      <c r="AF49" s="63"/>
      <c r="AG49" s="64"/>
      <c r="AH49" s="60"/>
      <c r="AI49" s="58"/>
      <c r="AJ49" s="58"/>
      <c r="AK49" s="58"/>
      <c r="AL49" s="58"/>
      <c r="AM49" s="58"/>
      <c r="AN49" s="58"/>
      <c r="AO49" s="58"/>
      <c r="AP49" s="61"/>
      <c r="AQ49" s="58"/>
      <c r="AR49" s="61"/>
      <c r="AS49" s="65"/>
      <c r="AT49" s="59"/>
      <c r="AU49" s="58"/>
      <c r="AV49" s="59"/>
      <c r="AW49" s="58"/>
      <c r="AX49" s="60"/>
      <c r="AY49" s="58"/>
      <c r="AZ49" s="58"/>
      <c r="BA49" s="58"/>
      <c r="BB49" s="58"/>
      <c r="BC49" s="58"/>
      <c r="BD49" s="58"/>
      <c r="BE49" s="58"/>
      <c r="BF49" s="61"/>
      <c r="BG49" s="65"/>
      <c r="BH49" s="59"/>
      <c r="BI49" s="58"/>
      <c r="BJ49" s="59"/>
      <c r="BK49" s="58"/>
      <c r="BL49" s="60"/>
      <c r="BM49" s="58"/>
      <c r="BN49" s="58"/>
      <c r="BO49" s="58"/>
      <c r="BP49" s="58"/>
      <c r="BQ49" s="58"/>
      <c r="BR49" s="58"/>
      <c r="BS49" s="58"/>
      <c r="BT49" s="61"/>
      <c r="BU49" s="65"/>
      <c r="BV49" s="59"/>
      <c r="BW49" s="58"/>
      <c r="BX49" s="60"/>
      <c r="BY49" s="58"/>
      <c r="BZ49" s="58"/>
      <c r="CA49" s="58"/>
      <c r="CB49" s="58"/>
      <c r="CC49" s="58"/>
      <c r="CD49" s="58"/>
      <c r="CE49" s="58"/>
      <c r="CF49" s="61"/>
      <c r="CG49" s="65"/>
    </row>
    <row r="50" spans="1:85" ht="31.5" customHeight="1">
      <c r="A50" s="54">
        <v>39</v>
      </c>
      <c r="B50" s="67"/>
      <c r="C50" s="56"/>
      <c r="D50" s="57"/>
      <c r="E50" s="58"/>
      <c r="F50" s="59"/>
      <c r="G50" s="58"/>
      <c r="H50" s="60"/>
      <c r="I50" s="58"/>
      <c r="J50" s="58"/>
      <c r="K50" s="58"/>
      <c r="L50" s="58"/>
      <c r="M50" s="58"/>
      <c r="N50" s="58"/>
      <c r="O50" s="58"/>
      <c r="P50" s="61"/>
      <c r="Q50" s="60"/>
      <c r="R50" s="59"/>
      <c r="S50" s="58"/>
      <c r="T50" s="60"/>
      <c r="U50" s="58"/>
      <c r="V50" s="60"/>
      <c r="W50" s="58"/>
      <c r="X50" s="58"/>
      <c r="Y50" s="58"/>
      <c r="Z50" s="60"/>
      <c r="AA50" s="58"/>
      <c r="AB50" s="61"/>
      <c r="AC50" s="60"/>
      <c r="AD50" s="62"/>
      <c r="AE50" s="58"/>
      <c r="AF50" s="63"/>
      <c r="AG50" s="64"/>
      <c r="AH50" s="60"/>
      <c r="AI50" s="58"/>
      <c r="AJ50" s="58"/>
      <c r="AK50" s="58"/>
      <c r="AL50" s="58"/>
      <c r="AM50" s="58"/>
      <c r="AN50" s="58"/>
      <c r="AO50" s="58"/>
      <c r="AP50" s="61"/>
      <c r="AQ50" s="58"/>
      <c r="AR50" s="61"/>
      <c r="AS50" s="65"/>
      <c r="AT50" s="59"/>
      <c r="AU50" s="58"/>
      <c r="AV50" s="66"/>
      <c r="AW50" s="58"/>
      <c r="AX50" s="60"/>
      <c r="AY50" s="58"/>
      <c r="AZ50" s="58"/>
      <c r="BA50" s="58"/>
      <c r="BB50" s="58"/>
      <c r="BC50" s="58"/>
      <c r="BD50" s="58"/>
      <c r="BE50" s="58"/>
      <c r="BF50" s="61"/>
      <c r="BG50" s="65"/>
      <c r="BH50" s="59"/>
      <c r="BI50" s="58"/>
      <c r="BJ50" s="66"/>
      <c r="BK50" s="58"/>
      <c r="BL50" s="60"/>
      <c r="BM50" s="58"/>
      <c r="BN50" s="58"/>
      <c r="BO50" s="58"/>
      <c r="BP50" s="58"/>
      <c r="BQ50" s="58"/>
      <c r="BR50" s="58"/>
      <c r="BS50" s="58"/>
      <c r="BT50" s="61"/>
      <c r="BU50" s="65"/>
      <c r="BV50" s="59"/>
      <c r="BW50" s="58"/>
      <c r="BX50" s="60"/>
      <c r="BY50" s="58"/>
      <c r="BZ50" s="58"/>
      <c r="CA50" s="58"/>
      <c r="CB50" s="58"/>
      <c r="CC50" s="58"/>
      <c r="CD50" s="58"/>
      <c r="CE50" s="58"/>
      <c r="CF50" s="61"/>
      <c r="CG50" s="65"/>
    </row>
    <row r="51" spans="1:85" ht="31.5" customHeight="1">
      <c r="A51" s="54">
        <v>40</v>
      </c>
      <c r="B51" s="67"/>
      <c r="C51" s="56"/>
      <c r="D51" s="57"/>
      <c r="E51" s="58"/>
      <c r="F51" s="59"/>
      <c r="G51" s="58"/>
      <c r="H51" s="60"/>
      <c r="I51" s="58"/>
      <c r="J51" s="58"/>
      <c r="K51" s="58"/>
      <c r="L51" s="58"/>
      <c r="M51" s="58"/>
      <c r="N51" s="58"/>
      <c r="O51" s="58"/>
      <c r="P51" s="61"/>
      <c r="Q51" s="60"/>
      <c r="R51" s="59"/>
      <c r="S51" s="58"/>
      <c r="T51" s="60"/>
      <c r="U51" s="58"/>
      <c r="V51" s="60"/>
      <c r="W51" s="58"/>
      <c r="X51" s="58"/>
      <c r="Y51" s="58"/>
      <c r="Z51" s="60"/>
      <c r="AA51" s="58"/>
      <c r="AB51" s="61"/>
      <c r="AC51" s="60"/>
      <c r="AD51" s="62"/>
      <c r="AE51" s="58"/>
      <c r="AF51" s="63"/>
      <c r="AG51" s="64"/>
      <c r="AH51" s="60"/>
      <c r="AI51" s="58"/>
      <c r="AJ51" s="58"/>
      <c r="AK51" s="58"/>
      <c r="AL51" s="58"/>
      <c r="AM51" s="58"/>
      <c r="AN51" s="58"/>
      <c r="AO51" s="58"/>
      <c r="AP51" s="61"/>
      <c r="AQ51" s="58"/>
      <c r="AR51" s="61"/>
      <c r="AS51" s="65"/>
      <c r="AT51" s="59"/>
      <c r="AU51" s="58"/>
      <c r="AV51" s="59"/>
      <c r="AW51" s="58"/>
      <c r="AX51" s="54"/>
      <c r="AY51" s="58"/>
      <c r="AZ51" s="58"/>
      <c r="BA51" s="58"/>
      <c r="BB51" s="58"/>
      <c r="BC51" s="58"/>
      <c r="BD51" s="58"/>
      <c r="BE51" s="58"/>
      <c r="BF51" s="61"/>
      <c r="BG51" s="65"/>
      <c r="BH51" s="59"/>
      <c r="BI51" s="58"/>
      <c r="BJ51" s="59"/>
      <c r="BK51" s="58"/>
      <c r="BL51" s="60"/>
      <c r="BM51" s="58"/>
      <c r="BN51" s="58"/>
      <c r="BO51" s="58"/>
      <c r="BP51" s="58"/>
      <c r="BQ51" s="58"/>
      <c r="BR51" s="58"/>
      <c r="BS51" s="58"/>
      <c r="BT51" s="61"/>
      <c r="BU51" s="65"/>
      <c r="BV51" s="59"/>
      <c r="BW51" s="58"/>
      <c r="BX51" s="54"/>
      <c r="BY51" s="58"/>
      <c r="BZ51" s="58"/>
      <c r="CA51" s="58"/>
      <c r="CB51" s="58"/>
      <c r="CC51" s="58"/>
      <c r="CD51" s="58"/>
      <c r="CE51" s="58"/>
      <c r="CF51" s="61"/>
      <c r="CG51" s="65"/>
    </row>
    <row r="52" spans="1:85" ht="16.5" customHeight="1">
      <c r="A52" s="54">
        <v>41</v>
      </c>
      <c r="B52" s="67"/>
      <c r="C52" s="56"/>
      <c r="D52" s="57"/>
      <c r="E52" s="58"/>
      <c r="F52" s="68"/>
      <c r="G52" s="58"/>
      <c r="H52" s="60"/>
      <c r="I52" s="58"/>
      <c r="J52" s="58"/>
      <c r="K52" s="58"/>
      <c r="L52" s="58"/>
      <c r="M52" s="58"/>
      <c r="N52" s="58"/>
      <c r="O52" s="58"/>
      <c r="P52" s="61"/>
      <c r="Q52" s="60"/>
      <c r="R52" s="68"/>
      <c r="S52" s="58"/>
      <c r="T52" s="60"/>
      <c r="U52" s="58"/>
      <c r="V52" s="60"/>
      <c r="W52" s="58"/>
      <c r="X52" s="58"/>
      <c r="Y52" s="58"/>
      <c r="Z52" s="60"/>
      <c r="AA52" s="58"/>
      <c r="AB52" s="61"/>
      <c r="AC52" s="60"/>
      <c r="AD52" s="62"/>
      <c r="AE52" s="58"/>
      <c r="AF52" s="63"/>
      <c r="AG52" s="64"/>
      <c r="AH52" s="60"/>
      <c r="AI52" s="58"/>
      <c r="AJ52" s="58"/>
      <c r="AK52" s="58"/>
      <c r="AL52" s="58"/>
      <c r="AM52" s="58"/>
      <c r="AN52" s="58"/>
      <c r="AO52" s="58"/>
      <c r="AP52" s="61"/>
      <c r="AQ52" s="58"/>
      <c r="AR52" s="61"/>
      <c r="AS52" s="65"/>
      <c r="AT52" s="59"/>
      <c r="AU52" s="58"/>
      <c r="AV52" s="59"/>
      <c r="AW52" s="58"/>
      <c r="AX52" s="60"/>
      <c r="AY52" s="58"/>
      <c r="AZ52" s="58"/>
      <c r="BA52" s="58"/>
      <c r="BB52" s="58"/>
      <c r="BC52" s="58"/>
      <c r="BD52" s="58"/>
      <c r="BE52" s="58"/>
      <c r="BF52" s="61"/>
      <c r="BG52" s="65"/>
      <c r="BH52" s="59"/>
      <c r="BI52" s="58"/>
      <c r="BJ52" s="59"/>
      <c r="BK52" s="58"/>
      <c r="BL52" s="60"/>
      <c r="BM52" s="58"/>
      <c r="BN52" s="58"/>
      <c r="BO52" s="58"/>
      <c r="BP52" s="58"/>
      <c r="BQ52" s="58"/>
      <c r="BR52" s="58"/>
      <c r="BS52" s="58"/>
      <c r="BT52" s="61"/>
      <c r="BU52" s="65"/>
      <c r="BV52" s="59"/>
      <c r="BW52" s="58"/>
      <c r="BX52" s="60"/>
      <c r="BY52" s="58"/>
      <c r="BZ52" s="58"/>
      <c r="CA52" s="58"/>
      <c r="CB52" s="58"/>
      <c r="CC52" s="58"/>
      <c r="CD52" s="58"/>
      <c r="CE52" s="58"/>
      <c r="CF52" s="61"/>
      <c r="CG52" s="65"/>
    </row>
    <row r="53" spans="1:85" ht="31.5" customHeight="1">
      <c r="A53" s="54">
        <v>42</v>
      </c>
      <c r="B53" s="67"/>
      <c r="C53" s="56"/>
      <c r="D53" s="57"/>
      <c r="E53" s="58"/>
      <c r="F53" s="59"/>
      <c r="G53" s="58"/>
      <c r="H53" s="60"/>
      <c r="I53" s="58"/>
      <c r="J53" s="58"/>
      <c r="K53" s="58"/>
      <c r="L53" s="58"/>
      <c r="M53" s="58"/>
      <c r="N53" s="58"/>
      <c r="O53" s="58"/>
      <c r="P53" s="61"/>
      <c r="Q53" s="60"/>
      <c r="R53" s="59"/>
      <c r="S53" s="58"/>
      <c r="T53" s="60"/>
      <c r="U53" s="58"/>
      <c r="V53" s="60"/>
      <c r="W53" s="58"/>
      <c r="X53" s="58"/>
      <c r="Y53" s="58"/>
      <c r="Z53" s="60"/>
      <c r="AA53" s="58"/>
      <c r="AB53" s="61"/>
      <c r="AC53" s="60"/>
      <c r="AD53" s="62"/>
      <c r="AE53" s="58"/>
      <c r="AF53" s="63"/>
      <c r="AG53" s="64"/>
      <c r="AH53" s="60"/>
      <c r="AI53" s="58"/>
      <c r="AJ53" s="58"/>
      <c r="AK53" s="58"/>
      <c r="AL53" s="58"/>
      <c r="AM53" s="58"/>
      <c r="AN53" s="58"/>
      <c r="AO53" s="58"/>
      <c r="AP53" s="61"/>
      <c r="AQ53" s="58"/>
      <c r="AR53" s="61"/>
      <c r="AS53" s="65"/>
      <c r="AT53" s="59"/>
      <c r="AU53" s="58"/>
      <c r="AV53" s="59"/>
      <c r="AW53" s="58"/>
      <c r="AX53" s="60"/>
      <c r="AY53" s="58"/>
      <c r="AZ53" s="58"/>
      <c r="BA53" s="58"/>
      <c r="BB53" s="58"/>
      <c r="BC53" s="58"/>
      <c r="BD53" s="58"/>
      <c r="BE53" s="58"/>
      <c r="BF53" s="61"/>
      <c r="BG53" s="65"/>
      <c r="BH53" s="59"/>
      <c r="BI53" s="58"/>
      <c r="BJ53" s="59"/>
      <c r="BK53" s="58"/>
      <c r="BL53" s="60"/>
      <c r="BM53" s="58"/>
      <c r="BN53" s="58"/>
      <c r="BO53" s="58"/>
      <c r="BP53" s="58"/>
      <c r="BQ53" s="58"/>
      <c r="BR53" s="58"/>
      <c r="BS53" s="58"/>
      <c r="BT53" s="61"/>
      <c r="BU53" s="65"/>
      <c r="BV53" s="59"/>
      <c r="BW53" s="58"/>
      <c r="BX53" s="60"/>
      <c r="BY53" s="58"/>
      <c r="BZ53" s="58"/>
      <c r="CA53" s="58"/>
      <c r="CB53" s="58"/>
      <c r="CC53" s="58"/>
      <c r="CD53" s="58"/>
      <c r="CE53" s="58"/>
      <c r="CF53" s="61"/>
      <c r="CG53" s="65"/>
    </row>
    <row r="54" spans="1:85" ht="16.5" customHeight="1">
      <c r="A54" s="54">
        <v>43</v>
      </c>
      <c r="B54" s="67"/>
      <c r="C54" s="56"/>
      <c r="D54" s="57"/>
      <c r="E54" s="58"/>
      <c r="F54" s="59"/>
      <c r="G54" s="58"/>
      <c r="H54" s="60"/>
      <c r="I54" s="58"/>
      <c r="J54" s="58"/>
      <c r="K54" s="58"/>
      <c r="L54" s="58"/>
      <c r="M54" s="58"/>
      <c r="N54" s="58"/>
      <c r="O54" s="58"/>
      <c r="P54" s="61"/>
      <c r="Q54" s="60"/>
      <c r="R54" s="59"/>
      <c r="S54" s="58"/>
      <c r="T54" s="60"/>
      <c r="U54" s="58"/>
      <c r="V54" s="60"/>
      <c r="W54" s="58"/>
      <c r="X54" s="58"/>
      <c r="Y54" s="58"/>
      <c r="Z54" s="60"/>
      <c r="AA54" s="58"/>
      <c r="AB54" s="61"/>
      <c r="AC54" s="60"/>
      <c r="AD54" s="62"/>
      <c r="AE54" s="58"/>
      <c r="AF54" s="63"/>
      <c r="AG54" s="64"/>
      <c r="AH54" s="60"/>
      <c r="AI54" s="58"/>
      <c r="AJ54" s="58"/>
      <c r="AK54" s="58"/>
      <c r="AL54" s="58"/>
      <c r="AM54" s="58"/>
      <c r="AN54" s="58"/>
      <c r="AO54" s="58"/>
      <c r="AP54" s="61"/>
      <c r="AQ54" s="58"/>
      <c r="AR54" s="61"/>
      <c r="AS54" s="65"/>
      <c r="AT54" s="59"/>
      <c r="AU54" s="58"/>
      <c r="AV54" s="66"/>
      <c r="AW54" s="58"/>
      <c r="AX54" s="60"/>
      <c r="AY54" s="58"/>
      <c r="AZ54" s="58"/>
      <c r="BA54" s="58"/>
      <c r="BB54" s="58"/>
      <c r="BC54" s="58"/>
      <c r="BD54" s="58"/>
      <c r="BE54" s="58"/>
      <c r="BF54" s="61"/>
      <c r="BG54" s="65"/>
      <c r="BH54" s="59"/>
      <c r="BI54" s="58"/>
      <c r="BJ54" s="66"/>
      <c r="BK54" s="58"/>
      <c r="BL54" s="60"/>
      <c r="BM54" s="58"/>
      <c r="BN54" s="58"/>
      <c r="BO54" s="58"/>
      <c r="BP54" s="58"/>
      <c r="BQ54" s="58"/>
      <c r="BR54" s="58"/>
      <c r="BS54" s="58"/>
      <c r="BT54" s="61"/>
      <c r="BU54" s="65"/>
      <c r="BV54" s="59"/>
      <c r="BW54" s="58"/>
      <c r="BX54" s="60"/>
      <c r="BY54" s="58"/>
      <c r="BZ54" s="58"/>
      <c r="CA54" s="58"/>
      <c r="CB54" s="58"/>
      <c r="CC54" s="58"/>
      <c r="CD54" s="58"/>
      <c r="CE54" s="58"/>
      <c r="CF54" s="61"/>
      <c r="CG54" s="65"/>
    </row>
    <row r="55" spans="1:85" ht="31.5" customHeight="1">
      <c r="A55" s="54">
        <v>44</v>
      </c>
      <c r="B55" s="67"/>
      <c r="C55" s="56"/>
      <c r="D55" s="68"/>
      <c r="E55" s="58"/>
      <c r="F55" s="59"/>
      <c r="G55" s="58"/>
      <c r="H55" s="60"/>
      <c r="I55" s="58"/>
      <c r="J55" s="58"/>
      <c r="K55" s="58"/>
      <c r="L55" s="58"/>
      <c r="M55" s="58"/>
      <c r="N55" s="58"/>
      <c r="O55" s="58"/>
      <c r="P55" s="61"/>
      <c r="Q55" s="60"/>
      <c r="R55" s="59"/>
      <c r="S55" s="58"/>
      <c r="T55" s="60"/>
      <c r="U55" s="58"/>
      <c r="V55" s="60"/>
      <c r="W55" s="58"/>
      <c r="X55" s="58"/>
      <c r="Y55" s="58"/>
      <c r="Z55" s="60"/>
      <c r="AA55" s="58"/>
      <c r="AB55" s="61"/>
      <c r="AC55" s="60"/>
      <c r="AD55" s="62"/>
      <c r="AE55" s="58"/>
      <c r="AF55" s="63"/>
      <c r="AG55" s="64"/>
      <c r="AH55" s="69"/>
      <c r="AI55" s="58"/>
      <c r="AJ55" s="58"/>
      <c r="AK55" s="58"/>
      <c r="AL55" s="58"/>
      <c r="AM55" s="58"/>
      <c r="AN55" s="58"/>
      <c r="AO55" s="58"/>
      <c r="AP55" s="61"/>
      <c r="AQ55" s="58"/>
      <c r="AR55" s="61"/>
      <c r="AS55" s="65"/>
      <c r="AT55" s="59"/>
      <c r="AU55" s="58"/>
      <c r="AV55" s="59"/>
      <c r="AW55" s="58"/>
      <c r="AX55" s="69"/>
      <c r="AY55" s="58"/>
      <c r="AZ55" s="58"/>
      <c r="BA55" s="58"/>
      <c r="BB55" s="58"/>
      <c r="BC55" s="58"/>
      <c r="BD55" s="58"/>
      <c r="BE55" s="58"/>
      <c r="BF55" s="61"/>
      <c r="BG55" s="65"/>
      <c r="BH55" s="59"/>
      <c r="BI55" s="58"/>
      <c r="BJ55" s="59"/>
      <c r="BK55" s="58"/>
      <c r="BL55" s="60"/>
      <c r="BM55" s="58"/>
      <c r="BN55" s="58"/>
      <c r="BO55" s="58"/>
      <c r="BP55" s="58"/>
      <c r="BQ55" s="58"/>
      <c r="BR55" s="58"/>
      <c r="BS55" s="58"/>
      <c r="BT55" s="61"/>
      <c r="BU55" s="65"/>
      <c r="BV55" s="59"/>
      <c r="BW55" s="58"/>
      <c r="BX55" s="69"/>
      <c r="BY55" s="58"/>
      <c r="BZ55" s="58"/>
      <c r="CA55" s="58"/>
      <c r="CB55" s="58"/>
      <c r="CC55" s="58"/>
      <c r="CD55" s="58"/>
      <c r="CE55" s="58"/>
      <c r="CF55" s="61"/>
      <c r="CG55" s="65"/>
    </row>
    <row r="56" spans="1:85" ht="16.5" customHeight="1">
      <c r="A56" s="54">
        <v>45</v>
      </c>
      <c r="B56" s="67"/>
      <c r="C56" s="56"/>
      <c r="D56" s="68"/>
      <c r="E56" s="58"/>
      <c r="F56" s="59"/>
      <c r="G56" s="58"/>
      <c r="H56" s="60"/>
      <c r="I56" s="58"/>
      <c r="J56" s="58"/>
      <c r="K56" s="58"/>
      <c r="L56" s="58"/>
      <c r="M56" s="58"/>
      <c r="N56" s="58"/>
      <c r="O56" s="58"/>
      <c r="P56" s="61"/>
      <c r="Q56" s="60"/>
      <c r="R56" s="59"/>
      <c r="S56" s="58"/>
      <c r="T56" s="60"/>
      <c r="U56" s="58"/>
      <c r="V56" s="60"/>
      <c r="W56" s="58"/>
      <c r="X56" s="58"/>
      <c r="Y56" s="58"/>
      <c r="Z56" s="60"/>
      <c r="AA56" s="58"/>
      <c r="AB56" s="61"/>
      <c r="AC56" s="60"/>
      <c r="AD56" s="62"/>
      <c r="AE56" s="58"/>
      <c r="AF56" s="63"/>
      <c r="AG56" s="64"/>
      <c r="AH56" s="60"/>
      <c r="AI56" s="58"/>
      <c r="AJ56" s="58"/>
      <c r="AK56" s="58"/>
      <c r="AL56" s="58"/>
      <c r="AM56" s="58"/>
      <c r="AN56" s="58"/>
      <c r="AO56" s="58"/>
      <c r="AP56" s="61"/>
      <c r="AQ56" s="58"/>
      <c r="AR56" s="61"/>
      <c r="AS56" s="65"/>
      <c r="AT56" s="59"/>
      <c r="AU56" s="58"/>
      <c r="AV56" s="66"/>
      <c r="AW56" s="58"/>
      <c r="AX56" s="60"/>
      <c r="AY56" s="58"/>
      <c r="AZ56" s="58"/>
      <c r="BA56" s="58"/>
      <c r="BB56" s="58"/>
      <c r="BC56" s="58"/>
      <c r="BD56" s="58"/>
      <c r="BE56" s="58"/>
      <c r="BF56" s="61"/>
      <c r="BG56" s="65"/>
      <c r="BH56" s="59"/>
      <c r="BI56" s="58"/>
      <c r="BJ56" s="66"/>
      <c r="BK56" s="58"/>
      <c r="BL56" s="60"/>
      <c r="BM56" s="58"/>
      <c r="BN56" s="58"/>
      <c r="BO56" s="58"/>
      <c r="BP56" s="58"/>
      <c r="BQ56" s="58"/>
      <c r="BR56" s="58"/>
      <c r="BS56" s="58"/>
      <c r="BT56" s="61"/>
      <c r="BU56" s="65"/>
      <c r="BV56" s="59"/>
      <c r="BW56" s="58"/>
      <c r="BX56" s="60"/>
      <c r="BY56" s="58"/>
      <c r="BZ56" s="58"/>
      <c r="CA56" s="58"/>
      <c r="CB56" s="58"/>
      <c r="CC56" s="58"/>
      <c r="CD56" s="58"/>
      <c r="CE56" s="58"/>
      <c r="CF56" s="61"/>
      <c r="CG56" s="65"/>
    </row>
    <row r="57" spans="1:85" ht="31.5" customHeight="1">
      <c r="A57" s="54">
        <v>46</v>
      </c>
      <c r="B57" s="67"/>
      <c r="C57" s="56"/>
      <c r="D57" s="57"/>
      <c r="E57" s="58"/>
      <c r="F57" s="59"/>
      <c r="G57" s="58"/>
      <c r="H57" s="60"/>
      <c r="I57" s="58"/>
      <c r="J57" s="58"/>
      <c r="K57" s="58"/>
      <c r="L57" s="58"/>
      <c r="M57" s="58"/>
      <c r="N57" s="58"/>
      <c r="O57" s="58"/>
      <c r="P57" s="61"/>
      <c r="Q57" s="60"/>
      <c r="R57" s="59"/>
      <c r="S57" s="58"/>
      <c r="T57" s="60"/>
      <c r="U57" s="58"/>
      <c r="V57" s="60"/>
      <c r="W57" s="58"/>
      <c r="X57" s="58"/>
      <c r="Y57" s="58"/>
      <c r="Z57" s="60"/>
      <c r="AA57" s="58"/>
      <c r="AB57" s="61"/>
      <c r="AC57" s="60"/>
      <c r="AD57" s="62"/>
      <c r="AE57" s="58"/>
      <c r="AF57" s="63"/>
      <c r="AG57" s="64"/>
      <c r="AH57" s="60"/>
      <c r="AI57" s="58"/>
      <c r="AJ57" s="58"/>
      <c r="AK57" s="58"/>
      <c r="AL57" s="58"/>
      <c r="AM57" s="58"/>
      <c r="AN57" s="58"/>
      <c r="AO57" s="58"/>
      <c r="AP57" s="61"/>
      <c r="AQ57" s="58"/>
      <c r="AR57" s="61"/>
      <c r="AS57" s="65"/>
      <c r="AT57" s="59"/>
      <c r="AU57" s="58"/>
      <c r="AV57" s="59"/>
      <c r="AW57" s="58"/>
      <c r="AX57" s="60"/>
      <c r="AY57" s="58"/>
      <c r="AZ57" s="58"/>
      <c r="BA57" s="58"/>
      <c r="BB57" s="58"/>
      <c r="BC57" s="58"/>
      <c r="BD57" s="58"/>
      <c r="BE57" s="58"/>
      <c r="BF57" s="61"/>
      <c r="BG57" s="65"/>
      <c r="BH57" s="59"/>
      <c r="BI57" s="58"/>
      <c r="BJ57" s="59"/>
      <c r="BK57" s="58"/>
      <c r="BL57" s="60"/>
      <c r="BM57" s="58"/>
      <c r="BN57" s="58"/>
      <c r="BO57" s="58"/>
      <c r="BP57" s="58"/>
      <c r="BQ57" s="58"/>
      <c r="BR57" s="58"/>
      <c r="BS57" s="58"/>
      <c r="BT57" s="61"/>
      <c r="BU57" s="65"/>
      <c r="BV57" s="59"/>
      <c r="BW57" s="58"/>
      <c r="BX57" s="60"/>
      <c r="BY57" s="58"/>
      <c r="BZ57" s="58"/>
      <c r="CA57" s="58"/>
      <c r="CB57" s="58"/>
      <c r="CC57" s="58"/>
      <c r="CD57" s="58"/>
      <c r="CE57" s="58"/>
      <c r="CF57" s="61"/>
      <c r="CG57" s="65"/>
    </row>
    <row r="58" spans="1:85" ht="16.5" customHeight="1">
      <c r="A58" s="54">
        <v>47</v>
      </c>
      <c r="B58" s="67"/>
      <c r="C58" s="56"/>
      <c r="D58" s="57"/>
      <c r="E58" s="58"/>
      <c r="F58" s="59"/>
      <c r="G58" s="58"/>
      <c r="H58" s="60"/>
      <c r="I58" s="58"/>
      <c r="J58" s="58"/>
      <c r="K58" s="58"/>
      <c r="L58" s="58"/>
      <c r="M58" s="58"/>
      <c r="N58" s="58"/>
      <c r="O58" s="58"/>
      <c r="P58" s="61"/>
      <c r="Q58" s="60"/>
      <c r="R58" s="59"/>
      <c r="S58" s="58"/>
      <c r="T58" s="60"/>
      <c r="U58" s="58"/>
      <c r="V58" s="60"/>
      <c r="W58" s="58"/>
      <c r="X58" s="58"/>
      <c r="Y58" s="58"/>
      <c r="Z58" s="60"/>
      <c r="AA58" s="58"/>
      <c r="AB58" s="61"/>
      <c r="AC58" s="60"/>
      <c r="AD58" s="62"/>
      <c r="AE58" s="58"/>
      <c r="AF58" s="63"/>
      <c r="AG58" s="64"/>
      <c r="AH58" s="60"/>
      <c r="AI58" s="58"/>
      <c r="AJ58" s="58"/>
      <c r="AK58" s="58"/>
      <c r="AL58" s="58"/>
      <c r="AM58" s="58"/>
      <c r="AN58" s="58"/>
      <c r="AO58" s="58"/>
      <c r="AP58" s="61"/>
      <c r="AQ58" s="58"/>
      <c r="AR58" s="61"/>
      <c r="AS58" s="65"/>
      <c r="AT58" s="59"/>
      <c r="AU58" s="58"/>
      <c r="AV58" s="59"/>
      <c r="AW58" s="58"/>
      <c r="AX58" s="60"/>
      <c r="AY58" s="58"/>
      <c r="AZ58" s="58"/>
      <c r="BA58" s="58"/>
      <c r="BB58" s="58"/>
      <c r="BC58" s="58"/>
      <c r="BD58" s="58"/>
      <c r="BE58" s="58"/>
      <c r="BF58" s="61"/>
      <c r="BG58" s="65"/>
      <c r="BH58" s="59"/>
      <c r="BI58" s="58"/>
      <c r="BJ58" s="59"/>
      <c r="BK58" s="58"/>
      <c r="BL58" s="60"/>
      <c r="BM58" s="58"/>
      <c r="BN58" s="58"/>
      <c r="BO58" s="58"/>
      <c r="BP58" s="58"/>
      <c r="BQ58" s="58"/>
      <c r="BR58" s="58"/>
      <c r="BS58" s="58"/>
      <c r="BT58" s="61"/>
      <c r="BU58" s="65"/>
      <c r="BV58" s="59"/>
      <c r="BW58" s="58"/>
      <c r="BX58" s="60"/>
      <c r="BY58" s="58"/>
      <c r="BZ58" s="58"/>
      <c r="CA58" s="58"/>
      <c r="CB58" s="58"/>
      <c r="CC58" s="58"/>
      <c r="CD58" s="58"/>
      <c r="CE58" s="58"/>
      <c r="CF58" s="61"/>
      <c r="CG58" s="65"/>
    </row>
    <row r="59" spans="1:85" ht="31.5" customHeight="1">
      <c r="A59" s="54">
        <v>48</v>
      </c>
      <c r="B59" s="67"/>
      <c r="C59" s="56"/>
      <c r="D59" s="68"/>
      <c r="E59" s="58"/>
      <c r="F59" s="59"/>
      <c r="G59" s="58"/>
      <c r="H59" s="60"/>
      <c r="I59" s="58"/>
      <c r="J59" s="58"/>
      <c r="K59" s="58"/>
      <c r="L59" s="58"/>
      <c r="M59" s="58"/>
      <c r="N59" s="58"/>
      <c r="O59" s="58"/>
      <c r="P59" s="61"/>
      <c r="Q59" s="60"/>
      <c r="R59" s="59"/>
      <c r="S59" s="58"/>
      <c r="T59" s="60"/>
      <c r="U59" s="58"/>
      <c r="V59" s="60"/>
      <c r="W59" s="58"/>
      <c r="X59" s="58"/>
      <c r="Y59" s="58"/>
      <c r="Z59" s="60"/>
      <c r="AA59" s="58"/>
      <c r="AB59" s="61"/>
      <c r="AC59" s="60"/>
      <c r="AD59" s="62"/>
      <c r="AE59" s="58"/>
      <c r="AF59" s="63"/>
      <c r="AG59" s="64"/>
      <c r="AH59" s="60"/>
      <c r="AI59" s="58"/>
      <c r="AJ59" s="58"/>
      <c r="AK59" s="58"/>
      <c r="AL59" s="58"/>
      <c r="AM59" s="58"/>
      <c r="AN59" s="58"/>
      <c r="AO59" s="58"/>
      <c r="AP59" s="61"/>
      <c r="AQ59" s="58"/>
      <c r="AR59" s="61"/>
      <c r="AS59" s="65"/>
      <c r="AT59" s="66"/>
      <c r="AU59" s="58"/>
      <c r="AV59" s="66"/>
      <c r="AW59" s="58"/>
      <c r="AX59" s="60"/>
      <c r="AY59" s="58"/>
      <c r="AZ59" s="58"/>
      <c r="BA59" s="58"/>
      <c r="BB59" s="58"/>
      <c r="BC59" s="58"/>
      <c r="BD59" s="58"/>
      <c r="BE59" s="58"/>
      <c r="BF59" s="61"/>
      <c r="BG59" s="65"/>
      <c r="BH59" s="66"/>
      <c r="BI59" s="58"/>
      <c r="BJ59" s="66"/>
      <c r="BK59" s="58"/>
      <c r="BL59" s="60"/>
      <c r="BM59" s="58"/>
      <c r="BN59" s="58"/>
      <c r="BO59" s="58"/>
      <c r="BP59" s="58"/>
      <c r="BQ59" s="58"/>
      <c r="BR59" s="58"/>
      <c r="BS59" s="58"/>
      <c r="BT59" s="61"/>
      <c r="BU59" s="65"/>
      <c r="BV59" s="66"/>
      <c r="BW59" s="58"/>
      <c r="BX59" s="60"/>
      <c r="BY59" s="58"/>
      <c r="BZ59" s="58"/>
      <c r="CA59" s="58"/>
      <c r="CB59" s="58"/>
      <c r="CC59" s="58"/>
      <c r="CD59" s="58"/>
      <c r="CE59" s="58"/>
      <c r="CF59" s="61"/>
      <c r="CG59" s="65"/>
    </row>
    <row r="60" spans="1:85" ht="31.5" customHeight="1">
      <c r="A60" s="54">
        <v>49</v>
      </c>
      <c r="B60" s="67"/>
      <c r="C60" s="56"/>
      <c r="D60" s="57"/>
      <c r="E60" s="58"/>
      <c r="F60" s="59"/>
      <c r="G60" s="58"/>
      <c r="H60" s="60"/>
      <c r="I60" s="58"/>
      <c r="J60" s="58"/>
      <c r="K60" s="58"/>
      <c r="L60" s="58"/>
      <c r="M60" s="58"/>
      <c r="N60" s="58"/>
      <c r="O60" s="58"/>
      <c r="P60" s="61"/>
      <c r="Q60" s="60"/>
      <c r="R60" s="59"/>
      <c r="S60" s="58"/>
      <c r="T60" s="60"/>
      <c r="U60" s="58"/>
      <c r="V60" s="60"/>
      <c r="W60" s="58"/>
      <c r="X60" s="58"/>
      <c r="Y60" s="58"/>
      <c r="Z60" s="60"/>
      <c r="AA60" s="58"/>
      <c r="AB60" s="61"/>
      <c r="AC60" s="60"/>
      <c r="AD60" s="62"/>
      <c r="AE60" s="58"/>
      <c r="AF60" s="63"/>
      <c r="AG60" s="64"/>
      <c r="AH60" s="60"/>
      <c r="AI60" s="58"/>
      <c r="AJ60" s="58"/>
      <c r="AK60" s="58"/>
      <c r="AL60" s="58"/>
      <c r="AM60" s="58"/>
      <c r="AN60" s="58"/>
      <c r="AO60" s="58"/>
      <c r="AP60" s="61"/>
      <c r="AQ60" s="58"/>
      <c r="AR60" s="61"/>
      <c r="AS60" s="65"/>
      <c r="AT60" s="59"/>
      <c r="AU60" s="58"/>
      <c r="AV60" s="59"/>
      <c r="AW60" s="58"/>
      <c r="AX60" s="60"/>
      <c r="AY60" s="58"/>
      <c r="AZ60" s="58"/>
      <c r="BA60" s="58"/>
      <c r="BB60" s="58"/>
      <c r="BC60" s="58"/>
      <c r="BD60" s="58"/>
      <c r="BE60" s="58"/>
      <c r="BF60" s="61"/>
      <c r="BG60" s="65"/>
      <c r="BH60" s="59"/>
      <c r="BI60" s="58"/>
      <c r="BJ60" s="59"/>
      <c r="BK60" s="58"/>
      <c r="BL60" s="60"/>
      <c r="BM60" s="58"/>
      <c r="BN60" s="58"/>
      <c r="BO60" s="58"/>
      <c r="BP60" s="58"/>
      <c r="BQ60" s="58"/>
      <c r="BR60" s="58"/>
      <c r="BS60" s="58"/>
      <c r="BT60" s="61"/>
      <c r="BU60" s="65"/>
      <c r="BV60" s="59"/>
      <c r="BW60" s="58"/>
      <c r="BX60" s="60"/>
      <c r="BY60" s="58"/>
      <c r="BZ60" s="58"/>
      <c r="CA60" s="58"/>
      <c r="CB60" s="58"/>
      <c r="CC60" s="58"/>
      <c r="CD60" s="58"/>
      <c r="CE60" s="58"/>
      <c r="CF60" s="61"/>
      <c r="CG60" s="65"/>
    </row>
    <row r="61" spans="1:85" ht="16.5" customHeight="1">
      <c r="A61" s="54">
        <v>50</v>
      </c>
      <c r="B61" s="67"/>
      <c r="C61" s="56"/>
      <c r="D61" s="68"/>
      <c r="E61" s="58"/>
      <c r="F61" s="68"/>
      <c r="G61" s="58"/>
      <c r="H61" s="60"/>
      <c r="I61" s="58"/>
      <c r="J61" s="58"/>
      <c r="K61" s="58"/>
      <c r="L61" s="58"/>
      <c r="M61" s="58"/>
      <c r="N61" s="58"/>
      <c r="O61" s="58"/>
      <c r="P61" s="61"/>
      <c r="Q61" s="60"/>
      <c r="R61" s="68"/>
      <c r="S61" s="58"/>
      <c r="T61" s="60"/>
      <c r="U61" s="58"/>
      <c r="V61" s="60"/>
      <c r="W61" s="58"/>
      <c r="X61" s="58"/>
      <c r="Y61" s="58"/>
      <c r="Z61" s="60"/>
      <c r="AA61" s="58"/>
      <c r="AB61" s="61"/>
      <c r="AC61" s="60"/>
      <c r="AD61" s="62"/>
      <c r="AE61" s="58"/>
      <c r="AF61" s="63"/>
      <c r="AG61" s="64"/>
      <c r="AH61" s="60"/>
      <c r="AI61" s="58"/>
      <c r="AJ61" s="58"/>
      <c r="AK61" s="58"/>
      <c r="AL61" s="58"/>
      <c r="AM61" s="58"/>
      <c r="AN61" s="58"/>
      <c r="AO61" s="58"/>
      <c r="AP61" s="61"/>
      <c r="AQ61" s="58"/>
      <c r="AR61" s="61"/>
      <c r="AS61" s="65"/>
      <c r="AT61" s="59"/>
      <c r="AU61" s="58"/>
      <c r="AV61" s="66"/>
      <c r="AW61" s="58"/>
      <c r="AX61" s="60"/>
      <c r="AY61" s="58"/>
      <c r="AZ61" s="58"/>
      <c r="BA61" s="58"/>
      <c r="BB61" s="58"/>
      <c r="BC61" s="58"/>
      <c r="BD61" s="58"/>
      <c r="BE61" s="58"/>
      <c r="BF61" s="61"/>
      <c r="BG61" s="65"/>
      <c r="BH61" s="59"/>
      <c r="BI61" s="58"/>
      <c r="BJ61" s="66"/>
      <c r="BK61" s="58"/>
      <c r="BL61" s="60"/>
      <c r="BM61" s="58"/>
      <c r="BN61" s="58"/>
      <c r="BO61" s="58"/>
      <c r="BP61" s="58"/>
      <c r="BQ61" s="58"/>
      <c r="BR61" s="58"/>
      <c r="BS61" s="58"/>
      <c r="BT61" s="61"/>
      <c r="BU61" s="65"/>
      <c r="BV61" s="59"/>
      <c r="BW61" s="58"/>
      <c r="BX61" s="60"/>
      <c r="BY61" s="58"/>
      <c r="BZ61" s="58"/>
      <c r="CA61" s="58"/>
      <c r="CB61" s="58"/>
      <c r="CC61" s="58"/>
      <c r="CD61" s="58"/>
      <c r="CE61" s="58"/>
      <c r="CF61" s="61"/>
      <c r="CG61" s="65"/>
    </row>
    <row r="62" spans="1:85" ht="31.5" customHeight="1">
      <c r="A62" s="54">
        <v>51</v>
      </c>
      <c r="B62" s="67"/>
      <c r="C62" s="56"/>
      <c r="D62" s="57"/>
      <c r="E62" s="58"/>
      <c r="F62" s="59"/>
      <c r="G62" s="58"/>
      <c r="H62" s="60"/>
      <c r="I62" s="58"/>
      <c r="J62" s="58"/>
      <c r="K62" s="58"/>
      <c r="L62" s="58"/>
      <c r="M62" s="58"/>
      <c r="N62" s="58"/>
      <c r="O62" s="58"/>
      <c r="P62" s="61"/>
      <c r="Q62" s="60"/>
      <c r="R62" s="59"/>
      <c r="S62" s="58"/>
      <c r="T62" s="60"/>
      <c r="U62" s="58"/>
      <c r="V62" s="60"/>
      <c r="W62" s="58"/>
      <c r="X62" s="58"/>
      <c r="Y62" s="58"/>
      <c r="Z62" s="60"/>
      <c r="AA62" s="58"/>
      <c r="AB62" s="61"/>
      <c r="AC62" s="60"/>
      <c r="AD62" s="62"/>
      <c r="AE62" s="58"/>
      <c r="AF62" s="63"/>
      <c r="AG62" s="64"/>
      <c r="AH62" s="60"/>
      <c r="AI62" s="58"/>
      <c r="AJ62" s="58"/>
      <c r="AK62" s="58"/>
      <c r="AL62" s="58"/>
      <c r="AM62" s="58"/>
      <c r="AN62" s="58"/>
      <c r="AO62" s="58"/>
      <c r="AP62" s="61"/>
      <c r="AQ62" s="58"/>
      <c r="AR62" s="61"/>
      <c r="AS62" s="65"/>
      <c r="AT62" s="59"/>
      <c r="AU62" s="58"/>
      <c r="AV62" s="66"/>
      <c r="AW62" s="58"/>
      <c r="AX62" s="60"/>
      <c r="AY62" s="58"/>
      <c r="AZ62" s="58"/>
      <c r="BA62" s="58"/>
      <c r="BB62" s="58"/>
      <c r="BC62" s="58"/>
      <c r="BD62" s="58"/>
      <c r="BE62" s="58"/>
      <c r="BF62" s="61"/>
      <c r="BG62" s="65"/>
      <c r="BH62" s="59"/>
      <c r="BI62" s="58"/>
      <c r="BJ62" s="66"/>
      <c r="BK62" s="58"/>
      <c r="BL62" s="60"/>
      <c r="BM62" s="58"/>
      <c r="BN62" s="58"/>
      <c r="BO62" s="58"/>
      <c r="BP62" s="58"/>
      <c r="BQ62" s="58"/>
      <c r="BR62" s="58"/>
      <c r="BS62" s="58"/>
      <c r="BT62" s="61"/>
      <c r="BU62" s="65"/>
      <c r="BV62" s="59"/>
      <c r="BW62" s="58"/>
      <c r="BX62" s="60"/>
      <c r="BY62" s="58"/>
      <c r="BZ62" s="58"/>
      <c r="CA62" s="58"/>
      <c r="CB62" s="58"/>
      <c r="CC62" s="58"/>
      <c r="CD62" s="58"/>
      <c r="CE62" s="58"/>
      <c r="CF62" s="61"/>
      <c r="CG62" s="65"/>
    </row>
    <row r="63" spans="1:85" ht="16.5" customHeight="1">
      <c r="A63" s="54">
        <v>52</v>
      </c>
      <c r="B63" s="67"/>
      <c r="C63" s="56"/>
      <c r="D63" s="68"/>
      <c r="E63" s="58"/>
      <c r="F63" s="59"/>
      <c r="G63" s="58"/>
      <c r="H63" s="60"/>
      <c r="I63" s="58"/>
      <c r="J63" s="58"/>
      <c r="K63" s="58"/>
      <c r="L63" s="58"/>
      <c r="M63" s="58"/>
      <c r="N63" s="58"/>
      <c r="O63" s="58"/>
      <c r="P63" s="61"/>
      <c r="Q63" s="60"/>
      <c r="R63" s="59"/>
      <c r="S63" s="58"/>
      <c r="T63" s="60"/>
      <c r="U63" s="58"/>
      <c r="V63" s="60"/>
      <c r="W63" s="58"/>
      <c r="X63" s="58"/>
      <c r="Y63" s="58"/>
      <c r="Z63" s="60"/>
      <c r="AA63" s="58"/>
      <c r="AB63" s="61"/>
      <c r="AC63" s="60"/>
      <c r="AD63" s="62"/>
      <c r="AE63" s="58"/>
      <c r="AF63" s="63"/>
      <c r="AG63" s="64"/>
      <c r="AH63" s="60"/>
      <c r="AI63" s="58"/>
      <c r="AJ63" s="58"/>
      <c r="AK63" s="58"/>
      <c r="AL63" s="58"/>
      <c r="AM63" s="58"/>
      <c r="AN63" s="58"/>
      <c r="AO63" s="58"/>
      <c r="AP63" s="61"/>
      <c r="AQ63" s="58"/>
      <c r="AR63" s="61"/>
      <c r="AS63" s="65"/>
      <c r="AT63" s="59"/>
      <c r="AU63" s="58"/>
      <c r="AV63" s="66"/>
      <c r="AW63" s="58"/>
      <c r="AX63" s="60"/>
      <c r="AY63" s="58"/>
      <c r="AZ63" s="58"/>
      <c r="BA63" s="58"/>
      <c r="BB63" s="58"/>
      <c r="BC63" s="58"/>
      <c r="BD63" s="58"/>
      <c r="BE63" s="58"/>
      <c r="BF63" s="61"/>
      <c r="BG63" s="65"/>
      <c r="BH63" s="59"/>
      <c r="BI63" s="58"/>
      <c r="BJ63" s="66"/>
      <c r="BK63" s="58"/>
      <c r="BL63" s="60"/>
      <c r="BM63" s="58"/>
      <c r="BN63" s="58"/>
      <c r="BO63" s="58"/>
      <c r="BP63" s="58"/>
      <c r="BQ63" s="58"/>
      <c r="BR63" s="58"/>
      <c r="BS63" s="58"/>
      <c r="BT63" s="61"/>
      <c r="BU63" s="65"/>
      <c r="BV63" s="59"/>
      <c r="BW63" s="58"/>
      <c r="BX63" s="60"/>
      <c r="BY63" s="58"/>
      <c r="BZ63" s="58"/>
      <c r="CA63" s="58"/>
      <c r="CB63" s="58"/>
      <c r="CC63" s="58"/>
      <c r="CD63" s="58"/>
      <c r="CE63" s="58"/>
      <c r="CF63" s="61"/>
      <c r="CG63" s="65"/>
    </row>
    <row r="64" spans="1:85" ht="31.5" customHeight="1">
      <c r="A64" s="54">
        <v>53</v>
      </c>
      <c r="B64" s="67"/>
      <c r="C64" s="56"/>
      <c r="D64" s="57"/>
      <c r="E64" s="58"/>
      <c r="F64" s="59"/>
      <c r="G64" s="58"/>
      <c r="H64" s="60"/>
      <c r="I64" s="58"/>
      <c r="J64" s="58"/>
      <c r="K64" s="58"/>
      <c r="L64" s="58"/>
      <c r="M64" s="58"/>
      <c r="N64" s="58"/>
      <c r="O64" s="58"/>
      <c r="P64" s="61"/>
      <c r="Q64" s="60"/>
      <c r="R64" s="59"/>
      <c r="S64" s="58"/>
      <c r="T64" s="60"/>
      <c r="U64" s="58"/>
      <c r="V64" s="60"/>
      <c r="W64" s="58"/>
      <c r="X64" s="58"/>
      <c r="Y64" s="58"/>
      <c r="Z64" s="60"/>
      <c r="AA64" s="58"/>
      <c r="AB64" s="61"/>
      <c r="AC64" s="60"/>
      <c r="AD64" s="62"/>
      <c r="AE64" s="58"/>
      <c r="AF64" s="63"/>
      <c r="AG64" s="64"/>
      <c r="AH64" s="60"/>
      <c r="AI64" s="58"/>
      <c r="AJ64" s="58"/>
      <c r="AK64" s="58"/>
      <c r="AL64" s="58"/>
      <c r="AM64" s="58"/>
      <c r="AN64" s="58"/>
      <c r="AO64" s="58"/>
      <c r="AP64" s="61"/>
      <c r="AQ64" s="58"/>
      <c r="AR64" s="61"/>
      <c r="AS64" s="65"/>
      <c r="AT64" s="59"/>
      <c r="AU64" s="58"/>
      <c r="AV64" s="59"/>
      <c r="AW64" s="58"/>
      <c r="AX64" s="60"/>
      <c r="AY64" s="58"/>
      <c r="AZ64" s="58"/>
      <c r="BA64" s="58"/>
      <c r="BB64" s="58"/>
      <c r="BC64" s="58"/>
      <c r="BD64" s="58"/>
      <c r="BE64" s="58"/>
      <c r="BF64" s="61"/>
      <c r="BG64" s="65"/>
      <c r="BH64" s="59"/>
      <c r="BI64" s="58"/>
      <c r="BJ64" s="59"/>
      <c r="BK64" s="58"/>
      <c r="BL64" s="60"/>
      <c r="BM64" s="58"/>
      <c r="BN64" s="58"/>
      <c r="BO64" s="58"/>
      <c r="BP64" s="58"/>
      <c r="BQ64" s="58"/>
      <c r="BR64" s="58"/>
      <c r="BS64" s="58"/>
      <c r="BT64" s="61"/>
      <c r="BU64" s="65"/>
      <c r="BV64" s="59"/>
      <c r="BW64" s="58"/>
      <c r="BX64" s="60"/>
      <c r="BY64" s="58"/>
      <c r="BZ64" s="58"/>
      <c r="CA64" s="58"/>
      <c r="CB64" s="58"/>
      <c r="CC64" s="58"/>
      <c r="CD64" s="58"/>
      <c r="CE64" s="58"/>
      <c r="CF64" s="61"/>
      <c r="CG64" s="65"/>
    </row>
    <row r="65" spans="1:85" ht="15.75" customHeight="1">
      <c r="A65" s="54">
        <v>54</v>
      </c>
      <c r="B65" s="67"/>
      <c r="C65" s="56"/>
      <c r="D65" s="57"/>
      <c r="E65" s="58"/>
      <c r="F65" s="59"/>
      <c r="G65" s="58"/>
      <c r="H65" s="60"/>
      <c r="I65" s="58"/>
      <c r="J65" s="58"/>
      <c r="K65" s="58"/>
      <c r="L65" s="58"/>
      <c r="M65" s="58"/>
      <c r="N65" s="58"/>
      <c r="O65" s="58"/>
      <c r="P65" s="61"/>
      <c r="Q65" s="60"/>
      <c r="R65" s="59"/>
      <c r="S65" s="58"/>
      <c r="T65" s="60"/>
      <c r="U65" s="58"/>
      <c r="V65" s="60"/>
      <c r="W65" s="58"/>
      <c r="X65" s="58"/>
      <c r="Y65" s="58"/>
      <c r="Z65" s="60"/>
      <c r="AA65" s="58"/>
      <c r="AB65" s="61"/>
      <c r="AC65" s="60"/>
      <c r="AD65" s="62"/>
      <c r="AE65" s="58"/>
      <c r="AF65" s="63"/>
      <c r="AG65" s="64"/>
      <c r="AH65" s="60"/>
      <c r="AI65" s="58"/>
      <c r="AJ65" s="58"/>
      <c r="AK65" s="58"/>
      <c r="AL65" s="58"/>
      <c r="AM65" s="58"/>
      <c r="AN65" s="58"/>
      <c r="AO65" s="58"/>
      <c r="AP65" s="61"/>
      <c r="AQ65" s="58"/>
      <c r="AR65" s="61"/>
      <c r="AS65" s="65"/>
      <c r="AT65" s="59"/>
      <c r="AU65" s="58"/>
      <c r="AV65" s="66"/>
      <c r="AW65" s="58"/>
      <c r="AX65" s="60"/>
      <c r="AY65" s="58"/>
      <c r="AZ65" s="58"/>
      <c r="BA65" s="58"/>
      <c r="BB65" s="58"/>
      <c r="BC65" s="58"/>
      <c r="BD65" s="58"/>
      <c r="BE65" s="58"/>
      <c r="BF65" s="61"/>
      <c r="BG65" s="65"/>
      <c r="BH65" s="59"/>
      <c r="BI65" s="58"/>
      <c r="BJ65" s="66"/>
      <c r="BK65" s="58"/>
      <c r="BL65" s="60"/>
      <c r="BM65" s="58"/>
      <c r="BN65" s="58"/>
      <c r="BO65" s="58"/>
      <c r="BP65" s="58"/>
      <c r="BQ65" s="58"/>
      <c r="BR65" s="58"/>
      <c r="BS65" s="58"/>
      <c r="BT65" s="61"/>
      <c r="BU65" s="65"/>
      <c r="BV65" s="59"/>
      <c r="BW65" s="58"/>
      <c r="BX65" s="60"/>
      <c r="BY65" s="58"/>
      <c r="BZ65" s="58"/>
      <c r="CA65" s="58"/>
      <c r="CB65" s="58"/>
      <c r="CC65" s="58"/>
      <c r="CD65" s="58"/>
      <c r="CE65" s="58"/>
      <c r="CF65" s="61"/>
      <c r="CG65" s="65"/>
    </row>
    <row r="66" spans="1:85" ht="31.5" customHeight="1">
      <c r="A66" s="54">
        <v>55</v>
      </c>
      <c r="B66" s="67"/>
      <c r="C66" s="56"/>
      <c r="D66" s="70"/>
      <c r="E66" s="58"/>
      <c r="F66" s="59"/>
      <c r="G66" s="58"/>
      <c r="H66" s="60"/>
      <c r="I66" s="58"/>
      <c r="J66" s="58"/>
      <c r="K66" s="58"/>
      <c r="L66" s="58"/>
      <c r="M66" s="58"/>
      <c r="N66" s="58"/>
      <c r="O66" s="58"/>
      <c r="P66" s="61"/>
      <c r="Q66" s="60"/>
      <c r="R66" s="59"/>
      <c r="S66" s="58"/>
      <c r="T66" s="60"/>
      <c r="U66" s="58"/>
      <c r="V66" s="60"/>
      <c r="W66" s="58"/>
      <c r="X66" s="58"/>
      <c r="Y66" s="58"/>
      <c r="Z66" s="60"/>
      <c r="AA66" s="58"/>
      <c r="AB66" s="61"/>
      <c r="AC66" s="60"/>
      <c r="AD66" s="62"/>
      <c r="AE66" s="58"/>
      <c r="AF66" s="63"/>
      <c r="AG66" s="64"/>
      <c r="AH66" s="60"/>
      <c r="AI66" s="58"/>
      <c r="AJ66" s="58"/>
      <c r="AK66" s="58"/>
      <c r="AL66" s="58"/>
      <c r="AM66" s="58"/>
      <c r="AN66" s="58"/>
      <c r="AO66" s="58"/>
      <c r="AP66" s="61"/>
      <c r="AQ66" s="58"/>
      <c r="AR66" s="61"/>
      <c r="AS66" s="65"/>
      <c r="AT66" s="59"/>
      <c r="AU66" s="58"/>
      <c r="AV66" s="66"/>
      <c r="AW66" s="58"/>
      <c r="AX66" s="60"/>
      <c r="AY66" s="58"/>
      <c r="AZ66" s="58"/>
      <c r="BA66" s="58"/>
      <c r="BB66" s="58"/>
      <c r="BC66" s="58"/>
      <c r="BD66" s="58"/>
      <c r="BE66" s="58"/>
      <c r="BF66" s="61"/>
      <c r="BG66" s="65"/>
      <c r="BH66" s="59"/>
      <c r="BI66" s="58"/>
      <c r="BJ66" s="66"/>
      <c r="BK66" s="58"/>
      <c r="BL66" s="60"/>
      <c r="BM66" s="58"/>
      <c r="BN66" s="58"/>
      <c r="BO66" s="58"/>
      <c r="BP66" s="58"/>
      <c r="BQ66" s="58"/>
      <c r="BR66" s="58"/>
      <c r="BS66" s="58"/>
      <c r="BT66" s="61"/>
      <c r="BU66" s="65"/>
      <c r="BV66" s="59"/>
      <c r="BW66" s="58"/>
      <c r="BX66" s="60"/>
      <c r="BY66" s="58"/>
      <c r="BZ66" s="58"/>
      <c r="CA66" s="58"/>
      <c r="CB66" s="58"/>
      <c r="CC66" s="58"/>
      <c r="CD66" s="58"/>
      <c r="CE66" s="58"/>
      <c r="CF66" s="61"/>
      <c r="CG66" s="65"/>
    </row>
    <row r="67" spans="1:85" ht="31.5" customHeight="1">
      <c r="A67" s="54">
        <v>56</v>
      </c>
      <c r="B67" s="67"/>
      <c r="C67" s="56"/>
      <c r="D67" s="70"/>
      <c r="E67" s="58"/>
      <c r="F67" s="59"/>
      <c r="G67" s="58"/>
      <c r="H67" s="60"/>
      <c r="I67" s="58"/>
      <c r="J67" s="58"/>
      <c r="K67" s="58"/>
      <c r="L67" s="58"/>
      <c r="M67" s="58"/>
      <c r="N67" s="58"/>
      <c r="O67" s="58"/>
      <c r="P67" s="61"/>
      <c r="Q67" s="60"/>
      <c r="R67" s="59"/>
      <c r="S67" s="58"/>
      <c r="T67" s="60"/>
      <c r="U67" s="58"/>
      <c r="V67" s="60"/>
      <c r="W67" s="58"/>
      <c r="X67" s="58"/>
      <c r="Y67" s="58"/>
      <c r="Z67" s="60"/>
      <c r="AA67" s="58"/>
      <c r="AB67" s="61"/>
      <c r="AC67" s="60"/>
      <c r="AD67" s="62"/>
      <c r="AE67" s="58"/>
      <c r="AF67" s="63"/>
      <c r="AG67" s="64"/>
      <c r="AH67" s="60"/>
      <c r="AI67" s="58"/>
      <c r="AJ67" s="58"/>
      <c r="AK67" s="58"/>
      <c r="AL67" s="58"/>
      <c r="AM67" s="58"/>
      <c r="AN67" s="58"/>
      <c r="AO67" s="58"/>
      <c r="AP67" s="61"/>
      <c r="AQ67" s="58"/>
      <c r="AR67" s="61"/>
      <c r="AS67" s="65"/>
      <c r="AT67" s="59"/>
      <c r="AU67" s="58"/>
      <c r="AV67" s="66"/>
      <c r="AW67" s="58"/>
      <c r="AX67" s="60"/>
      <c r="AY67" s="58"/>
      <c r="AZ67" s="58"/>
      <c r="BA67" s="58"/>
      <c r="BB67" s="58"/>
      <c r="BC67" s="58"/>
      <c r="BD67" s="58"/>
      <c r="BE67" s="58"/>
      <c r="BF67" s="61"/>
      <c r="BG67" s="65"/>
      <c r="BH67" s="59"/>
      <c r="BI67" s="58"/>
      <c r="BJ67" s="66"/>
      <c r="BK67" s="58"/>
      <c r="BL67" s="60"/>
      <c r="BM67" s="58"/>
      <c r="BN67" s="58"/>
      <c r="BO67" s="58"/>
      <c r="BP67" s="58"/>
      <c r="BQ67" s="58"/>
      <c r="BR67" s="58"/>
      <c r="BS67" s="58"/>
      <c r="BT67" s="61"/>
      <c r="BU67" s="65"/>
      <c r="BV67" s="59"/>
      <c r="BW67" s="58"/>
      <c r="BX67" s="60"/>
      <c r="BY67" s="58"/>
      <c r="BZ67" s="58"/>
      <c r="CA67" s="58"/>
      <c r="CB67" s="58"/>
      <c r="CC67" s="58"/>
      <c r="CD67" s="58"/>
      <c r="CE67" s="58"/>
      <c r="CF67" s="61"/>
      <c r="CG67" s="65"/>
    </row>
    <row r="68" spans="1:85" ht="16.5" customHeight="1">
      <c r="A68" s="54">
        <v>57</v>
      </c>
      <c r="B68" s="67"/>
      <c r="C68" s="56"/>
      <c r="D68" s="57"/>
      <c r="E68" s="58"/>
      <c r="F68" s="59"/>
      <c r="G68" s="58"/>
      <c r="H68" s="60"/>
      <c r="I68" s="58"/>
      <c r="J68" s="58"/>
      <c r="K68" s="58"/>
      <c r="L68" s="58"/>
      <c r="M68" s="58"/>
      <c r="N68" s="58"/>
      <c r="O68" s="58"/>
      <c r="P68" s="61"/>
      <c r="Q68" s="60"/>
      <c r="R68" s="59"/>
      <c r="S68" s="58"/>
      <c r="T68" s="60"/>
      <c r="U68" s="58"/>
      <c r="V68" s="60"/>
      <c r="W68" s="58"/>
      <c r="X68" s="58"/>
      <c r="Y68" s="58"/>
      <c r="Z68" s="60"/>
      <c r="AA68" s="58"/>
      <c r="AB68" s="61"/>
      <c r="AC68" s="60"/>
      <c r="AD68" s="62"/>
      <c r="AE68" s="58"/>
      <c r="AF68" s="63"/>
      <c r="AG68" s="64"/>
      <c r="AH68" s="60"/>
      <c r="AI68" s="58"/>
      <c r="AJ68" s="58"/>
      <c r="AK68" s="58"/>
      <c r="AL68" s="58"/>
      <c r="AM68" s="58"/>
      <c r="AN68" s="58"/>
      <c r="AO68" s="58"/>
      <c r="AP68" s="61"/>
      <c r="AQ68" s="58"/>
      <c r="AR68" s="61"/>
      <c r="AS68" s="65"/>
      <c r="AT68" s="59"/>
      <c r="AU68" s="58"/>
      <c r="AV68" s="59"/>
      <c r="AW68" s="58"/>
      <c r="AX68" s="60"/>
      <c r="AY68" s="58"/>
      <c r="AZ68" s="58"/>
      <c r="BA68" s="58"/>
      <c r="BB68" s="58"/>
      <c r="BC68" s="58"/>
      <c r="BD68" s="58"/>
      <c r="BE68" s="58"/>
      <c r="BF68" s="61"/>
      <c r="BG68" s="65"/>
      <c r="BH68" s="59"/>
      <c r="BI68" s="58"/>
      <c r="BJ68" s="59"/>
      <c r="BK68" s="58"/>
      <c r="BL68" s="60"/>
      <c r="BM68" s="58"/>
      <c r="BN68" s="58"/>
      <c r="BO68" s="58"/>
      <c r="BP68" s="58"/>
      <c r="BQ68" s="58"/>
      <c r="BR68" s="58"/>
      <c r="BS68" s="58"/>
      <c r="BT68" s="61"/>
      <c r="BU68" s="65"/>
      <c r="BV68" s="59"/>
      <c r="BW68" s="58"/>
      <c r="BX68" s="60"/>
      <c r="BY68" s="58"/>
      <c r="BZ68" s="58"/>
      <c r="CA68" s="58"/>
      <c r="CB68" s="58"/>
      <c r="CC68" s="58"/>
      <c r="CD68" s="58"/>
      <c r="CE68" s="58"/>
      <c r="CF68" s="61"/>
      <c r="CG68" s="65"/>
    </row>
    <row r="69" spans="1:85" ht="31.5" customHeight="1">
      <c r="A69" s="54">
        <v>58</v>
      </c>
      <c r="B69" s="67"/>
      <c r="C69" s="56"/>
      <c r="D69" s="57"/>
      <c r="E69" s="58"/>
      <c r="F69" s="59"/>
      <c r="G69" s="58"/>
      <c r="H69" s="60"/>
      <c r="I69" s="58"/>
      <c r="J69" s="58"/>
      <c r="K69" s="58"/>
      <c r="L69" s="58"/>
      <c r="M69" s="58"/>
      <c r="N69" s="58"/>
      <c r="O69" s="58"/>
      <c r="P69" s="61"/>
      <c r="Q69" s="60"/>
      <c r="R69" s="59"/>
      <c r="S69" s="58"/>
      <c r="T69" s="60"/>
      <c r="U69" s="58"/>
      <c r="V69" s="60"/>
      <c r="W69" s="58"/>
      <c r="X69" s="58"/>
      <c r="Y69" s="58"/>
      <c r="Z69" s="60"/>
      <c r="AA69" s="58"/>
      <c r="AB69" s="61"/>
      <c r="AC69" s="60"/>
      <c r="AD69" s="62"/>
      <c r="AE69" s="58"/>
      <c r="AF69" s="63"/>
      <c r="AG69" s="64"/>
      <c r="AH69" s="60"/>
      <c r="AI69" s="58"/>
      <c r="AJ69" s="58"/>
      <c r="AK69" s="58"/>
      <c r="AL69" s="58"/>
      <c r="AM69" s="58"/>
      <c r="AN69" s="58"/>
      <c r="AO69" s="58"/>
      <c r="AP69" s="61"/>
      <c r="AQ69" s="58"/>
      <c r="AR69" s="61"/>
      <c r="AS69" s="65"/>
      <c r="AT69" s="59"/>
      <c r="AU69" s="58"/>
      <c r="AV69" s="59"/>
      <c r="AW69" s="58"/>
      <c r="AX69" s="60"/>
      <c r="AY69" s="58"/>
      <c r="AZ69" s="58"/>
      <c r="BA69" s="58"/>
      <c r="BB69" s="58"/>
      <c r="BC69" s="58"/>
      <c r="BD69" s="58"/>
      <c r="BE69" s="58"/>
      <c r="BF69" s="61"/>
      <c r="BG69" s="65"/>
      <c r="BH69" s="59"/>
      <c r="BI69" s="58"/>
      <c r="BJ69" s="59"/>
      <c r="BK69" s="58"/>
      <c r="BL69" s="60"/>
      <c r="BM69" s="58"/>
      <c r="BN69" s="58"/>
      <c r="BO69" s="58"/>
      <c r="BP69" s="58"/>
      <c r="BQ69" s="58"/>
      <c r="BR69" s="58"/>
      <c r="BS69" s="58"/>
      <c r="BT69" s="61"/>
      <c r="BU69" s="65"/>
      <c r="BV69" s="59"/>
      <c r="BW69" s="58"/>
      <c r="BX69" s="60"/>
      <c r="BY69" s="58"/>
      <c r="BZ69" s="58"/>
      <c r="CA69" s="58"/>
      <c r="CB69" s="58"/>
      <c r="CC69" s="58"/>
      <c r="CD69" s="58"/>
      <c r="CE69" s="58"/>
      <c r="CF69" s="61"/>
      <c r="CG69" s="65"/>
    </row>
    <row r="70" spans="1:85" ht="31.5" customHeight="1">
      <c r="A70" s="54">
        <v>59</v>
      </c>
      <c r="B70" s="67"/>
      <c r="C70" s="56"/>
      <c r="D70" s="57"/>
      <c r="E70" s="58"/>
      <c r="F70" s="59"/>
      <c r="G70" s="58"/>
      <c r="H70" s="60"/>
      <c r="I70" s="58"/>
      <c r="J70" s="58"/>
      <c r="K70" s="58"/>
      <c r="L70" s="58"/>
      <c r="M70" s="58"/>
      <c r="N70" s="58"/>
      <c r="O70" s="58"/>
      <c r="P70" s="61"/>
      <c r="Q70" s="60"/>
      <c r="R70" s="59"/>
      <c r="S70" s="58"/>
      <c r="T70" s="60"/>
      <c r="U70" s="58"/>
      <c r="V70" s="60"/>
      <c r="W70" s="58"/>
      <c r="X70" s="58"/>
      <c r="Y70" s="58"/>
      <c r="Z70" s="60"/>
      <c r="AA70" s="58"/>
      <c r="AB70" s="61"/>
      <c r="AC70" s="60"/>
      <c r="AD70" s="62"/>
      <c r="AE70" s="58"/>
      <c r="AF70" s="63"/>
      <c r="AG70" s="64"/>
      <c r="AH70" s="60"/>
      <c r="AI70" s="58"/>
      <c r="AJ70" s="58"/>
      <c r="AK70" s="58"/>
      <c r="AL70" s="58"/>
      <c r="AM70" s="58"/>
      <c r="AN70" s="58"/>
      <c r="AO70" s="58"/>
      <c r="AP70" s="61"/>
      <c r="AQ70" s="58"/>
      <c r="AR70" s="61"/>
      <c r="AS70" s="65"/>
      <c r="AT70" s="59"/>
      <c r="AU70" s="58"/>
      <c r="AV70" s="59"/>
      <c r="AW70" s="58"/>
      <c r="AX70" s="60"/>
      <c r="AY70" s="58"/>
      <c r="AZ70" s="58"/>
      <c r="BA70" s="58"/>
      <c r="BB70" s="58"/>
      <c r="BC70" s="58"/>
      <c r="BD70" s="58"/>
      <c r="BE70" s="58"/>
      <c r="BF70" s="61"/>
      <c r="BG70" s="65"/>
      <c r="BH70" s="59"/>
      <c r="BI70" s="58"/>
      <c r="BJ70" s="59"/>
      <c r="BK70" s="58"/>
      <c r="BL70" s="60"/>
      <c r="BM70" s="58"/>
      <c r="BN70" s="58"/>
      <c r="BO70" s="58"/>
      <c r="BP70" s="58"/>
      <c r="BQ70" s="58"/>
      <c r="BR70" s="58"/>
      <c r="BS70" s="58"/>
      <c r="BT70" s="61"/>
      <c r="BU70" s="65"/>
      <c r="BV70" s="59"/>
      <c r="BW70" s="58"/>
      <c r="BX70" s="60"/>
      <c r="BY70" s="58"/>
      <c r="BZ70" s="58"/>
      <c r="CA70" s="58"/>
      <c r="CB70" s="58"/>
      <c r="CC70" s="58"/>
      <c r="CD70" s="58"/>
      <c r="CE70" s="58"/>
      <c r="CF70" s="61"/>
      <c r="CG70" s="65"/>
    </row>
    <row r="71" spans="1:85" ht="31.5" customHeight="1">
      <c r="A71" s="54">
        <v>60</v>
      </c>
      <c r="B71" s="67"/>
      <c r="C71" s="56"/>
      <c r="D71" s="71"/>
      <c r="E71" s="58"/>
      <c r="F71" s="59"/>
      <c r="G71" s="58"/>
      <c r="H71" s="60"/>
      <c r="I71" s="58"/>
      <c r="J71" s="58"/>
      <c r="K71" s="58"/>
      <c r="L71" s="58"/>
      <c r="M71" s="58"/>
      <c r="N71" s="58"/>
      <c r="O71" s="58"/>
      <c r="P71" s="61"/>
      <c r="Q71" s="60"/>
      <c r="R71" s="59"/>
      <c r="S71" s="58"/>
      <c r="T71" s="60"/>
      <c r="U71" s="58"/>
      <c r="V71" s="60"/>
      <c r="W71" s="58"/>
      <c r="X71" s="58"/>
      <c r="Y71" s="58"/>
      <c r="Z71" s="60"/>
      <c r="AA71" s="58"/>
      <c r="AB71" s="61"/>
      <c r="AC71" s="60"/>
      <c r="AD71" s="62"/>
      <c r="AE71" s="58"/>
      <c r="AF71" s="63"/>
      <c r="AG71" s="64"/>
      <c r="AH71" s="60"/>
      <c r="AI71" s="58"/>
      <c r="AJ71" s="58"/>
      <c r="AK71" s="58"/>
      <c r="AL71" s="58"/>
      <c r="AM71" s="58"/>
      <c r="AN71" s="58"/>
      <c r="AO71" s="58"/>
      <c r="AP71" s="61"/>
      <c r="AQ71" s="58"/>
      <c r="AR71" s="61"/>
      <c r="AS71" s="65"/>
      <c r="AT71" s="59"/>
      <c r="AU71" s="58"/>
      <c r="AV71" s="59"/>
      <c r="AW71" s="58"/>
      <c r="AX71" s="60"/>
      <c r="AY71" s="58"/>
      <c r="AZ71" s="58"/>
      <c r="BA71" s="58"/>
      <c r="BB71" s="58"/>
      <c r="BC71" s="58"/>
      <c r="BD71" s="58"/>
      <c r="BE71" s="58"/>
      <c r="BF71" s="61"/>
      <c r="BG71" s="65"/>
      <c r="BH71" s="59"/>
      <c r="BI71" s="58"/>
      <c r="BJ71" s="59"/>
      <c r="BK71" s="58"/>
      <c r="BL71" s="60"/>
      <c r="BM71" s="58"/>
      <c r="BN71" s="58"/>
      <c r="BO71" s="58"/>
      <c r="BP71" s="58"/>
      <c r="BQ71" s="58"/>
      <c r="BR71" s="58"/>
      <c r="BS71" s="58"/>
      <c r="BT71" s="61"/>
      <c r="BU71" s="65"/>
      <c r="BV71" s="59"/>
      <c r="BW71" s="58"/>
      <c r="BX71" s="60"/>
      <c r="BY71" s="58"/>
      <c r="BZ71" s="58"/>
      <c r="CA71" s="58"/>
      <c r="CB71" s="58"/>
      <c r="CC71" s="58"/>
      <c r="CD71" s="58"/>
      <c r="CE71" s="58"/>
      <c r="CF71" s="61"/>
      <c r="CG71" s="65"/>
    </row>
    <row r="72" spans="1:85" ht="31.5" customHeight="1">
      <c r="A72" s="54">
        <v>61</v>
      </c>
      <c r="B72" s="67"/>
      <c r="C72" s="56"/>
      <c r="D72" s="71"/>
      <c r="E72" s="58"/>
      <c r="F72" s="59"/>
      <c r="G72" s="58"/>
      <c r="H72" s="60"/>
      <c r="I72" s="58"/>
      <c r="J72" s="58"/>
      <c r="K72" s="58"/>
      <c r="L72" s="58"/>
      <c r="M72" s="58"/>
      <c r="N72" s="58"/>
      <c r="O72" s="58"/>
      <c r="P72" s="61"/>
      <c r="Q72" s="60"/>
      <c r="R72" s="59"/>
      <c r="S72" s="58"/>
      <c r="T72" s="60"/>
      <c r="U72" s="58"/>
      <c r="V72" s="60"/>
      <c r="W72" s="58"/>
      <c r="X72" s="58"/>
      <c r="Y72" s="58"/>
      <c r="Z72" s="60"/>
      <c r="AA72" s="58"/>
      <c r="AB72" s="61"/>
      <c r="AC72" s="60"/>
      <c r="AD72" s="62"/>
      <c r="AE72" s="58"/>
      <c r="AF72" s="63"/>
      <c r="AG72" s="64"/>
      <c r="AH72" s="60"/>
      <c r="AI72" s="58"/>
      <c r="AJ72" s="58"/>
      <c r="AK72" s="58"/>
      <c r="AL72" s="58"/>
      <c r="AM72" s="58"/>
      <c r="AN72" s="58"/>
      <c r="AO72" s="58"/>
      <c r="AP72" s="61"/>
      <c r="AQ72" s="58"/>
      <c r="AR72" s="61"/>
      <c r="AS72" s="65"/>
      <c r="AT72" s="59"/>
      <c r="AU72" s="58"/>
      <c r="AV72" s="66"/>
      <c r="AW72" s="58"/>
      <c r="AX72" s="60"/>
      <c r="AY72" s="58"/>
      <c r="AZ72" s="58"/>
      <c r="BA72" s="58"/>
      <c r="BB72" s="58"/>
      <c r="BC72" s="58"/>
      <c r="BD72" s="58"/>
      <c r="BE72" s="58"/>
      <c r="BF72" s="61"/>
      <c r="BG72" s="65"/>
      <c r="BH72" s="59"/>
      <c r="BI72" s="58"/>
      <c r="BJ72" s="66"/>
      <c r="BK72" s="58"/>
      <c r="BL72" s="60"/>
      <c r="BM72" s="58"/>
      <c r="BN72" s="58"/>
      <c r="BO72" s="58"/>
      <c r="BP72" s="58"/>
      <c r="BQ72" s="58"/>
      <c r="BR72" s="58"/>
      <c r="BS72" s="58"/>
      <c r="BT72" s="61"/>
      <c r="BU72" s="65"/>
      <c r="BV72" s="59"/>
      <c r="BW72" s="58"/>
      <c r="BX72" s="60"/>
      <c r="BY72" s="58"/>
      <c r="BZ72" s="58"/>
      <c r="CA72" s="58"/>
      <c r="CB72" s="58"/>
      <c r="CC72" s="58"/>
      <c r="CD72" s="58"/>
      <c r="CE72" s="58"/>
      <c r="CF72" s="61"/>
      <c r="CG72" s="65"/>
    </row>
    <row r="73" spans="1:85" ht="15.75" customHeight="1">
      <c r="A73" s="54">
        <v>62</v>
      </c>
      <c r="B73" s="67"/>
      <c r="C73" s="56"/>
      <c r="D73" s="71"/>
      <c r="E73" s="58"/>
      <c r="F73" s="59"/>
      <c r="G73" s="58"/>
      <c r="H73" s="60"/>
      <c r="I73" s="58"/>
      <c r="J73" s="58"/>
      <c r="K73" s="58"/>
      <c r="L73" s="58"/>
      <c r="M73" s="58"/>
      <c r="N73" s="58"/>
      <c r="O73" s="58"/>
      <c r="P73" s="61"/>
      <c r="Q73" s="60"/>
      <c r="R73" s="59"/>
      <c r="S73" s="58"/>
      <c r="T73" s="60"/>
      <c r="U73" s="58"/>
      <c r="V73" s="60"/>
      <c r="W73" s="58"/>
      <c r="X73" s="58"/>
      <c r="Y73" s="58"/>
      <c r="Z73" s="60"/>
      <c r="AA73" s="58"/>
      <c r="AB73" s="61"/>
      <c r="AC73" s="60"/>
      <c r="AD73" s="62"/>
      <c r="AE73" s="58"/>
      <c r="AF73" s="63"/>
      <c r="AG73" s="64"/>
      <c r="AH73" s="60"/>
      <c r="AI73" s="58"/>
      <c r="AJ73" s="58"/>
      <c r="AK73" s="58"/>
      <c r="AL73" s="58"/>
      <c r="AM73" s="58"/>
      <c r="AN73" s="58"/>
      <c r="AO73" s="58"/>
      <c r="AP73" s="61"/>
      <c r="AQ73" s="58"/>
      <c r="AR73" s="61"/>
      <c r="AS73" s="65"/>
      <c r="AT73" s="59"/>
      <c r="AU73" s="58"/>
      <c r="AV73" s="66"/>
      <c r="AW73" s="58"/>
      <c r="AX73" s="60"/>
      <c r="AY73" s="58"/>
      <c r="AZ73" s="58"/>
      <c r="BA73" s="58"/>
      <c r="BB73" s="58"/>
      <c r="BC73" s="58"/>
      <c r="BD73" s="58"/>
      <c r="BE73" s="58"/>
      <c r="BF73" s="61"/>
      <c r="BG73" s="65"/>
      <c r="BH73" s="59"/>
      <c r="BI73" s="58"/>
      <c r="BJ73" s="66"/>
      <c r="BK73" s="58"/>
      <c r="BL73" s="60"/>
      <c r="BM73" s="58"/>
      <c r="BN73" s="58"/>
      <c r="BO73" s="58"/>
      <c r="BP73" s="58"/>
      <c r="BQ73" s="58"/>
      <c r="BR73" s="58"/>
      <c r="BS73" s="58"/>
      <c r="BT73" s="61"/>
      <c r="BU73" s="65"/>
      <c r="BV73" s="59"/>
      <c r="BW73" s="58"/>
      <c r="BX73" s="60"/>
      <c r="BY73" s="58"/>
      <c r="BZ73" s="58"/>
      <c r="CA73" s="58"/>
      <c r="CB73" s="58"/>
      <c r="CC73" s="58"/>
      <c r="CD73" s="58"/>
      <c r="CE73" s="58"/>
      <c r="CF73" s="61"/>
      <c r="CG73" s="65"/>
    </row>
    <row r="74" spans="1:85" ht="16.5" customHeight="1">
      <c r="A74" s="54">
        <v>63</v>
      </c>
      <c r="B74" s="67"/>
      <c r="C74" s="56"/>
      <c r="D74" s="71"/>
      <c r="E74" s="58"/>
      <c r="F74" s="59"/>
      <c r="G74" s="58"/>
      <c r="H74" s="60"/>
      <c r="I74" s="58"/>
      <c r="J74" s="58"/>
      <c r="K74" s="58"/>
      <c r="L74" s="58"/>
      <c r="M74" s="58"/>
      <c r="N74" s="58"/>
      <c r="O74" s="58"/>
      <c r="P74" s="61"/>
      <c r="Q74" s="60"/>
      <c r="R74" s="59"/>
      <c r="S74" s="58"/>
      <c r="T74" s="60"/>
      <c r="U74" s="58"/>
      <c r="V74" s="60"/>
      <c r="W74" s="58"/>
      <c r="X74" s="58"/>
      <c r="Y74" s="58"/>
      <c r="Z74" s="60"/>
      <c r="AA74" s="58"/>
      <c r="AB74" s="61"/>
      <c r="AC74" s="60"/>
      <c r="AD74" s="62"/>
      <c r="AE74" s="58"/>
      <c r="AF74" s="63"/>
      <c r="AG74" s="64"/>
      <c r="AH74" s="60"/>
      <c r="AI74" s="58"/>
      <c r="AJ74" s="58"/>
      <c r="AK74" s="58"/>
      <c r="AL74" s="58"/>
      <c r="AM74" s="58"/>
      <c r="AN74" s="58"/>
      <c r="AO74" s="58"/>
      <c r="AP74" s="61"/>
      <c r="AQ74" s="58"/>
      <c r="AR74" s="61"/>
      <c r="AS74" s="65"/>
      <c r="AT74" s="59"/>
      <c r="AU74" s="58"/>
      <c r="AV74" s="59"/>
      <c r="AW74" s="58"/>
      <c r="AX74" s="60"/>
      <c r="AY74" s="58"/>
      <c r="AZ74" s="58"/>
      <c r="BA74" s="58"/>
      <c r="BB74" s="58"/>
      <c r="BC74" s="58"/>
      <c r="BD74" s="58"/>
      <c r="BE74" s="58"/>
      <c r="BF74" s="61"/>
      <c r="BG74" s="65"/>
      <c r="BH74" s="59"/>
      <c r="BI74" s="58"/>
      <c r="BJ74" s="59"/>
      <c r="BK74" s="58"/>
      <c r="BL74" s="60"/>
      <c r="BM74" s="58"/>
      <c r="BN74" s="58"/>
      <c r="BO74" s="58"/>
      <c r="BP74" s="58"/>
      <c r="BQ74" s="58"/>
      <c r="BR74" s="58"/>
      <c r="BS74" s="58"/>
      <c r="BT74" s="61"/>
      <c r="BU74" s="65"/>
      <c r="BV74" s="59"/>
      <c r="BW74" s="58"/>
      <c r="BX74" s="60"/>
      <c r="BY74" s="58"/>
      <c r="BZ74" s="58"/>
      <c r="CA74" s="58"/>
      <c r="CB74" s="58"/>
      <c r="CC74" s="58"/>
      <c r="CD74" s="58"/>
      <c r="CE74" s="58"/>
      <c r="CF74" s="61"/>
      <c r="CG74" s="65"/>
    </row>
    <row r="75" spans="1:85" ht="17.25" customHeight="1">
      <c r="A75" s="54">
        <v>64</v>
      </c>
      <c r="B75" s="67"/>
      <c r="C75" s="56"/>
      <c r="D75" s="72"/>
      <c r="E75" s="58"/>
      <c r="F75" s="59"/>
      <c r="G75" s="58"/>
      <c r="H75" s="60"/>
      <c r="I75" s="58"/>
      <c r="J75" s="58"/>
      <c r="K75" s="58"/>
      <c r="L75" s="58"/>
      <c r="M75" s="58"/>
      <c r="N75" s="58"/>
      <c r="O75" s="58"/>
      <c r="P75" s="61"/>
      <c r="Q75" s="60"/>
      <c r="R75" s="59"/>
      <c r="S75" s="58"/>
      <c r="T75" s="60"/>
      <c r="U75" s="58"/>
      <c r="V75" s="60"/>
      <c r="W75" s="58"/>
      <c r="X75" s="58"/>
      <c r="Y75" s="58"/>
      <c r="Z75" s="60"/>
      <c r="AA75" s="58"/>
      <c r="AB75" s="61"/>
      <c r="AC75" s="60"/>
      <c r="AD75" s="62"/>
      <c r="AE75" s="58"/>
      <c r="AF75" s="63"/>
      <c r="AG75" s="64"/>
      <c r="AH75" s="60"/>
      <c r="AI75" s="58"/>
      <c r="AJ75" s="58"/>
      <c r="AK75" s="58"/>
      <c r="AL75" s="58"/>
      <c r="AM75" s="58"/>
      <c r="AN75" s="58"/>
      <c r="AO75" s="58"/>
      <c r="AP75" s="61"/>
      <c r="AQ75" s="58"/>
      <c r="AR75" s="61"/>
      <c r="AS75" s="65"/>
      <c r="AT75" s="59"/>
      <c r="AU75" s="58"/>
      <c r="AV75" s="59"/>
      <c r="AW75" s="58"/>
      <c r="AX75" s="60"/>
      <c r="AY75" s="58"/>
      <c r="AZ75" s="58"/>
      <c r="BA75" s="58"/>
      <c r="BB75" s="58"/>
      <c r="BC75" s="58"/>
      <c r="BD75" s="58"/>
      <c r="BE75" s="58"/>
      <c r="BF75" s="61"/>
      <c r="BG75" s="65"/>
      <c r="BH75" s="59"/>
      <c r="BI75" s="58"/>
      <c r="BJ75" s="59"/>
      <c r="BK75" s="58"/>
      <c r="BL75" s="60"/>
      <c r="BM75" s="58"/>
      <c r="BN75" s="58"/>
      <c r="BO75" s="58"/>
      <c r="BP75" s="58"/>
      <c r="BQ75" s="58"/>
      <c r="BR75" s="58"/>
      <c r="BS75" s="58"/>
      <c r="BT75" s="61"/>
      <c r="BU75" s="65"/>
      <c r="BV75" s="59"/>
      <c r="BW75" s="58"/>
      <c r="BX75" s="60"/>
      <c r="BY75" s="58"/>
      <c r="BZ75" s="58"/>
      <c r="CA75" s="58"/>
      <c r="CB75" s="58"/>
      <c r="CC75" s="58"/>
      <c r="CD75" s="58"/>
      <c r="CE75" s="58"/>
      <c r="CF75" s="61"/>
      <c r="CG75" s="65"/>
    </row>
    <row r="76" spans="1:85" ht="15.75" customHeight="1">
      <c r="A76" s="54">
        <v>65</v>
      </c>
      <c r="B76" s="55"/>
      <c r="C76" s="56"/>
      <c r="D76" s="68"/>
      <c r="E76" s="58"/>
      <c r="F76" s="59"/>
      <c r="G76" s="58"/>
      <c r="H76" s="60"/>
      <c r="I76" s="58"/>
      <c r="J76" s="58"/>
      <c r="K76" s="58"/>
      <c r="L76" s="58"/>
      <c r="M76" s="58"/>
      <c r="N76" s="58"/>
      <c r="O76" s="58"/>
      <c r="P76" s="61"/>
      <c r="Q76" s="60"/>
      <c r="R76" s="59"/>
      <c r="S76" s="58"/>
      <c r="T76" s="60"/>
      <c r="U76" s="58"/>
      <c r="V76" s="60"/>
      <c r="W76" s="58"/>
      <c r="X76" s="58"/>
      <c r="Y76" s="58"/>
      <c r="Z76" s="60"/>
      <c r="AA76" s="58"/>
      <c r="AB76" s="61"/>
      <c r="AC76" s="60"/>
      <c r="AD76" s="62"/>
      <c r="AE76" s="58"/>
      <c r="AF76" s="63"/>
      <c r="AG76" s="64"/>
      <c r="AH76" s="60"/>
      <c r="AI76" s="58"/>
      <c r="AJ76" s="58"/>
      <c r="AK76" s="58"/>
      <c r="AL76" s="58"/>
      <c r="AM76" s="58"/>
      <c r="AN76" s="58"/>
      <c r="AO76" s="58"/>
      <c r="AP76" s="61"/>
      <c r="AQ76" s="58"/>
      <c r="AR76" s="61"/>
      <c r="AS76" s="65"/>
      <c r="AT76" s="59"/>
      <c r="AU76" s="58"/>
      <c r="AV76" s="59"/>
      <c r="AW76" s="58"/>
      <c r="AX76" s="60"/>
      <c r="AY76" s="58"/>
      <c r="AZ76" s="58"/>
      <c r="BA76" s="58"/>
      <c r="BB76" s="58"/>
      <c r="BC76" s="58"/>
      <c r="BD76" s="58"/>
      <c r="BE76" s="58"/>
      <c r="BF76" s="61"/>
      <c r="BG76" s="65"/>
      <c r="BH76" s="59"/>
      <c r="BI76" s="58"/>
      <c r="BJ76" s="59"/>
      <c r="BK76" s="58"/>
      <c r="BL76" s="60"/>
      <c r="BM76" s="58"/>
      <c r="BN76" s="58"/>
      <c r="BO76" s="58"/>
      <c r="BP76" s="58"/>
      <c r="BQ76" s="58"/>
      <c r="BR76" s="58"/>
      <c r="BS76" s="58"/>
      <c r="BT76" s="61"/>
      <c r="BU76" s="65"/>
      <c r="BV76" s="59"/>
      <c r="BW76" s="58"/>
      <c r="BX76" s="60"/>
      <c r="BY76" s="58"/>
      <c r="BZ76" s="58"/>
      <c r="CA76" s="58"/>
      <c r="CB76" s="58"/>
      <c r="CC76" s="58"/>
      <c r="CD76" s="58"/>
      <c r="CE76" s="58"/>
      <c r="CF76" s="61"/>
      <c r="CG76" s="65"/>
    </row>
    <row r="77" spans="1:85" ht="31.5" customHeight="1">
      <c r="A77" s="54">
        <v>66</v>
      </c>
      <c r="B77" s="55"/>
      <c r="C77" s="56"/>
      <c r="D77" s="68"/>
      <c r="E77" s="58"/>
      <c r="F77" s="59"/>
      <c r="G77" s="58"/>
      <c r="H77" s="60"/>
      <c r="I77" s="58"/>
      <c r="J77" s="58"/>
      <c r="K77" s="58"/>
      <c r="L77" s="58"/>
      <c r="M77" s="58"/>
      <c r="N77" s="58"/>
      <c r="O77" s="58"/>
      <c r="P77" s="61"/>
      <c r="Q77" s="60"/>
      <c r="R77" s="59"/>
      <c r="S77" s="58"/>
      <c r="T77" s="60"/>
      <c r="U77" s="58"/>
      <c r="V77" s="60"/>
      <c r="W77" s="58"/>
      <c r="X77" s="58"/>
      <c r="Y77" s="58"/>
      <c r="Z77" s="60"/>
      <c r="AA77" s="58"/>
      <c r="AB77" s="61"/>
      <c r="AC77" s="60"/>
      <c r="AD77" s="62"/>
      <c r="AE77" s="58"/>
      <c r="AF77" s="63"/>
      <c r="AG77" s="64"/>
      <c r="AH77" s="60"/>
      <c r="AI77" s="58"/>
      <c r="AJ77" s="58"/>
      <c r="AK77" s="58"/>
      <c r="AL77" s="58"/>
      <c r="AM77" s="58"/>
      <c r="AN77" s="58"/>
      <c r="AO77" s="58"/>
      <c r="AP77" s="61"/>
      <c r="AQ77" s="58"/>
      <c r="AR77" s="61"/>
      <c r="AS77" s="65"/>
      <c r="AT77" s="59"/>
      <c r="AU77" s="58"/>
      <c r="AV77" s="66"/>
      <c r="AW77" s="58"/>
      <c r="AX77" s="60"/>
      <c r="AY77" s="58"/>
      <c r="AZ77" s="58"/>
      <c r="BA77" s="58"/>
      <c r="BB77" s="58"/>
      <c r="BC77" s="58"/>
      <c r="BD77" s="58"/>
      <c r="BE77" s="58"/>
      <c r="BF77" s="61"/>
      <c r="BG77" s="65"/>
      <c r="BH77" s="59"/>
      <c r="BI77" s="58"/>
      <c r="BJ77" s="66"/>
      <c r="BK77" s="58"/>
      <c r="BL77" s="60"/>
      <c r="BM77" s="58"/>
      <c r="BN77" s="58"/>
      <c r="BO77" s="58"/>
      <c r="BP77" s="58"/>
      <c r="BQ77" s="58"/>
      <c r="BR77" s="58"/>
      <c r="BS77" s="58"/>
      <c r="BT77" s="61"/>
      <c r="BU77" s="65"/>
      <c r="BV77" s="59"/>
      <c r="BW77" s="58"/>
      <c r="BX77" s="60"/>
      <c r="BY77" s="58"/>
      <c r="BZ77" s="58"/>
      <c r="CA77" s="58"/>
      <c r="CB77" s="58"/>
      <c r="CC77" s="58"/>
      <c r="CD77" s="58"/>
      <c r="CE77" s="58"/>
      <c r="CF77" s="61"/>
      <c r="CG77" s="65"/>
    </row>
    <row r="78" spans="1:85" ht="15.75" customHeight="1">
      <c r="A78" s="54">
        <v>67</v>
      </c>
      <c r="B78" s="55"/>
      <c r="C78" s="56"/>
      <c r="D78" s="68"/>
      <c r="E78" s="58"/>
      <c r="F78" s="59"/>
      <c r="G78" s="58"/>
      <c r="H78" s="60"/>
      <c r="I78" s="58"/>
      <c r="J78" s="58"/>
      <c r="K78" s="58"/>
      <c r="L78" s="58"/>
      <c r="M78" s="58"/>
      <c r="N78" s="58"/>
      <c r="O78" s="58"/>
      <c r="P78" s="61"/>
      <c r="Q78" s="60"/>
      <c r="R78" s="59"/>
      <c r="S78" s="58"/>
      <c r="T78" s="60"/>
      <c r="U78" s="58"/>
      <c r="V78" s="60"/>
      <c r="W78" s="58"/>
      <c r="X78" s="58"/>
      <c r="Y78" s="58"/>
      <c r="Z78" s="60"/>
      <c r="AA78" s="58"/>
      <c r="AB78" s="61"/>
      <c r="AC78" s="60"/>
      <c r="AD78" s="62"/>
      <c r="AE78" s="58"/>
      <c r="AF78" s="63"/>
      <c r="AG78" s="64"/>
      <c r="AH78" s="60"/>
      <c r="AI78" s="58"/>
      <c r="AJ78" s="58"/>
      <c r="AK78" s="58"/>
      <c r="AL78" s="58"/>
      <c r="AM78" s="58"/>
      <c r="AN78" s="58"/>
      <c r="AO78" s="58"/>
      <c r="AP78" s="61"/>
      <c r="AQ78" s="58"/>
      <c r="AR78" s="61"/>
      <c r="AS78" s="65"/>
      <c r="AT78" s="59"/>
      <c r="AU78" s="58"/>
      <c r="AV78" s="66"/>
      <c r="AW78" s="58"/>
      <c r="AX78" s="60"/>
      <c r="AY78" s="58"/>
      <c r="AZ78" s="58"/>
      <c r="BA78" s="58"/>
      <c r="BB78" s="58"/>
      <c r="BC78" s="58"/>
      <c r="BD78" s="58"/>
      <c r="BE78" s="58"/>
      <c r="BF78" s="61"/>
      <c r="BG78" s="65"/>
      <c r="BH78" s="59"/>
      <c r="BI78" s="58"/>
      <c r="BJ78" s="66"/>
      <c r="BK78" s="58"/>
      <c r="BL78" s="60"/>
      <c r="BM78" s="58"/>
      <c r="BN78" s="58"/>
      <c r="BO78" s="58"/>
      <c r="BP78" s="58"/>
      <c r="BQ78" s="58"/>
      <c r="BR78" s="58"/>
      <c r="BS78" s="58"/>
      <c r="BT78" s="61"/>
      <c r="BU78" s="65"/>
      <c r="BV78" s="59"/>
      <c r="BW78" s="58"/>
      <c r="BX78" s="60"/>
      <c r="BY78" s="58"/>
      <c r="BZ78" s="58"/>
      <c r="CA78" s="58"/>
      <c r="CB78" s="58"/>
      <c r="CC78" s="58"/>
      <c r="CD78" s="58"/>
      <c r="CE78" s="58"/>
      <c r="CF78" s="61"/>
      <c r="CG78" s="65"/>
    </row>
    <row r="79" spans="1:85" ht="27" customHeight="1">
      <c r="A79" s="73"/>
      <c r="B79" s="74"/>
      <c r="C79" s="73" t="s">
        <v>237</v>
      </c>
      <c r="D79" s="75"/>
      <c r="E79" s="76"/>
      <c r="F79" s="77"/>
      <c r="G79" s="76"/>
      <c r="H79" s="75"/>
      <c r="I79" s="76"/>
      <c r="J79" s="75"/>
      <c r="K79" s="76"/>
      <c r="L79" s="201"/>
      <c r="M79" s="201"/>
      <c r="N79" s="78"/>
      <c r="O79" s="76"/>
      <c r="P79" s="79"/>
      <c r="Q79" s="80"/>
      <c r="R79" s="77"/>
      <c r="S79" s="76"/>
      <c r="T79" s="75"/>
      <c r="U79" s="76"/>
      <c r="V79" s="75"/>
      <c r="W79" s="76"/>
      <c r="X79" s="201"/>
      <c r="Y79" s="201"/>
      <c r="Z79" s="78"/>
      <c r="AA79" s="76"/>
      <c r="AB79" s="79"/>
      <c r="AC79" s="80"/>
      <c r="AD79" s="81"/>
      <c r="AE79" s="80"/>
      <c r="AF79" s="82"/>
      <c r="AG79" s="82"/>
      <c r="AH79" s="75"/>
      <c r="AI79" s="76"/>
      <c r="AJ79" s="205"/>
      <c r="AK79" s="205"/>
      <c r="AL79" s="205"/>
      <c r="AM79" s="205"/>
      <c r="AN79" s="81"/>
      <c r="AO79" s="76"/>
      <c r="AP79" s="82"/>
      <c r="AQ79" s="82"/>
      <c r="AR79" s="79"/>
      <c r="AS79" s="80"/>
      <c r="AT79" s="266" t="s">
        <v>158</v>
      </c>
      <c r="AU79" s="80"/>
      <c r="AV79" s="80"/>
      <c r="AW79" s="80"/>
      <c r="AX79" s="75"/>
      <c r="AY79" s="76"/>
      <c r="AZ79" s="81"/>
      <c r="BA79" s="81"/>
      <c r="BB79" s="81"/>
      <c r="BC79" s="81"/>
      <c r="BD79" s="76"/>
      <c r="BE79" s="79"/>
      <c r="BF79" s="80"/>
      <c r="BG79" s="83"/>
      <c r="BH79" s="78"/>
      <c r="BI79" s="78"/>
      <c r="BJ79" s="78"/>
      <c r="BK79" s="78"/>
      <c r="BL79" s="84"/>
      <c r="BM79" s="81"/>
      <c r="BN79" s="81"/>
      <c r="BO79" s="81"/>
      <c r="BP79" s="81"/>
      <c r="BQ79" s="81"/>
      <c r="BR79" s="84"/>
      <c r="BS79" s="81"/>
      <c r="BT79" s="84"/>
      <c r="BU79" s="81"/>
      <c r="BV79" s="81"/>
      <c r="BW79" s="80"/>
      <c r="BX79" s="75"/>
      <c r="BY79" s="76"/>
      <c r="BZ79" s="81"/>
      <c r="CA79" s="81"/>
      <c r="CB79" s="81"/>
      <c r="CC79" s="81"/>
      <c r="CD79" s="76"/>
      <c r="CE79" s="79"/>
      <c r="CF79" s="80"/>
      <c r="CG79" s="83"/>
    </row>
    <row r="80" spans="1:85" ht="27" customHeight="1">
      <c r="A80" s="73"/>
      <c r="B80" s="73"/>
      <c r="C80" s="85"/>
      <c r="D80" s="86" t="s">
        <v>158</v>
      </c>
      <c r="E80" s="87" t="s">
        <v>159</v>
      </c>
      <c r="F80" s="86" t="s">
        <v>158</v>
      </c>
      <c r="G80" s="87" t="s">
        <v>159</v>
      </c>
      <c r="H80" s="86" t="s">
        <v>158</v>
      </c>
      <c r="I80" s="87" t="s">
        <v>159</v>
      </c>
      <c r="J80" s="86" t="s">
        <v>158</v>
      </c>
      <c r="K80" s="87" t="s">
        <v>159</v>
      </c>
      <c r="L80" s="202"/>
      <c r="M80" s="202"/>
      <c r="N80" s="88" t="s">
        <v>158</v>
      </c>
      <c r="O80" s="87" t="s">
        <v>159</v>
      </c>
      <c r="P80" s="89" t="s">
        <v>158</v>
      </c>
      <c r="Q80" s="87" t="s">
        <v>159</v>
      </c>
      <c r="R80" s="86" t="s">
        <v>158</v>
      </c>
      <c r="S80" s="87" t="s">
        <v>159</v>
      </c>
      <c r="T80" s="86" t="s">
        <v>158</v>
      </c>
      <c r="U80" s="87" t="s">
        <v>159</v>
      </c>
      <c r="V80" s="86" t="s">
        <v>158</v>
      </c>
      <c r="W80" s="87" t="s">
        <v>159</v>
      </c>
      <c r="X80" s="202"/>
      <c r="Y80" s="202"/>
      <c r="Z80" s="88" t="s">
        <v>158</v>
      </c>
      <c r="AA80" s="87" t="s">
        <v>159</v>
      </c>
      <c r="AB80" s="89" t="s">
        <v>158</v>
      </c>
      <c r="AC80" s="87" t="s">
        <v>159</v>
      </c>
      <c r="AD80" s="86" t="s">
        <v>158</v>
      </c>
      <c r="AE80" s="87" t="s">
        <v>159</v>
      </c>
      <c r="AF80" s="86"/>
      <c r="AG80" s="86"/>
      <c r="AH80" s="86" t="s">
        <v>158</v>
      </c>
      <c r="AI80" s="87" t="s">
        <v>159</v>
      </c>
      <c r="AJ80" s="206"/>
      <c r="AK80" s="206"/>
      <c r="AL80" s="206"/>
      <c r="AM80" s="206"/>
      <c r="AN80" s="90" t="s">
        <v>158</v>
      </c>
      <c r="AO80" s="87" t="s">
        <v>159</v>
      </c>
      <c r="AP80" s="90" t="s">
        <v>158</v>
      </c>
      <c r="AQ80" s="87" t="s">
        <v>159</v>
      </c>
      <c r="AR80" s="86" t="s">
        <v>158</v>
      </c>
      <c r="AS80" s="87" t="s">
        <v>159</v>
      </c>
      <c r="AT80" s="218"/>
      <c r="AU80" s="87" t="s">
        <v>159</v>
      </c>
      <c r="AV80" s="86" t="s">
        <v>158</v>
      </c>
      <c r="AW80" s="87" t="s">
        <v>159</v>
      </c>
      <c r="AX80" s="86" t="s">
        <v>158</v>
      </c>
      <c r="AY80" s="87" t="s">
        <v>159</v>
      </c>
      <c r="AZ80" s="90" t="s">
        <v>158</v>
      </c>
      <c r="BA80" s="87" t="s">
        <v>159</v>
      </c>
      <c r="BB80" s="206"/>
      <c r="BC80" s="206"/>
      <c r="BD80" s="90" t="s">
        <v>158</v>
      </c>
      <c r="BE80" s="87" t="s">
        <v>159</v>
      </c>
      <c r="BF80" s="90" t="s">
        <v>158</v>
      </c>
      <c r="BG80" s="87" t="s">
        <v>159</v>
      </c>
      <c r="BH80" s="90" t="s">
        <v>158</v>
      </c>
      <c r="BI80" s="87" t="s">
        <v>159</v>
      </c>
      <c r="BJ80" s="89" t="s">
        <v>158</v>
      </c>
      <c r="BK80" s="87" t="s">
        <v>159</v>
      </c>
      <c r="BL80" s="90" t="s">
        <v>158</v>
      </c>
      <c r="BM80" s="87" t="s">
        <v>159</v>
      </c>
      <c r="BN80" s="206"/>
      <c r="BO80" s="206"/>
      <c r="BP80" s="206"/>
      <c r="BQ80" s="206"/>
      <c r="BR80" s="90" t="s">
        <v>158</v>
      </c>
      <c r="BS80" s="87" t="s">
        <v>159</v>
      </c>
      <c r="BT80" s="90" t="s">
        <v>158</v>
      </c>
      <c r="BU80" s="87" t="s">
        <v>159</v>
      </c>
      <c r="BV80" s="86" t="s">
        <v>158</v>
      </c>
      <c r="BW80" s="87" t="s">
        <v>159</v>
      </c>
      <c r="BX80" s="86" t="s">
        <v>158</v>
      </c>
      <c r="BY80" s="87" t="s">
        <v>159</v>
      </c>
      <c r="BZ80" s="90" t="s">
        <v>158</v>
      </c>
      <c r="CA80" s="87" t="s">
        <v>159</v>
      </c>
      <c r="CB80" s="206"/>
      <c r="CC80" s="206"/>
      <c r="CD80" s="90" t="s">
        <v>158</v>
      </c>
      <c r="CE80" s="87" t="s">
        <v>159</v>
      </c>
      <c r="CF80" s="90" t="s">
        <v>158</v>
      </c>
      <c r="CG80" s="87" t="s">
        <v>159</v>
      </c>
    </row>
    <row r="81" spans="1:85" ht="15.75" customHeight="1">
      <c r="A81" s="91"/>
      <c r="B81" s="91"/>
      <c r="C81" s="91"/>
      <c r="D81" s="92" t="e">
        <f>AVERAGE(D12:D78)</f>
        <v>#DIV/0!</v>
      </c>
      <c r="E81" s="93">
        <f>COUNTIF(E12:E78,"Y")</f>
        <v>0</v>
      </c>
      <c r="F81" s="92" t="e">
        <f>AVERAGE(F12:F78)</f>
        <v>#DIV/0!</v>
      </c>
      <c r="G81" s="93">
        <f>COUNTIF(G12:G78,"Y")</f>
        <v>0</v>
      </c>
      <c r="H81" s="92" t="e">
        <f>AVERAGE(H12:H78)</f>
        <v>#DIV/0!</v>
      </c>
      <c r="I81" s="93">
        <f>COUNTIF(I12:I78,"Y")</f>
        <v>0</v>
      </c>
      <c r="J81" s="92" t="e">
        <f>AVERAGE(J12:J78)</f>
        <v>#DIV/0!</v>
      </c>
      <c r="K81" s="93">
        <f>COUNTIF(K12:K78,"Y")</f>
        <v>0</v>
      </c>
      <c r="L81" s="203"/>
      <c r="M81" s="203"/>
      <c r="N81" s="94" t="e">
        <f>AVERAGE(N15:N78)</f>
        <v>#DIV/0!</v>
      </c>
      <c r="O81" s="93">
        <f>COUNTIF(O12:O78,"Y")</f>
        <v>0</v>
      </c>
      <c r="P81" s="95" t="e">
        <f>AVERAGE(P12:P78)</f>
        <v>#DIV/0!</v>
      </c>
      <c r="Q81" s="93">
        <f>COUNTIF(Q12:Q78,"Y")</f>
        <v>0</v>
      </c>
      <c r="R81" s="92" t="e">
        <f>AVERAGE(R12:R78)</f>
        <v>#DIV/0!</v>
      </c>
      <c r="S81" s="93">
        <f>COUNTIF(S12:S78,"Y")</f>
        <v>0</v>
      </c>
      <c r="T81" s="92" t="e">
        <f>AVERAGE(T12:T78)</f>
        <v>#DIV/0!</v>
      </c>
      <c r="U81" s="93">
        <f>COUNTIF(U12:U78,"Y")</f>
        <v>0</v>
      </c>
      <c r="V81" s="92" t="e">
        <f>AVERAGE(V12:V78)</f>
        <v>#DIV/0!</v>
      </c>
      <c r="W81" s="93">
        <f>COUNTIF(W12:W78,"Y")</f>
        <v>0</v>
      </c>
      <c r="X81" s="203"/>
      <c r="Y81" s="203"/>
      <c r="Z81" s="94" t="e">
        <f>AVERAGE(Z15:Z78)</f>
        <v>#DIV/0!</v>
      </c>
      <c r="AA81" s="93">
        <f>COUNTIF(AA12:AA78,"Y")</f>
        <v>0</v>
      </c>
      <c r="AB81" s="95" t="e">
        <f>AVERAGE(AB12:AB78)</f>
        <v>#DIV/0!</v>
      </c>
      <c r="AC81" s="93">
        <f>COUNTIF(AC12:AC78,"Y")</f>
        <v>0</v>
      </c>
      <c r="AD81" s="93" t="e">
        <f>AVERAGE(AD15:AD78)</f>
        <v>#DIV/0!</v>
      </c>
      <c r="AE81" s="93">
        <f>COUNTIF(AE12:AE78,"Y")</f>
        <v>0</v>
      </c>
      <c r="AF81" s="96"/>
      <c r="AG81" s="96"/>
      <c r="AH81" s="96" t="e">
        <f>AVERAGE(AH15:AH78)</f>
        <v>#DIV/0!</v>
      </c>
      <c r="AI81" s="93">
        <f>COUNTIF(AI12:AI78,"Y")</f>
        <v>0</v>
      </c>
      <c r="AJ81" s="100"/>
      <c r="AK81" s="100"/>
      <c r="AL81" s="100"/>
      <c r="AM81" s="100"/>
      <c r="AN81" s="97" t="e">
        <f>AVERAGE(AN12:AN78)</f>
        <v>#DIV/0!</v>
      </c>
      <c r="AO81" s="93">
        <f>COUNTIF(AO12:AO78,"Y")</f>
        <v>0</v>
      </c>
      <c r="AP81" s="97" t="e">
        <f>AVERAGE(AP12:AP78)</f>
        <v>#DIV/0!</v>
      </c>
      <c r="AQ81" s="93">
        <f>COUNTIF(AQ12:AQ78,"Y")</f>
        <v>0</v>
      </c>
      <c r="AR81" s="97" t="e">
        <f>AVERAGE(AR12:AR78)</f>
        <v>#DIV/0!</v>
      </c>
      <c r="AS81" s="93">
        <f>COUNTIF(AS12:AS78,"Y")</f>
        <v>0</v>
      </c>
      <c r="AT81" s="97" t="e">
        <f>AVERAGE(AT12:AT78)</f>
        <v>#DIV/0!</v>
      </c>
      <c r="AU81" s="93">
        <f>COUNTIF(AU12:AU78,"Y")</f>
        <v>0</v>
      </c>
      <c r="AV81" s="97" t="e">
        <f>AVERAGE(AV12:AV78)</f>
        <v>#DIV/0!</v>
      </c>
      <c r="AW81" s="93">
        <f>COUNTIF(AW12:AW78,"Y")</f>
        <v>0</v>
      </c>
      <c r="AX81" s="96" t="e">
        <f>AVERAGE(AX15:AX78)</f>
        <v>#DIV/0!</v>
      </c>
      <c r="AY81" s="93">
        <f>COUNTIF(AY12:AY78,"Y")</f>
        <v>0</v>
      </c>
      <c r="AZ81" s="97" t="e">
        <f>AVERAGE(AZ12:AZ78)</f>
        <v>#DIV/0!</v>
      </c>
      <c r="BA81" s="93">
        <f>COUNTIF(BA12:BA78,"Y")</f>
        <v>0</v>
      </c>
      <c r="BB81" s="100"/>
      <c r="BC81" s="100"/>
      <c r="BD81" s="97" t="e">
        <f>AVERAGE(BD12:BD78)</f>
        <v>#DIV/0!</v>
      </c>
      <c r="BE81" s="93">
        <f>COUNTIF(BE12:BE78,"Y")</f>
        <v>0</v>
      </c>
      <c r="BF81" s="97" t="e">
        <f>AVERAGE(BF12:BF78)</f>
        <v>#DIV/0!</v>
      </c>
      <c r="BG81" s="98">
        <f>COUNTIF(BG12:BG78,"Y")</f>
        <v>0</v>
      </c>
      <c r="BH81" s="97" t="e">
        <f>AVERAGE(BH12:BH78)</f>
        <v>#DIV/0!</v>
      </c>
      <c r="BI81" s="93">
        <f>COUNTIF(BI12:BI78,"Y")</f>
        <v>0</v>
      </c>
      <c r="BJ81" s="97" t="e">
        <f>AVERAGE(BJ12:BJ78)</f>
        <v>#DIV/0!</v>
      </c>
      <c r="BK81" s="93">
        <f>COUNTIF(BK12:BK78,"Y")</f>
        <v>0</v>
      </c>
      <c r="BL81" s="97" t="e">
        <f>AVERAGE(BL12:BL78)</f>
        <v>#DIV/0!</v>
      </c>
      <c r="BM81" s="93">
        <f>COUNTIF(BM12:BM78,"Y")</f>
        <v>0</v>
      </c>
      <c r="BN81" s="100"/>
      <c r="BO81" s="100"/>
      <c r="BP81" s="100"/>
      <c r="BQ81" s="100"/>
      <c r="BR81" s="97" t="e">
        <f>AVERAGE(BR12:BR78)</f>
        <v>#DIV/0!</v>
      </c>
      <c r="BS81" s="93">
        <f>COUNTIF(BS12:BS78,"Y")</f>
        <v>0</v>
      </c>
      <c r="BT81" s="97" t="e">
        <f>AVERAGE(BT12:BT78)</f>
        <v>#DIV/0!</v>
      </c>
      <c r="BU81" s="93">
        <f>COUNTIF(BU12:BU78,"Y")</f>
        <v>0</v>
      </c>
      <c r="BV81" s="93" t="e">
        <f>AVERAGE(BV15:BV78)</f>
        <v>#DIV/0!</v>
      </c>
      <c r="BW81" s="93">
        <f>COUNTIF(BW12:BW78,"Y")</f>
        <v>0</v>
      </c>
      <c r="BX81" s="96" t="e">
        <f>AVERAGE(BX15:BX75)</f>
        <v>#DIV/0!</v>
      </c>
      <c r="BY81" s="93">
        <f>COUNTIF(BY12:BY78,"Y")</f>
        <v>0</v>
      </c>
      <c r="BZ81" s="97" t="e">
        <f>AVERAGE(BZ12:BZ78)</f>
        <v>#DIV/0!</v>
      </c>
      <c r="CA81" s="93">
        <f>COUNTIF(CA12:CA78,"Y")</f>
        <v>0</v>
      </c>
      <c r="CB81" s="100"/>
      <c r="CC81" s="100"/>
      <c r="CD81" s="97" t="e">
        <f>AVERAGE(CD12:CD78)</f>
        <v>#DIV/0!</v>
      </c>
      <c r="CE81" s="93">
        <f>COUNTIF(CE12:CE78,"Y")</f>
        <v>0</v>
      </c>
      <c r="CF81" s="97" t="e">
        <f>AVERAGE(CF12:CF78)</f>
        <v>#DIV/0!</v>
      </c>
      <c r="CG81" s="93">
        <f>COUNTIF(CG12:CG78,"Y")</f>
        <v>0</v>
      </c>
    </row>
    <row r="82" spans="1:85" ht="53.25" customHeight="1">
      <c r="A82" s="91"/>
      <c r="B82" s="91"/>
      <c r="C82" s="91"/>
      <c r="D82" s="93" t="s">
        <v>160</v>
      </c>
      <c r="E82" s="99">
        <f>E81/67*100</f>
        <v>0</v>
      </c>
      <c r="F82" s="93" t="s">
        <v>160</v>
      </c>
      <c r="G82" s="99">
        <f>G81/67*100</f>
        <v>0</v>
      </c>
      <c r="H82" s="93" t="s">
        <v>160</v>
      </c>
      <c r="I82" s="99">
        <f>I81/67*100</f>
        <v>0</v>
      </c>
      <c r="J82" s="93" t="s">
        <v>160</v>
      </c>
      <c r="K82" s="99">
        <f>K81/67*100</f>
        <v>0</v>
      </c>
      <c r="L82" s="204"/>
      <c r="M82" s="204"/>
      <c r="N82" s="100" t="s">
        <v>160</v>
      </c>
      <c r="O82" s="99">
        <f>O81/67*100</f>
        <v>0</v>
      </c>
      <c r="P82" s="101" t="s">
        <v>161</v>
      </c>
      <c r="Q82" s="102">
        <f>(((E82+G82+I82)/3)*0.75)+K82*0.15+O82*0.1</f>
        <v>0</v>
      </c>
      <c r="R82" s="93" t="s">
        <v>160</v>
      </c>
      <c r="S82" s="99">
        <f>S81/67*100</f>
        <v>0</v>
      </c>
      <c r="T82" s="93" t="s">
        <v>160</v>
      </c>
      <c r="U82" s="99">
        <f>U81/67*100</f>
        <v>0</v>
      </c>
      <c r="V82" s="93" t="s">
        <v>160</v>
      </c>
      <c r="W82" s="99">
        <f>W81/67*100</f>
        <v>0</v>
      </c>
      <c r="X82" s="204"/>
      <c r="Y82" s="204"/>
      <c r="Z82" s="100" t="s">
        <v>160</v>
      </c>
      <c r="AA82" s="99">
        <f>AA81/67*100</f>
        <v>0</v>
      </c>
      <c r="AB82" s="101" t="s">
        <v>162</v>
      </c>
      <c r="AC82" s="102">
        <f>(((Q82+S82+U82)/3)*0.75)+W82*0.15+AA82*0.1</f>
        <v>0</v>
      </c>
      <c r="AD82" s="93" t="s">
        <v>160</v>
      </c>
      <c r="AE82" s="99">
        <f>AE81/67*100</f>
        <v>0</v>
      </c>
      <c r="AF82" s="93"/>
      <c r="AG82" s="93"/>
      <c r="AH82" s="93" t="s">
        <v>160</v>
      </c>
      <c r="AI82" s="99">
        <f>AI81/67*100</f>
        <v>0</v>
      </c>
      <c r="AJ82" s="204"/>
      <c r="AK82" s="204"/>
      <c r="AL82" s="204"/>
      <c r="AM82" s="204"/>
      <c r="AN82" s="100" t="s">
        <v>160</v>
      </c>
      <c r="AO82" s="99">
        <f>AO81/67*100</f>
        <v>0</v>
      </c>
      <c r="AP82" s="100" t="s">
        <v>160</v>
      </c>
      <c r="AQ82" s="99">
        <f>AQ81/67*100</f>
        <v>0</v>
      </c>
      <c r="AR82" s="101" t="s">
        <v>163</v>
      </c>
      <c r="AS82" s="99">
        <f>(((AE82+AI82+AQ82)/3)*0.85)+(AO82*0.15)</f>
        <v>0</v>
      </c>
      <c r="AT82" s="100" t="s">
        <v>160</v>
      </c>
      <c r="AU82" s="99">
        <f>AU81/67*100</f>
        <v>0</v>
      </c>
      <c r="AV82" s="100" t="s">
        <v>160</v>
      </c>
      <c r="AW82" s="99">
        <f>AW81/67*100</f>
        <v>0</v>
      </c>
      <c r="AX82" s="93" t="s">
        <v>160</v>
      </c>
      <c r="AY82" s="92">
        <f>AY81/67*100</f>
        <v>0</v>
      </c>
      <c r="AZ82" s="100" t="s">
        <v>160</v>
      </c>
      <c r="BA82" s="92">
        <f>BA81/67*100</f>
        <v>0</v>
      </c>
      <c r="BB82" s="97"/>
      <c r="BC82" s="97"/>
      <c r="BD82" s="100" t="s">
        <v>160</v>
      </c>
      <c r="BE82" s="92">
        <f>BE81/67*100</f>
        <v>0</v>
      </c>
      <c r="BF82" s="103" t="s">
        <v>164</v>
      </c>
      <c r="BG82" s="99">
        <f>(((AW82+AY82+BE82)/3)*0.85)+(BA82*0.15)</f>
        <v>0</v>
      </c>
      <c r="BH82" s="100" t="s">
        <v>160</v>
      </c>
      <c r="BI82" s="92">
        <f>BI81/67*100</f>
        <v>0</v>
      </c>
      <c r="BJ82" s="100" t="s">
        <v>160</v>
      </c>
      <c r="BK82" s="92">
        <f>BK81/67*100</f>
        <v>0</v>
      </c>
      <c r="BL82" s="100" t="s">
        <v>160</v>
      </c>
      <c r="BM82" s="92">
        <f>BM81/67*100</f>
        <v>0</v>
      </c>
      <c r="BN82" s="97"/>
      <c r="BO82" s="97"/>
      <c r="BP82" s="97"/>
      <c r="BQ82" s="97"/>
      <c r="BR82" s="100" t="s">
        <v>160</v>
      </c>
      <c r="BS82" s="92">
        <f>BS81/67*100</f>
        <v>0</v>
      </c>
      <c r="BT82" s="101" t="s">
        <v>165</v>
      </c>
      <c r="BU82" s="104">
        <f>(((BI82+BK82+BM82)/3)*0.85)+BS82*0.15</f>
        <v>0</v>
      </c>
      <c r="BV82" s="93" t="s">
        <v>160</v>
      </c>
      <c r="BW82" s="92">
        <f>BW81/67*100</f>
        <v>0</v>
      </c>
      <c r="BX82" s="93" t="s">
        <v>160</v>
      </c>
      <c r="BY82" s="92">
        <f>BY81/67*100</f>
        <v>0</v>
      </c>
      <c r="BZ82" s="100" t="s">
        <v>160</v>
      </c>
      <c r="CA82" s="92">
        <f>CA81/67*100</f>
        <v>0</v>
      </c>
      <c r="CB82" s="97"/>
      <c r="CC82" s="97"/>
      <c r="CD82" s="100" t="s">
        <v>160</v>
      </c>
      <c r="CE82" s="92">
        <f>CE81/67*100</f>
        <v>0</v>
      </c>
      <c r="CF82" s="101" t="s">
        <v>166</v>
      </c>
      <c r="CG82" s="105">
        <f>(((BW82+BY82+CA82)/3)*0.85)+(CE82*0.15)</f>
        <v>0</v>
      </c>
    </row>
    <row r="83" spans="1:85" ht="40.5" customHeight="1">
      <c r="A83" s="91"/>
      <c r="B83" s="91"/>
      <c r="C83" s="91"/>
      <c r="D83" s="246"/>
      <c r="E83" s="208"/>
      <c r="F83" s="208"/>
      <c r="G83" s="208"/>
      <c r="H83" s="208"/>
      <c r="I83" s="208"/>
      <c r="J83" s="208"/>
      <c r="K83" s="208"/>
      <c r="L83" s="247"/>
      <c r="M83" s="247"/>
      <c r="N83" s="208"/>
      <c r="O83" s="208"/>
      <c r="P83" s="208"/>
      <c r="Q83" s="209"/>
      <c r="R83" s="106"/>
      <c r="S83" s="106"/>
      <c r="T83" s="106"/>
      <c r="U83" s="106"/>
      <c r="V83" s="106"/>
      <c r="W83" s="106"/>
      <c r="X83" s="203"/>
      <c r="Y83" s="203"/>
      <c r="Z83" s="106"/>
      <c r="AA83" s="106"/>
      <c r="AB83" s="106"/>
      <c r="AC83" s="106"/>
      <c r="AD83" s="267" t="s">
        <v>105</v>
      </c>
      <c r="AE83" s="208"/>
      <c r="AF83" s="208"/>
      <c r="AG83" s="208"/>
      <c r="AH83" s="208"/>
      <c r="AI83" s="208"/>
      <c r="AJ83" s="247"/>
      <c r="AK83" s="247"/>
      <c r="AL83" s="247"/>
      <c r="AM83" s="247"/>
      <c r="AN83" s="208"/>
      <c r="AO83" s="208"/>
      <c r="AP83" s="208"/>
      <c r="AQ83" s="208"/>
      <c r="AR83" s="208"/>
      <c r="AS83" s="208"/>
      <c r="AT83" s="267" t="s">
        <v>106</v>
      </c>
      <c r="AU83" s="208"/>
      <c r="AV83" s="208"/>
      <c r="AW83" s="208"/>
      <c r="AX83" s="208"/>
      <c r="AY83" s="208"/>
      <c r="AZ83" s="208"/>
      <c r="BA83" s="208"/>
      <c r="BB83" s="247"/>
      <c r="BC83" s="247"/>
      <c r="BD83" s="208"/>
      <c r="BE83" s="208"/>
      <c r="BF83" s="107"/>
      <c r="BG83" s="108"/>
      <c r="BH83" s="268" t="s">
        <v>107</v>
      </c>
      <c r="BI83" s="208"/>
      <c r="BJ83" s="208"/>
      <c r="BK83" s="208"/>
      <c r="BL83" s="208"/>
      <c r="BM83" s="208"/>
      <c r="BN83" s="247"/>
      <c r="BO83" s="247"/>
      <c r="BP83" s="247"/>
      <c r="BQ83" s="247"/>
      <c r="BR83" s="208"/>
      <c r="BS83" s="208"/>
      <c r="BT83" s="208"/>
      <c r="BU83" s="209"/>
      <c r="BV83" s="268" t="s">
        <v>108</v>
      </c>
      <c r="BW83" s="208"/>
      <c r="BX83" s="208"/>
      <c r="BY83" s="208"/>
      <c r="BZ83" s="208"/>
      <c r="CA83" s="208"/>
      <c r="CB83" s="247"/>
      <c r="CC83" s="247"/>
      <c r="CD83" s="208"/>
      <c r="CE83" s="208"/>
      <c r="CF83" s="208"/>
      <c r="CG83" s="209"/>
    </row>
    <row r="84" spans="1:85" ht="15.75" customHeight="1">
      <c r="A84" s="91"/>
      <c r="B84" s="91"/>
      <c r="C84" s="91"/>
      <c r="D84" s="248" t="s">
        <v>167</v>
      </c>
      <c r="E84" s="208"/>
      <c r="F84" s="208"/>
      <c r="G84" s="208"/>
      <c r="H84" s="208"/>
      <c r="I84" s="208"/>
      <c r="J84" s="208"/>
      <c r="K84" s="208"/>
      <c r="L84" s="247"/>
      <c r="M84" s="247"/>
      <c r="N84" s="208"/>
      <c r="O84" s="208"/>
      <c r="P84" s="208"/>
      <c r="Q84" s="209"/>
      <c r="R84" s="248" t="s">
        <v>168</v>
      </c>
      <c r="S84" s="208"/>
      <c r="T84" s="208"/>
      <c r="U84" s="208"/>
      <c r="V84" s="208"/>
      <c r="W84" s="208"/>
      <c r="X84" s="247"/>
      <c r="Y84" s="247"/>
      <c r="Z84" s="208"/>
      <c r="AA84" s="208"/>
      <c r="AB84" s="208"/>
      <c r="AC84" s="209"/>
      <c r="AD84" s="248" t="s">
        <v>169</v>
      </c>
      <c r="AE84" s="208"/>
      <c r="AF84" s="208"/>
      <c r="AG84" s="208"/>
      <c r="AH84" s="208"/>
      <c r="AI84" s="208"/>
      <c r="AJ84" s="247"/>
      <c r="AK84" s="247"/>
      <c r="AL84" s="247"/>
      <c r="AM84" s="247"/>
      <c r="AN84" s="208"/>
      <c r="AO84" s="208"/>
      <c r="AP84" s="208"/>
      <c r="AQ84" s="208"/>
      <c r="AR84" s="208"/>
      <c r="AS84" s="209"/>
      <c r="AT84" s="248" t="s">
        <v>170</v>
      </c>
      <c r="AU84" s="208"/>
      <c r="AV84" s="208"/>
      <c r="AW84" s="208"/>
      <c r="AX84" s="208"/>
      <c r="AY84" s="208"/>
      <c r="AZ84" s="208"/>
      <c r="BA84" s="208"/>
      <c r="BB84" s="247"/>
      <c r="BC84" s="247"/>
      <c r="BD84" s="208"/>
      <c r="BE84" s="208"/>
      <c r="BF84" s="208"/>
      <c r="BG84" s="247"/>
      <c r="BH84" s="248" t="s">
        <v>171</v>
      </c>
      <c r="BI84" s="208"/>
      <c r="BJ84" s="208"/>
      <c r="BK84" s="208"/>
      <c r="BL84" s="208"/>
      <c r="BM84" s="208"/>
      <c r="BN84" s="247"/>
      <c r="BO84" s="247"/>
      <c r="BP84" s="247"/>
      <c r="BQ84" s="247"/>
      <c r="BR84" s="208"/>
      <c r="BS84" s="208"/>
      <c r="BT84" s="208"/>
      <c r="BU84" s="247"/>
      <c r="BV84" s="248" t="s">
        <v>172</v>
      </c>
      <c r="BW84" s="208"/>
      <c r="BX84" s="208"/>
      <c r="BY84" s="208"/>
      <c r="BZ84" s="208"/>
      <c r="CA84" s="208"/>
      <c r="CB84" s="247"/>
      <c r="CC84" s="247"/>
      <c r="CD84" s="208"/>
      <c r="CE84" s="208"/>
      <c r="CF84" s="208"/>
      <c r="CG84" s="247"/>
    </row>
    <row r="85" spans="1:85" ht="15.75" customHeight="1">
      <c r="A85" s="91"/>
      <c r="B85" s="91"/>
      <c r="C85" s="91"/>
      <c r="D85" s="109"/>
      <c r="E85" s="109"/>
      <c r="F85" s="109"/>
      <c r="G85" s="109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</row>
    <row r="86" spans="1:85" ht="15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</row>
    <row r="87" spans="1:85" ht="15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</row>
    <row r="88" spans="1:85" ht="30" customHeight="1">
      <c r="A88" s="32"/>
      <c r="B88" s="32"/>
      <c r="C88" s="32"/>
      <c r="D88" s="32"/>
      <c r="E88" s="110" t="s">
        <v>16</v>
      </c>
      <c r="F88" s="111" t="s">
        <v>160</v>
      </c>
      <c r="G88" s="110" t="s">
        <v>173</v>
      </c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</row>
    <row r="89" spans="1:85" ht="15.75" customHeight="1">
      <c r="A89" s="32"/>
      <c r="B89" s="32"/>
      <c r="C89" s="32"/>
      <c r="D89" s="32"/>
      <c r="E89" s="112" t="s">
        <v>174</v>
      </c>
      <c r="F89" s="112">
        <v>91</v>
      </c>
      <c r="G89" s="112">
        <v>3</v>
      </c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</row>
    <row r="90" spans="1:85" ht="15.75" customHeight="1">
      <c r="A90" s="32"/>
      <c r="B90" s="32"/>
      <c r="C90" s="32"/>
      <c r="D90" s="32"/>
      <c r="E90" s="112" t="s">
        <v>175</v>
      </c>
      <c r="F90" s="112">
        <v>87</v>
      </c>
      <c r="G90" s="112">
        <v>3</v>
      </c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</row>
    <row r="91" spans="1:85" ht="15.75" customHeight="1">
      <c r="A91" s="32"/>
      <c r="B91" s="32"/>
      <c r="C91" s="32"/>
      <c r="D91" s="32"/>
      <c r="E91" s="112" t="s">
        <v>176</v>
      </c>
      <c r="F91" s="112">
        <v>71.44</v>
      </c>
      <c r="G91" s="112">
        <v>3</v>
      </c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</row>
    <row r="92" spans="1:85" ht="15.75" customHeight="1">
      <c r="A92" s="32"/>
      <c r="B92" s="32"/>
      <c r="C92" s="32"/>
      <c r="D92" s="32"/>
      <c r="E92" s="112" t="s">
        <v>177</v>
      </c>
      <c r="F92" s="113">
        <v>81.39</v>
      </c>
      <c r="G92" s="112">
        <v>3</v>
      </c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</row>
    <row r="93" spans="1:85" ht="15.75" customHeight="1">
      <c r="A93" s="32"/>
      <c r="B93" s="32"/>
      <c r="C93" s="32"/>
      <c r="D93" s="32"/>
      <c r="E93" s="112" t="s">
        <v>178</v>
      </c>
      <c r="F93" s="112">
        <v>79.900000000000006</v>
      </c>
      <c r="G93" s="112">
        <v>3</v>
      </c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</row>
    <row r="94" spans="1:85" ht="15.75" customHeight="1">
      <c r="A94" s="32"/>
      <c r="B94" s="32"/>
      <c r="C94" s="32"/>
      <c r="D94" s="32"/>
      <c r="E94" s="112" t="s">
        <v>179</v>
      </c>
      <c r="F94" s="112">
        <v>89.42</v>
      </c>
      <c r="G94" s="112">
        <v>3</v>
      </c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</row>
    <row r="95" spans="1:85" ht="15.75" customHeight="1">
      <c r="A95" s="32"/>
      <c r="B95" s="32"/>
      <c r="C95" s="32"/>
      <c r="D95" s="32"/>
      <c r="E95" s="32"/>
      <c r="F95" s="32">
        <f>AVERAGE(F89:F94)</f>
        <v>83.358333333333334</v>
      </c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</row>
    <row r="96" spans="1:85" ht="15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M96" s="32"/>
      <c r="BN96" s="32"/>
      <c r="BO96" s="32"/>
      <c r="BP96" s="32"/>
      <c r="BQ96" s="32"/>
      <c r="BR96" s="32"/>
      <c r="BS96" s="32"/>
      <c r="BT96" s="32"/>
      <c r="BU96" s="32"/>
    </row>
    <row r="97" spans="1:73" ht="15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</row>
    <row r="98" spans="1:73" ht="30" customHeight="1">
      <c r="A98" s="32"/>
      <c r="B98" s="32"/>
      <c r="C98" s="32"/>
      <c r="D98" s="32"/>
      <c r="E98" s="114" t="s">
        <v>180</v>
      </c>
      <c r="F98" s="112" t="s">
        <v>181</v>
      </c>
      <c r="G98" s="112">
        <v>3</v>
      </c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</row>
    <row r="99" spans="1:73" ht="15.75" customHeight="1">
      <c r="A99" s="32"/>
      <c r="B99" s="32"/>
      <c r="C99" s="32"/>
      <c r="D99" s="32"/>
      <c r="E99" s="112"/>
      <c r="F99" s="112" t="s">
        <v>182</v>
      </c>
      <c r="G99" s="112">
        <v>2</v>
      </c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</row>
    <row r="100" spans="1:73" ht="15.75" customHeight="1">
      <c r="A100" s="32"/>
      <c r="B100" s="32"/>
      <c r="C100" s="32"/>
      <c r="D100" s="32"/>
      <c r="E100" s="112"/>
      <c r="F100" s="112" t="s">
        <v>183</v>
      </c>
      <c r="G100" s="112">
        <v>1</v>
      </c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</row>
    <row r="101" spans="1:73" ht="15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</row>
    <row r="102" spans="1:73" ht="15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</row>
    <row r="103" spans="1:73" ht="15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</row>
    <row r="104" spans="1:73" ht="15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</row>
    <row r="105" spans="1:73" ht="15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</row>
    <row r="106" spans="1:73" ht="15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</row>
    <row r="107" spans="1:73" ht="15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</row>
    <row r="108" spans="1:73" ht="15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</row>
    <row r="109" spans="1:73" ht="15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</row>
    <row r="110" spans="1:73" ht="15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</row>
    <row r="111" spans="1:73" ht="15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</row>
    <row r="112" spans="1:73" ht="15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</row>
    <row r="113" spans="1:73" ht="15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</row>
    <row r="114" spans="1:73" ht="15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</row>
    <row r="115" spans="1:73" ht="15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</row>
    <row r="116" spans="1:73" ht="15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</row>
    <row r="117" spans="1:73" ht="15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</row>
    <row r="118" spans="1:73" ht="15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</row>
    <row r="119" spans="1:73" ht="15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</row>
    <row r="120" spans="1:73" ht="15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</row>
    <row r="121" spans="1:73" ht="15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</row>
    <row r="122" spans="1:73" ht="15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</row>
    <row r="123" spans="1:73" ht="15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</row>
    <row r="124" spans="1:73" ht="15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</row>
    <row r="125" spans="1:73" ht="15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</row>
    <row r="126" spans="1:73" ht="15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</row>
    <row r="127" spans="1:73" ht="15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</row>
    <row r="128" spans="1:73" ht="15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</row>
    <row r="129" spans="1:73" ht="15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</row>
    <row r="130" spans="1:73" ht="15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</row>
    <row r="131" spans="1:73" ht="15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</row>
    <row r="132" spans="1:73" ht="15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</row>
    <row r="133" spans="1:73" ht="15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</row>
    <row r="134" spans="1:73" ht="15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</row>
    <row r="135" spans="1:73" ht="15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</row>
    <row r="136" spans="1:73" ht="15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</row>
    <row r="137" spans="1:73" ht="15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</row>
    <row r="138" spans="1:73" ht="15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</row>
    <row r="139" spans="1:73" ht="15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</row>
    <row r="140" spans="1:73" ht="15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</row>
    <row r="141" spans="1:73" ht="15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</row>
    <row r="142" spans="1:73" ht="15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</row>
    <row r="143" spans="1:73" ht="15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</row>
    <row r="144" spans="1:73" ht="15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</row>
    <row r="145" spans="1:73" ht="15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</row>
    <row r="146" spans="1:73" ht="15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</row>
    <row r="147" spans="1:73" ht="15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</row>
    <row r="148" spans="1:73" ht="15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</row>
    <row r="149" spans="1:73" ht="15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</row>
    <row r="150" spans="1:73" ht="15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</row>
    <row r="151" spans="1:73" ht="15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</row>
    <row r="152" spans="1:73" ht="15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</row>
    <row r="153" spans="1:73" ht="15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</row>
    <row r="154" spans="1:73" ht="15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</row>
    <row r="155" spans="1:73" ht="15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</row>
    <row r="156" spans="1:73" ht="15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</row>
    <row r="157" spans="1:73" ht="15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</row>
    <row r="158" spans="1:73" ht="15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</row>
    <row r="159" spans="1:73" ht="15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</row>
    <row r="160" spans="1:73" ht="15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</row>
    <row r="161" spans="1:73" ht="15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</row>
    <row r="162" spans="1:73" ht="15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</row>
    <row r="163" spans="1:73" ht="15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</row>
    <row r="164" spans="1:73" ht="15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</row>
    <row r="165" spans="1:73" ht="15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</row>
    <row r="166" spans="1:73" ht="15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</row>
    <row r="167" spans="1:73" ht="15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</row>
    <row r="168" spans="1:73" ht="15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</row>
    <row r="169" spans="1:73" ht="15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</row>
    <row r="170" spans="1:73" ht="15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</row>
    <row r="171" spans="1:73" ht="15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</row>
    <row r="172" spans="1:73" ht="15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</row>
    <row r="173" spans="1:73" ht="15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</row>
    <row r="174" spans="1:73" ht="15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</row>
    <row r="175" spans="1:73" ht="15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</row>
    <row r="176" spans="1:73" ht="15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</row>
    <row r="177" spans="1:73" ht="15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</row>
    <row r="178" spans="1:73" ht="15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</row>
    <row r="179" spans="1:73" ht="15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</row>
    <row r="180" spans="1:73" ht="15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</row>
    <row r="181" spans="1:73" ht="15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</row>
    <row r="182" spans="1:73" ht="15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</row>
    <row r="183" spans="1:73" ht="15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</row>
    <row r="184" spans="1:73" ht="15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</row>
    <row r="185" spans="1:73" ht="15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</row>
    <row r="186" spans="1:73" ht="15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</row>
    <row r="187" spans="1:73" ht="15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</row>
    <row r="188" spans="1:73" ht="15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</row>
    <row r="189" spans="1:73" ht="15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</row>
    <row r="190" spans="1:73" ht="15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</row>
    <row r="191" spans="1:73" ht="15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</row>
    <row r="192" spans="1:73" ht="15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</row>
    <row r="193" spans="1:73" ht="15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</row>
    <row r="194" spans="1:73" ht="15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</row>
    <row r="195" spans="1:73" ht="15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</row>
    <row r="196" spans="1:73" ht="15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</row>
    <row r="197" spans="1:73" ht="15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</row>
    <row r="198" spans="1:73" ht="15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</row>
    <row r="199" spans="1:73" ht="15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</row>
    <row r="200" spans="1:73" ht="15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</row>
    <row r="201" spans="1:73" ht="15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</row>
    <row r="202" spans="1:73" ht="15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</row>
    <row r="203" spans="1:73" ht="15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</row>
    <row r="204" spans="1:73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</row>
    <row r="205" spans="1:73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</row>
    <row r="206" spans="1:73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</row>
    <row r="207" spans="1:73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</row>
    <row r="208" spans="1:73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</row>
    <row r="209" spans="1:73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</row>
    <row r="210" spans="1:73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</row>
    <row r="211" spans="1:73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</row>
    <row r="212" spans="1:73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</row>
    <row r="213" spans="1:73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</row>
    <row r="214" spans="1:73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</row>
    <row r="215" spans="1:73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</row>
    <row r="216" spans="1:73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</row>
    <row r="217" spans="1:73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</row>
    <row r="218" spans="1:73" ht="15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</row>
    <row r="219" spans="1:73" ht="15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</row>
    <row r="220" spans="1:73" ht="15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</row>
    <row r="221" spans="1:73" ht="15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</row>
    <row r="222" spans="1:73" ht="15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</row>
    <row r="223" spans="1:73" ht="15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</row>
    <row r="224" spans="1:73" ht="15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</row>
    <row r="225" spans="1:73" ht="15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</row>
    <row r="226" spans="1:73" ht="15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</row>
    <row r="227" spans="1:73" ht="15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</row>
    <row r="228" spans="1:73" ht="15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</row>
    <row r="229" spans="1:73" ht="15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</row>
    <row r="230" spans="1:73" ht="15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</row>
    <row r="231" spans="1:73" ht="15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</row>
    <row r="232" spans="1:73" ht="15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</row>
    <row r="233" spans="1:73" ht="15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</row>
    <row r="234" spans="1:73" ht="15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</row>
    <row r="235" spans="1:73" ht="15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</row>
    <row r="236" spans="1:73" ht="15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</row>
    <row r="237" spans="1:73" ht="15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</row>
    <row r="238" spans="1:73" ht="15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</row>
    <row r="239" spans="1:73" ht="15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</row>
    <row r="240" spans="1:73" ht="15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</row>
    <row r="241" spans="1:73" ht="15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</row>
    <row r="242" spans="1:73" ht="15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</row>
    <row r="243" spans="1:73" ht="15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</row>
    <row r="244" spans="1:73" ht="15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</row>
    <row r="245" spans="1:73" ht="15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</row>
    <row r="246" spans="1:73" ht="15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</row>
    <row r="247" spans="1:73" ht="15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</row>
    <row r="248" spans="1:73" ht="15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</row>
    <row r="249" spans="1:73" ht="15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</row>
    <row r="250" spans="1:73" ht="15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</row>
    <row r="251" spans="1:73" ht="15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</row>
    <row r="252" spans="1:73" ht="15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</row>
    <row r="253" spans="1:73" ht="15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</row>
    <row r="254" spans="1:73" ht="15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</row>
    <row r="255" spans="1:73" ht="15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</row>
    <row r="256" spans="1:73" ht="15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</row>
    <row r="257" spans="1:73" ht="15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</row>
    <row r="258" spans="1:73" ht="15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</row>
    <row r="259" spans="1:73" ht="15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</row>
    <row r="260" spans="1:73" ht="15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</row>
    <row r="261" spans="1:73" ht="15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</row>
    <row r="262" spans="1:73" ht="15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</row>
    <row r="263" spans="1:73" ht="15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</row>
    <row r="264" spans="1:73" ht="15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</row>
    <row r="265" spans="1:73" ht="15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</row>
    <row r="266" spans="1:73" ht="15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</row>
    <row r="267" spans="1:73" ht="15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</row>
    <row r="268" spans="1:73" ht="15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</row>
    <row r="269" spans="1:73" ht="15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</row>
    <row r="270" spans="1:73" ht="15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</row>
    <row r="271" spans="1:73" ht="15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</row>
    <row r="272" spans="1:73" ht="15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</row>
    <row r="273" spans="1:73" ht="15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</row>
    <row r="274" spans="1:73" ht="15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</row>
    <row r="275" spans="1:73" ht="15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</row>
    <row r="276" spans="1:73" ht="15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</row>
    <row r="277" spans="1:73" ht="15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</row>
    <row r="278" spans="1:73" ht="15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</row>
    <row r="279" spans="1:73" ht="15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</row>
    <row r="280" spans="1:73" ht="15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</row>
    <row r="281" spans="1:73" ht="15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</row>
    <row r="282" spans="1:73" ht="15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</row>
    <row r="283" spans="1:73" ht="15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</row>
    <row r="284" spans="1:73" ht="15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</row>
    <row r="285" spans="1:73" ht="15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</row>
    <row r="286" spans="1:73" ht="15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</row>
    <row r="287" spans="1:73" ht="15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</row>
    <row r="288" spans="1:73" ht="15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</row>
    <row r="289" spans="1:73" ht="15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</row>
    <row r="290" spans="1:73" ht="15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</row>
    <row r="291" spans="1:73" ht="15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</row>
    <row r="292" spans="1:73" ht="15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</row>
    <row r="293" spans="1:73" ht="15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</row>
    <row r="294" spans="1:73" ht="15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</row>
    <row r="295" spans="1:73" ht="15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</row>
    <row r="296" spans="1:73" ht="15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</row>
    <row r="297" spans="1:73" ht="15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</row>
    <row r="298" spans="1:73" ht="15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</row>
    <row r="299" spans="1:73" ht="15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</row>
    <row r="300" spans="1:73" ht="15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</row>
    <row r="301" spans="1:73" ht="15.75" customHeight="1"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BA301" s="32"/>
      <c r="BB301" s="32"/>
      <c r="BC301" s="32"/>
      <c r="BG301" s="32"/>
    </row>
    <row r="302" spans="1:73" ht="15.75" customHeight="1"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BA302" s="32"/>
      <c r="BB302" s="32"/>
      <c r="BC302" s="32"/>
      <c r="BG302" s="32"/>
    </row>
    <row r="303" spans="1:73" ht="15.75" customHeight="1"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BA303" s="32"/>
      <c r="BB303" s="32"/>
      <c r="BC303" s="32"/>
      <c r="BG303" s="32"/>
    </row>
    <row r="304" spans="1:73" ht="15.75" customHeight="1"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BA304" s="32"/>
      <c r="BB304" s="32"/>
      <c r="BC304" s="32"/>
      <c r="BG304" s="32"/>
    </row>
    <row r="305" spans="4:59" ht="15.75" customHeight="1"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BA305" s="32"/>
      <c r="BB305" s="32"/>
      <c r="BC305" s="32"/>
      <c r="BG305" s="32"/>
    </row>
    <row r="306" spans="4:59" ht="15.75" customHeight="1"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BA306" s="32"/>
      <c r="BB306" s="32"/>
      <c r="BC306" s="32"/>
      <c r="BG306" s="32"/>
    </row>
    <row r="307" spans="4:59" ht="15.75" customHeight="1"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BA307" s="32"/>
      <c r="BB307" s="32"/>
      <c r="BC307" s="32"/>
      <c r="BG307" s="32"/>
    </row>
    <row r="308" spans="4:59" ht="15.75" customHeight="1"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BA308" s="32"/>
      <c r="BB308" s="32"/>
      <c r="BC308" s="32"/>
      <c r="BG308" s="32"/>
    </row>
    <row r="309" spans="4:59" ht="15.75" customHeight="1"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BA309" s="32"/>
      <c r="BB309" s="32"/>
      <c r="BC309" s="32"/>
      <c r="BG309" s="32"/>
    </row>
    <row r="310" spans="4:59" ht="15.75" customHeight="1"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BA310" s="32"/>
      <c r="BB310" s="32"/>
      <c r="BC310" s="32"/>
      <c r="BG310" s="32"/>
    </row>
    <row r="311" spans="4:59" ht="15.75" customHeight="1"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BA311" s="32"/>
      <c r="BB311" s="32"/>
      <c r="BC311" s="32"/>
      <c r="BG311" s="32"/>
    </row>
    <row r="312" spans="4:59" ht="15.75" customHeight="1"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BA312" s="32"/>
      <c r="BB312" s="32"/>
      <c r="BC312" s="32"/>
      <c r="BG312" s="32"/>
    </row>
    <row r="313" spans="4:59" ht="15.75" customHeight="1"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BA313" s="32"/>
      <c r="BB313" s="32"/>
      <c r="BC313" s="32"/>
      <c r="BG313" s="32"/>
    </row>
    <row r="314" spans="4:59" ht="15.75" customHeight="1"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BA314" s="32"/>
      <c r="BB314" s="32"/>
      <c r="BC314" s="32"/>
      <c r="BG314" s="32"/>
    </row>
    <row r="315" spans="4:59" ht="15.75" customHeight="1"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BA315" s="32"/>
      <c r="BB315" s="32"/>
      <c r="BC315" s="32"/>
      <c r="BG315" s="32"/>
    </row>
    <row r="316" spans="4:59" ht="15.75" customHeight="1"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BA316" s="32"/>
      <c r="BB316" s="32"/>
      <c r="BC316" s="32"/>
      <c r="BG316" s="32"/>
    </row>
    <row r="317" spans="4:59" ht="15.75" customHeight="1"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BA317" s="32"/>
      <c r="BB317" s="32"/>
      <c r="BC317" s="32"/>
      <c r="BG317" s="32"/>
    </row>
    <row r="318" spans="4:59" ht="15.75" customHeight="1"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BA318" s="32"/>
      <c r="BB318" s="32"/>
      <c r="BC318" s="32"/>
      <c r="BG318" s="32"/>
    </row>
    <row r="319" spans="4:59" ht="15.75" customHeight="1"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BA319" s="32"/>
      <c r="BB319" s="32"/>
      <c r="BC319" s="32"/>
      <c r="BG319" s="32"/>
    </row>
    <row r="320" spans="4:59" ht="15.75" customHeight="1"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BA320" s="32"/>
      <c r="BB320" s="32"/>
      <c r="BC320" s="32"/>
      <c r="BG320" s="32"/>
    </row>
    <row r="321" spans="4:59" ht="15.75" customHeight="1"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BA321" s="32"/>
      <c r="BB321" s="32"/>
      <c r="BC321" s="32"/>
      <c r="BG321" s="32"/>
    </row>
    <row r="322" spans="4:59" ht="15.75" customHeight="1"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BA322" s="32"/>
      <c r="BB322" s="32"/>
      <c r="BC322" s="32"/>
      <c r="BG322" s="32"/>
    </row>
    <row r="323" spans="4:59" ht="15.75" customHeight="1"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BA323" s="32"/>
      <c r="BB323" s="32"/>
      <c r="BC323" s="32"/>
      <c r="BG323" s="32"/>
    </row>
    <row r="324" spans="4:59" ht="15.75" customHeight="1"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BA324" s="32"/>
      <c r="BB324" s="32"/>
      <c r="BC324" s="32"/>
      <c r="BG324" s="32"/>
    </row>
    <row r="325" spans="4:59" ht="15.75" customHeight="1"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BA325" s="32"/>
      <c r="BB325" s="32"/>
      <c r="BC325" s="32"/>
      <c r="BG325" s="32"/>
    </row>
    <row r="326" spans="4:59" ht="15.75" customHeight="1"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BA326" s="32"/>
      <c r="BB326" s="32"/>
      <c r="BC326" s="32"/>
      <c r="BG326" s="32"/>
    </row>
    <row r="327" spans="4:59" ht="15.75" customHeight="1"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BA327" s="32"/>
      <c r="BB327" s="32"/>
      <c r="BC327" s="32"/>
      <c r="BG327" s="32"/>
    </row>
    <row r="328" spans="4:59" ht="15.75" customHeight="1"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BA328" s="32"/>
      <c r="BB328" s="32"/>
      <c r="BC328" s="32"/>
      <c r="BG328" s="32"/>
    </row>
    <row r="329" spans="4:59" ht="15.75" customHeight="1"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BA329" s="32"/>
      <c r="BB329" s="32"/>
      <c r="BC329" s="32"/>
      <c r="BG329" s="32"/>
    </row>
    <row r="330" spans="4:59" ht="15.75" customHeight="1"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BA330" s="32"/>
      <c r="BB330" s="32"/>
      <c r="BC330" s="32"/>
      <c r="BG330" s="32"/>
    </row>
    <row r="331" spans="4:59" ht="15.75" customHeight="1"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BA331" s="32"/>
      <c r="BB331" s="32"/>
      <c r="BC331" s="32"/>
      <c r="BG331" s="32"/>
    </row>
    <row r="332" spans="4:59" ht="15.75" customHeight="1"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BA332" s="32"/>
      <c r="BB332" s="32"/>
      <c r="BC332" s="32"/>
      <c r="BG332" s="32"/>
    </row>
    <row r="333" spans="4:59" ht="15.75" customHeight="1"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BA333" s="32"/>
      <c r="BB333" s="32"/>
      <c r="BC333" s="32"/>
      <c r="BG333" s="32"/>
    </row>
    <row r="334" spans="4:59" ht="15.75" customHeight="1"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BA334" s="32"/>
      <c r="BB334" s="32"/>
      <c r="BC334" s="32"/>
      <c r="BG334" s="32"/>
    </row>
    <row r="335" spans="4:59" ht="15.75" customHeight="1"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BA335" s="32"/>
      <c r="BB335" s="32"/>
      <c r="BC335" s="32"/>
      <c r="BG335" s="32"/>
    </row>
    <row r="336" spans="4:59" ht="15.75" customHeight="1"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BA336" s="32"/>
      <c r="BB336" s="32"/>
      <c r="BC336" s="32"/>
      <c r="BG336" s="32"/>
    </row>
    <row r="337" spans="4:59" ht="15.75" customHeight="1"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BA337" s="32"/>
      <c r="BB337" s="32"/>
      <c r="BC337" s="32"/>
      <c r="BG337" s="32"/>
    </row>
    <row r="338" spans="4:59" ht="15.75" customHeight="1"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BA338" s="32"/>
      <c r="BB338" s="32"/>
      <c r="BC338" s="32"/>
      <c r="BG338" s="32"/>
    </row>
    <row r="339" spans="4:59" ht="15.75" customHeight="1"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BA339" s="32"/>
      <c r="BB339" s="32"/>
      <c r="BC339" s="32"/>
      <c r="BG339" s="32"/>
    </row>
    <row r="340" spans="4:59" ht="15.75" customHeight="1"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BA340" s="32"/>
      <c r="BB340" s="32"/>
      <c r="BC340" s="32"/>
      <c r="BG340" s="32"/>
    </row>
    <row r="341" spans="4:59" ht="15.75" customHeight="1"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BA341" s="32"/>
      <c r="BB341" s="32"/>
      <c r="BC341" s="32"/>
      <c r="BG341" s="32"/>
    </row>
    <row r="342" spans="4:59" ht="15.75" customHeight="1"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BA342" s="32"/>
      <c r="BB342" s="32"/>
      <c r="BC342" s="32"/>
      <c r="BG342" s="32"/>
    </row>
    <row r="343" spans="4:59" ht="15.75" customHeight="1"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BA343" s="32"/>
      <c r="BB343" s="32"/>
      <c r="BC343" s="32"/>
      <c r="BG343" s="32"/>
    </row>
    <row r="344" spans="4:59" ht="15.75" customHeight="1"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BA344" s="32"/>
      <c r="BB344" s="32"/>
      <c r="BC344" s="32"/>
      <c r="BG344" s="32"/>
    </row>
    <row r="345" spans="4:59" ht="15.75" customHeight="1"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BA345" s="32"/>
      <c r="BB345" s="32"/>
      <c r="BC345" s="32"/>
      <c r="BG345" s="32"/>
    </row>
    <row r="346" spans="4:59" ht="15.75" customHeight="1"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BA346" s="32"/>
      <c r="BB346" s="32"/>
      <c r="BC346" s="32"/>
      <c r="BG346" s="32"/>
    </row>
    <row r="347" spans="4:59" ht="15.75" customHeight="1"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BA347" s="32"/>
      <c r="BB347" s="32"/>
      <c r="BC347" s="32"/>
      <c r="BG347" s="32"/>
    </row>
    <row r="348" spans="4:59" ht="15.75" customHeight="1"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BA348" s="32"/>
      <c r="BB348" s="32"/>
      <c r="BC348" s="32"/>
      <c r="BG348" s="32"/>
    </row>
    <row r="349" spans="4:59" ht="15.75" customHeight="1"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BA349" s="32"/>
      <c r="BB349" s="32"/>
      <c r="BC349" s="32"/>
      <c r="BG349" s="32"/>
    </row>
    <row r="350" spans="4:59" ht="15.75" customHeight="1"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BA350" s="32"/>
      <c r="BB350" s="32"/>
      <c r="BC350" s="32"/>
      <c r="BG350" s="32"/>
    </row>
    <row r="351" spans="4:59" ht="15.75" customHeight="1"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BA351" s="32"/>
      <c r="BB351" s="32"/>
      <c r="BC351" s="32"/>
      <c r="BG351" s="32"/>
    </row>
    <row r="352" spans="4:59" ht="15.75" customHeight="1"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BA352" s="32"/>
      <c r="BB352" s="32"/>
      <c r="BC352" s="32"/>
      <c r="BG352" s="32"/>
    </row>
    <row r="353" spans="4:59" ht="15.75" customHeight="1"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BA353" s="32"/>
      <c r="BB353" s="32"/>
      <c r="BC353" s="32"/>
      <c r="BG353" s="32"/>
    </row>
    <row r="354" spans="4:59" ht="15.75" customHeight="1"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BA354" s="32"/>
      <c r="BB354" s="32"/>
      <c r="BC354" s="32"/>
      <c r="BG354" s="32"/>
    </row>
    <row r="355" spans="4:59" ht="15.75" customHeight="1"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BA355" s="32"/>
      <c r="BB355" s="32"/>
      <c r="BC355" s="32"/>
      <c r="BG355" s="32"/>
    </row>
    <row r="356" spans="4:59" ht="15.75" customHeight="1"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BA356" s="32"/>
      <c r="BB356" s="32"/>
      <c r="BC356" s="32"/>
      <c r="BG356" s="32"/>
    </row>
    <row r="357" spans="4:59" ht="15.75" customHeight="1"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BA357" s="32"/>
      <c r="BB357" s="32"/>
      <c r="BC357" s="32"/>
      <c r="BG357" s="32"/>
    </row>
    <row r="358" spans="4:59" ht="15.75" customHeight="1"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BA358" s="32"/>
      <c r="BB358" s="32"/>
      <c r="BC358" s="32"/>
      <c r="BG358" s="32"/>
    </row>
    <row r="359" spans="4:59" ht="15.75" customHeight="1"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BA359" s="32"/>
      <c r="BB359" s="32"/>
      <c r="BC359" s="32"/>
      <c r="BG359" s="32"/>
    </row>
    <row r="360" spans="4:59" ht="15.75" customHeight="1"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BA360" s="32"/>
      <c r="BB360" s="32"/>
      <c r="BC360" s="32"/>
      <c r="BG360" s="32"/>
    </row>
    <row r="361" spans="4:59" ht="15.75" customHeight="1"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BA361" s="32"/>
      <c r="BB361" s="32"/>
      <c r="BC361" s="32"/>
      <c r="BG361" s="32"/>
    </row>
    <row r="362" spans="4:59" ht="15.75" customHeight="1"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BA362" s="32"/>
      <c r="BB362" s="32"/>
      <c r="BC362" s="32"/>
      <c r="BG362" s="32"/>
    </row>
    <row r="363" spans="4:59" ht="15.75" customHeight="1"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BA363" s="32"/>
      <c r="BB363" s="32"/>
      <c r="BC363" s="32"/>
      <c r="BG363" s="32"/>
    </row>
    <row r="364" spans="4:59" ht="15.75" customHeight="1"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BA364" s="32"/>
      <c r="BB364" s="32"/>
      <c r="BC364" s="32"/>
      <c r="BG364" s="32"/>
    </row>
    <row r="365" spans="4:59" ht="15.75" customHeight="1"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BA365" s="32"/>
      <c r="BB365" s="32"/>
      <c r="BC365" s="32"/>
      <c r="BG365" s="32"/>
    </row>
    <row r="366" spans="4:59" ht="15.75" customHeight="1"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BA366" s="32"/>
      <c r="BB366" s="32"/>
      <c r="BC366" s="32"/>
      <c r="BG366" s="32"/>
    </row>
    <row r="367" spans="4:59" ht="15.75" customHeight="1"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BA367" s="32"/>
      <c r="BB367" s="32"/>
      <c r="BC367" s="32"/>
      <c r="BG367" s="32"/>
    </row>
    <row r="368" spans="4:59" ht="15.75" customHeight="1"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BA368" s="32"/>
      <c r="BB368" s="32"/>
      <c r="BC368" s="32"/>
      <c r="BG368" s="32"/>
    </row>
    <row r="369" spans="4:59" ht="15.75" customHeight="1"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BA369" s="32"/>
      <c r="BB369" s="32"/>
      <c r="BC369" s="32"/>
      <c r="BG369" s="32"/>
    </row>
    <row r="370" spans="4:59" ht="15.75" customHeight="1"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BA370" s="32"/>
      <c r="BB370" s="32"/>
      <c r="BC370" s="32"/>
      <c r="BG370" s="32"/>
    </row>
    <row r="371" spans="4:59" ht="15.75" customHeight="1"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BA371" s="32"/>
      <c r="BB371" s="32"/>
      <c r="BC371" s="32"/>
      <c r="BG371" s="32"/>
    </row>
    <row r="372" spans="4:59" ht="15.75" customHeight="1"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BA372" s="32"/>
      <c r="BB372" s="32"/>
      <c r="BC372" s="32"/>
      <c r="BG372" s="32"/>
    </row>
    <row r="373" spans="4:59" ht="15.75" customHeight="1"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BA373" s="32"/>
      <c r="BB373" s="32"/>
      <c r="BC373" s="32"/>
      <c r="BG373" s="32"/>
    </row>
    <row r="374" spans="4:59" ht="15.75" customHeight="1"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BA374" s="32"/>
      <c r="BB374" s="32"/>
      <c r="BC374" s="32"/>
      <c r="BG374" s="32"/>
    </row>
    <row r="375" spans="4:59" ht="15.75" customHeight="1"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BA375" s="32"/>
      <c r="BB375" s="32"/>
      <c r="BC375" s="32"/>
      <c r="BG375" s="32"/>
    </row>
    <row r="376" spans="4:59" ht="15.75" customHeight="1"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BA376" s="32"/>
      <c r="BB376" s="32"/>
      <c r="BC376" s="32"/>
      <c r="BG376" s="32"/>
    </row>
    <row r="377" spans="4:59" ht="15.75" customHeight="1"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BA377" s="32"/>
      <c r="BB377" s="32"/>
      <c r="BC377" s="32"/>
      <c r="BG377" s="32"/>
    </row>
    <row r="378" spans="4:59" ht="15.75" customHeight="1"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BA378" s="32"/>
      <c r="BB378" s="32"/>
      <c r="BC378" s="32"/>
      <c r="BG378" s="32"/>
    </row>
    <row r="379" spans="4:59" ht="15.75" customHeight="1"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BA379" s="32"/>
      <c r="BB379" s="32"/>
      <c r="BC379" s="32"/>
      <c r="BG379" s="32"/>
    </row>
    <row r="380" spans="4:59" ht="15.75" customHeight="1"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BA380" s="32"/>
      <c r="BB380" s="32"/>
      <c r="BC380" s="32"/>
      <c r="BG380" s="32"/>
    </row>
    <row r="381" spans="4:59" ht="15.75" customHeight="1"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BA381" s="32"/>
      <c r="BB381" s="32"/>
      <c r="BC381" s="32"/>
      <c r="BG381" s="32"/>
    </row>
    <row r="382" spans="4:59" ht="15.75" customHeight="1"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BA382" s="32"/>
      <c r="BB382" s="32"/>
      <c r="BC382" s="32"/>
      <c r="BG382" s="32"/>
    </row>
    <row r="383" spans="4:59" ht="15.75" customHeight="1"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BA383" s="32"/>
      <c r="BB383" s="32"/>
      <c r="BC383" s="32"/>
      <c r="BG383" s="32"/>
    </row>
    <row r="384" spans="4:59" ht="15.75" customHeight="1"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BA384" s="32"/>
      <c r="BB384" s="32"/>
      <c r="BC384" s="32"/>
      <c r="BG384" s="32"/>
    </row>
    <row r="385" spans="4:59" ht="15.75" customHeight="1"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BA385" s="32"/>
      <c r="BB385" s="32"/>
      <c r="BC385" s="32"/>
      <c r="BG385" s="32"/>
    </row>
    <row r="386" spans="4:59" ht="15.75" customHeight="1"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BA386" s="32"/>
      <c r="BB386" s="32"/>
      <c r="BC386" s="32"/>
      <c r="BG386" s="32"/>
    </row>
    <row r="387" spans="4:59" ht="15.75" customHeight="1"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BA387" s="32"/>
      <c r="BB387" s="32"/>
      <c r="BC387" s="32"/>
      <c r="BG387" s="32"/>
    </row>
    <row r="388" spans="4:59" ht="15.75" customHeight="1"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BA388" s="32"/>
      <c r="BB388" s="32"/>
      <c r="BC388" s="32"/>
      <c r="BG388" s="32"/>
    </row>
    <row r="389" spans="4:59" ht="15.75" customHeight="1"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BA389" s="32"/>
      <c r="BB389" s="32"/>
      <c r="BC389" s="32"/>
      <c r="BG389" s="32"/>
    </row>
    <row r="390" spans="4:59" ht="15.75" customHeight="1"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BA390" s="32"/>
      <c r="BB390" s="32"/>
      <c r="BC390" s="32"/>
      <c r="BG390" s="32"/>
    </row>
    <row r="391" spans="4:59" ht="15.75" customHeight="1"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BA391" s="32"/>
      <c r="BB391" s="32"/>
      <c r="BC391" s="32"/>
      <c r="BG391" s="32"/>
    </row>
    <row r="392" spans="4:59" ht="15.75" customHeight="1"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BA392" s="32"/>
      <c r="BB392" s="32"/>
      <c r="BC392" s="32"/>
      <c r="BG392" s="32"/>
    </row>
    <row r="393" spans="4:59" ht="15.75" customHeight="1"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BA393" s="32"/>
      <c r="BB393" s="32"/>
      <c r="BC393" s="32"/>
      <c r="BG393" s="32"/>
    </row>
    <row r="394" spans="4:59" ht="15.75" customHeight="1"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BA394" s="32"/>
      <c r="BB394" s="32"/>
      <c r="BC394" s="32"/>
      <c r="BG394" s="32"/>
    </row>
    <row r="395" spans="4:59" ht="15.75" customHeight="1"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BA395" s="32"/>
      <c r="BB395" s="32"/>
      <c r="BC395" s="32"/>
      <c r="BG395" s="32"/>
    </row>
    <row r="396" spans="4:59" ht="15.75" customHeight="1"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  <c r="AQ396" s="32"/>
      <c r="AR396" s="32"/>
      <c r="AS396" s="32"/>
      <c r="BA396" s="32"/>
      <c r="BB396" s="32"/>
      <c r="BC396" s="32"/>
      <c r="BG396" s="32"/>
    </row>
    <row r="397" spans="4:59" ht="15.75" customHeight="1"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BA397" s="32"/>
      <c r="BB397" s="32"/>
      <c r="BC397" s="32"/>
      <c r="BG397" s="32"/>
    </row>
    <row r="398" spans="4:59" ht="15.75" customHeight="1"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BA398" s="32"/>
      <c r="BB398" s="32"/>
      <c r="BC398" s="32"/>
      <c r="BG398" s="32"/>
    </row>
    <row r="399" spans="4:59" ht="15.75" customHeight="1"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2"/>
      <c r="AS399" s="32"/>
      <c r="BA399" s="32"/>
      <c r="BB399" s="32"/>
      <c r="BC399" s="32"/>
      <c r="BG399" s="32"/>
    </row>
    <row r="400" spans="4:59" ht="15.75" customHeight="1"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2"/>
      <c r="AS400" s="32"/>
      <c r="BA400" s="32"/>
      <c r="BB400" s="32"/>
      <c r="BC400" s="32"/>
      <c r="BG400" s="32"/>
    </row>
    <row r="401" spans="4:59" ht="15.75" customHeight="1"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BA401" s="32"/>
      <c r="BB401" s="32"/>
      <c r="BC401" s="32"/>
      <c r="BG401" s="32"/>
    </row>
    <row r="402" spans="4:59" ht="15.75" customHeight="1"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  <c r="AO402" s="32"/>
      <c r="AP402" s="32"/>
      <c r="AQ402" s="32"/>
      <c r="AR402" s="32"/>
      <c r="AS402" s="32"/>
      <c r="BA402" s="32"/>
      <c r="BB402" s="32"/>
      <c r="BC402" s="32"/>
      <c r="BG402" s="32"/>
    </row>
    <row r="403" spans="4:59" ht="15.75" customHeight="1"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BA403" s="32"/>
      <c r="BB403" s="32"/>
      <c r="BC403" s="32"/>
      <c r="BG403" s="32"/>
    </row>
    <row r="404" spans="4:59" ht="15.75" customHeight="1"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2"/>
      <c r="BA404" s="32"/>
      <c r="BB404" s="32"/>
      <c r="BC404" s="32"/>
      <c r="BG404" s="32"/>
    </row>
    <row r="405" spans="4:59" ht="15.75" customHeight="1"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/>
      <c r="AP405" s="32"/>
      <c r="AQ405" s="32"/>
      <c r="AR405" s="32"/>
      <c r="AS405" s="32"/>
      <c r="BA405" s="32"/>
      <c r="BB405" s="32"/>
      <c r="BC405" s="32"/>
      <c r="BG405" s="32"/>
    </row>
    <row r="406" spans="4:59" ht="15.75" customHeight="1"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BA406" s="32"/>
      <c r="BB406" s="32"/>
      <c r="BC406" s="32"/>
      <c r="BG406" s="32"/>
    </row>
    <row r="407" spans="4:59" ht="15.75" customHeight="1"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2"/>
      <c r="BA407" s="32"/>
      <c r="BB407" s="32"/>
      <c r="BC407" s="32"/>
      <c r="BG407" s="32"/>
    </row>
    <row r="408" spans="4:59" ht="15.75" customHeight="1"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BA408" s="32"/>
      <c r="BB408" s="32"/>
      <c r="BC408" s="32"/>
      <c r="BG408" s="32"/>
    </row>
    <row r="409" spans="4:59" ht="15.75" customHeight="1"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BA409" s="32"/>
      <c r="BB409" s="32"/>
      <c r="BC409" s="32"/>
      <c r="BG409" s="32"/>
    </row>
    <row r="410" spans="4:59" ht="15.75" customHeight="1"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BA410" s="32"/>
      <c r="BB410" s="32"/>
      <c r="BC410" s="32"/>
      <c r="BG410" s="32"/>
    </row>
    <row r="411" spans="4:59" ht="15.75" customHeight="1"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BA411" s="32"/>
      <c r="BB411" s="32"/>
      <c r="BC411" s="32"/>
      <c r="BG411" s="32"/>
    </row>
    <row r="412" spans="4:59" ht="15.75" customHeight="1"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BA412" s="32"/>
      <c r="BB412" s="32"/>
      <c r="BC412" s="32"/>
      <c r="BG412" s="32"/>
    </row>
    <row r="413" spans="4:59" ht="15.75" customHeight="1"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BA413" s="32"/>
      <c r="BB413" s="32"/>
      <c r="BC413" s="32"/>
      <c r="BG413" s="32"/>
    </row>
    <row r="414" spans="4:59" ht="15.75" customHeight="1"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BA414" s="32"/>
      <c r="BB414" s="32"/>
      <c r="BC414" s="32"/>
      <c r="BG414" s="32"/>
    </row>
    <row r="415" spans="4:59" ht="15.75" customHeight="1"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2"/>
      <c r="AS415" s="32"/>
      <c r="BA415" s="32"/>
      <c r="BB415" s="32"/>
      <c r="BC415" s="32"/>
      <c r="BG415" s="32"/>
    </row>
    <row r="416" spans="4:59" ht="15.75" customHeight="1"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BA416" s="32"/>
      <c r="BB416" s="32"/>
      <c r="BC416" s="32"/>
      <c r="BG416" s="32"/>
    </row>
    <row r="417" spans="4:59" ht="15.75" customHeight="1"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BA417" s="32"/>
      <c r="BB417" s="32"/>
      <c r="BC417" s="32"/>
      <c r="BG417" s="32"/>
    </row>
    <row r="418" spans="4:59" ht="15.75" customHeight="1"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BA418" s="32"/>
      <c r="BB418" s="32"/>
      <c r="BC418" s="32"/>
      <c r="BG418" s="32"/>
    </row>
    <row r="419" spans="4:59" ht="15.75" customHeight="1"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  <c r="AQ419" s="32"/>
      <c r="AR419" s="32"/>
      <c r="AS419" s="32"/>
      <c r="BA419" s="32"/>
      <c r="BB419" s="32"/>
      <c r="BC419" s="32"/>
      <c r="BG419" s="32"/>
    </row>
    <row r="420" spans="4:59" ht="15.75" customHeight="1"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BA420" s="32"/>
      <c r="BB420" s="32"/>
      <c r="BC420" s="32"/>
      <c r="BG420" s="32"/>
    </row>
    <row r="421" spans="4:59" ht="15.75" customHeight="1"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BA421" s="32"/>
      <c r="BB421" s="32"/>
      <c r="BC421" s="32"/>
      <c r="BG421" s="32"/>
    </row>
    <row r="422" spans="4:59" ht="15.75" customHeight="1"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BA422" s="32"/>
      <c r="BB422" s="32"/>
      <c r="BC422" s="32"/>
      <c r="BG422" s="32"/>
    </row>
    <row r="423" spans="4:59" ht="15.75" customHeight="1"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BA423" s="32"/>
      <c r="BB423" s="32"/>
      <c r="BC423" s="32"/>
      <c r="BG423" s="32"/>
    </row>
    <row r="424" spans="4:59" ht="15.75" customHeight="1"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2"/>
      <c r="AQ424" s="32"/>
      <c r="AR424" s="32"/>
      <c r="AS424" s="32"/>
      <c r="BA424" s="32"/>
      <c r="BB424" s="32"/>
      <c r="BC424" s="32"/>
      <c r="BG424" s="32"/>
    </row>
    <row r="425" spans="4:59" ht="15.75" customHeight="1"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BA425" s="32"/>
      <c r="BB425" s="32"/>
      <c r="BC425" s="32"/>
      <c r="BG425" s="32"/>
    </row>
    <row r="426" spans="4:59" ht="15.75" customHeight="1"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BA426" s="32"/>
      <c r="BB426" s="32"/>
      <c r="BC426" s="32"/>
      <c r="BG426" s="32"/>
    </row>
    <row r="427" spans="4:59" ht="15.75" customHeight="1"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BA427" s="32"/>
      <c r="BB427" s="32"/>
      <c r="BC427" s="32"/>
      <c r="BG427" s="32"/>
    </row>
    <row r="428" spans="4:59" ht="15.75" customHeight="1"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/>
      <c r="AP428" s="32"/>
      <c r="AQ428" s="32"/>
      <c r="AR428" s="32"/>
      <c r="AS428" s="32"/>
      <c r="BA428" s="32"/>
      <c r="BB428" s="32"/>
      <c r="BC428" s="32"/>
      <c r="BG428" s="32"/>
    </row>
    <row r="429" spans="4:59" ht="15.75" customHeight="1"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2"/>
      <c r="AS429" s="32"/>
      <c r="BA429" s="32"/>
      <c r="BB429" s="32"/>
      <c r="BC429" s="32"/>
      <c r="BG429" s="32"/>
    </row>
    <row r="430" spans="4:59" ht="15.75" customHeight="1"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/>
      <c r="AP430" s="32"/>
      <c r="AQ430" s="32"/>
      <c r="AR430" s="32"/>
      <c r="AS430" s="32"/>
      <c r="BA430" s="32"/>
      <c r="BB430" s="32"/>
      <c r="BC430" s="32"/>
      <c r="BG430" s="32"/>
    </row>
    <row r="431" spans="4:59" ht="15.75" customHeight="1"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  <c r="AO431" s="32"/>
      <c r="AP431" s="32"/>
      <c r="AQ431" s="32"/>
      <c r="AR431" s="32"/>
      <c r="AS431" s="32"/>
      <c r="BA431" s="32"/>
      <c r="BB431" s="32"/>
      <c r="BC431" s="32"/>
      <c r="BG431" s="32"/>
    </row>
    <row r="432" spans="4:59" ht="15.75" customHeight="1"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BA432" s="32"/>
      <c r="BB432" s="32"/>
      <c r="BC432" s="32"/>
      <c r="BG432" s="32"/>
    </row>
    <row r="433" spans="4:59" ht="15.75" customHeight="1"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2"/>
      <c r="AS433" s="32"/>
      <c r="BA433" s="32"/>
      <c r="BB433" s="32"/>
      <c r="BC433" s="32"/>
      <c r="BG433" s="32"/>
    </row>
    <row r="434" spans="4:59" ht="15.75" customHeight="1"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BA434" s="32"/>
      <c r="BB434" s="32"/>
      <c r="BC434" s="32"/>
      <c r="BG434" s="32"/>
    </row>
    <row r="435" spans="4:59" ht="15.75" customHeight="1"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BA435" s="32"/>
      <c r="BB435" s="32"/>
      <c r="BC435" s="32"/>
      <c r="BG435" s="32"/>
    </row>
    <row r="436" spans="4:59" ht="15.75" customHeight="1"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BA436" s="32"/>
      <c r="BB436" s="32"/>
      <c r="BC436" s="32"/>
      <c r="BG436" s="32"/>
    </row>
    <row r="437" spans="4:59" ht="15.75" customHeight="1"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BA437" s="32"/>
      <c r="BB437" s="32"/>
      <c r="BC437" s="32"/>
      <c r="BG437" s="32"/>
    </row>
    <row r="438" spans="4:59" ht="15.75" customHeight="1"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BA438" s="32"/>
      <c r="BB438" s="32"/>
      <c r="BC438" s="32"/>
      <c r="BG438" s="32"/>
    </row>
    <row r="439" spans="4:59" ht="15.75" customHeight="1"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  <c r="AP439" s="32"/>
      <c r="AQ439" s="32"/>
      <c r="AR439" s="32"/>
      <c r="AS439" s="32"/>
      <c r="BA439" s="32"/>
      <c r="BB439" s="32"/>
      <c r="BC439" s="32"/>
      <c r="BG439" s="32"/>
    </row>
    <row r="440" spans="4:59" ht="15.75" customHeight="1"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  <c r="AR440" s="32"/>
      <c r="AS440" s="32"/>
      <c r="BA440" s="32"/>
      <c r="BB440" s="32"/>
      <c r="BC440" s="32"/>
      <c r="BG440" s="32"/>
    </row>
    <row r="441" spans="4:59" ht="15.75" customHeight="1"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  <c r="AP441" s="32"/>
      <c r="AQ441" s="32"/>
      <c r="AR441" s="32"/>
      <c r="AS441" s="32"/>
      <c r="BA441" s="32"/>
      <c r="BB441" s="32"/>
      <c r="BC441" s="32"/>
      <c r="BG441" s="32"/>
    </row>
    <row r="442" spans="4:59" ht="15.75" customHeight="1"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2"/>
      <c r="AQ442" s="32"/>
      <c r="AR442" s="32"/>
      <c r="AS442" s="32"/>
      <c r="BA442" s="32"/>
      <c r="BB442" s="32"/>
      <c r="BC442" s="32"/>
      <c r="BG442" s="32"/>
    </row>
    <row r="443" spans="4:59" ht="15.75" customHeight="1"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BA443" s="32"/>
      <c r="BB443" s="32"/>
      <c r="BC443" s="32"/>
      <c r="BG443" s="32"/>
    </row>
    <row r="444" spans="4:59" ht="15.75" customHeight="1"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  <c r="AR444" s="32"/>
      <c r="AS444" s="32"/>
      <c r="BA444" s="32"/>
      <c r="BB444" s="32"/>
      <c r="BC444" s="32"/>
      <c r="BG444" s="32"/>
    </row>
    <row r="445" spans="4:59" ht="15.75" customHeight="1"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  <c r="AP445" s="32"/>
      <c r="AQ445" s="32"/>
      <c r="AR445" s="32"/>
      <c r="AS445" s="32"/>
      <c r="BA445" s="32"/>
      <c r="BB445" s="32"/>
      <c r="BC445" s="32"/>
      <c r="BG445" s="32"/>
    </row>
    <row r="446" spans="4:59" ht="15.75" customHeight="1"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BA446" s="32"/>
      <c r="BB446" s="32"/>
      <c r="BC446" s="32"/>
      <c r="BG446" s="32"/>
    </row>
    <row r="447" spans="4:59" ht="15.75" customHeight="1"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  <c r="AR447" s="32"/>
      <c r="AS447" s="32"/>
      <c r="BA447" s="32"/>
      <c r="BB447" s="32"/>
      <c r="BC447" s="32"/>
      <c r="BG447" s="32"/>
    </row>
    <row r="448" spans="4:59" ht="15.75" customHeight="1"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/>
      <c r="AP448" s="32"/>
      <c r="AQ448" s="32"/>
      <c r="AR448" s="32"/>
      <c r="AS448" s="32"/>
      <c r="BA448" s="32"/>
      <c r="BB448" s="32"/>
      <c r="BC448" s="32"/>
      <c r="BG448" s="32"/>
    </row>
    <row r="449" spans="4:59" ht="15.75" customHeight="1"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2"/>
      <c r="AQ449" s="32"/>
      <c r="AR449" s="32"/>
      <c r="AS449" s="32"/>
      <c r="BA449" s="32"/>
      <c r="BB449" s="32"/>
      <c r="BC449" s="32"/>
      <c r="BG449" s="32"/>
    </row>
    <row r="450" spans="4:59" ht="15.75" customHeight="1"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  <c r="AP450" s="32"/>
      <c r="AQ450" s="32"/>
      <c r="AR450" s="32"/>
      <c r="AS450" s="32"/>
      <c r="BA450" s="32"/>
      <c r="BB450" s="32"/>
      <c r="BC450" s="32"/>
      <c r="BG450" s="32"/>
    </row>
    <row r="451" spans="4:59" ht="15.75" customHeight="1"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  <c r="AM451" s="32"/>
      <c r="AN451" s="32"/>
      <c r="AO451" s="32"/>
      <c r="AP451" s="32"/>
      <c r="AQ451" s="32"/>
      <c r="AR451" s="32"/>
      <c r="AS451" s="32"/>
      <c r="BA451" s="32"/>
      <c r="BB451" s="32"/>
      <c r="BC451" s="32"/>
      <c r="BG451" s="32"/>
    </row>
    <row r="452" spans="4:59" ht="15.75" customHeight="1"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  <c r="AQ452" s="32"/>
      <c r="AR452" s="32"/>
      <c r="AS452" s="32"/>
      <c r="BA452" s="32"/>
      <c r="BB452" s="32"/>
      <c r="BC452" s="32"/>
      <c r="BG452" s="32"/>
    </row>
    <row r="453" spans="4:59" ht="15.75" customHeight="1"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  <c r="AM453" s="32"/>
      <c r="AN453" s="32"/>
      <c r="AO453" s="32"/>
      <c r="AP453" s="32"/>
      <c r="AQ453" s="32"/>
      <c r="AR453" s="32"/>
      <c r="AS453" s="32"/>
      <c r="BA453" s="32"/>
      <c r="BB453" s="32"/>
      <c r="BC453" s="32"/>
      <c r="BG453" s="32"/>
    </row>
    <row r="454" spans="4:59" ht="15.75" customHeight="1"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BA454" s="32"/>
      <c r="BB454" s="32"/>
      <c r="BC454" s="32"/>
      <c r="BG454" s="32"/>
    </row>
    <row r="455" spans="4:59" ht="15.75" customHeight="1"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BA455" s="32"/>
      <c r="BB455" s="32"/>
      <c r="BC455" s="32"/>
      <c r="BG455" s="32"/>
    </row>
    <row r="456" spans="4:59" ht="15.75" customHeight="1"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BA456" s="32"/>
      <c r="BB456" s="32"/>
      <c r="BC456" s="32"/>
      <c r="BG456" s="32"/>
    </row>
    <row r="457" spans="4:59" ht="15.75" customHeight="1"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  <c r="AP457" s="32"/>
      <c r="AQ457" s="32"/>
      <c r="AR457" s="32"/>
      <c r="AS457" s="32"/>
      <c r="BA457" s="32"/>
      <c r="BB457" s="32"/>
      <c r="BC457" s="32"/>
      <c r="BG457" s="32"/>
    </row>
    <row r="458" spans="4:59" ht="15.75" customHeight="1"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BA458" s="32"/>
      <c r="BB458" s="32"/>
      <c r="BC458" s="32"/>
      <c r="BG458" s="32"/>
    </row>
    <row r="459" spans="4:59" ht="15.75" customHeight="1"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  <c r="AP459" s="32"/>
      <c r="AQ459" s="32"/>
      <c r="AR459" s="32"/>
      <c r="AS459" s="32"/>
      <c r="BA459" s="32"/>
      <c r="BB459" s="32"/>
      <c r="BC459" s="32"/>
      <c r="BG459" s="32"/>
    </row>
    <row r="460" spans="4:59" ht="15.75" customHeight="1"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2"/>
      <c r="BA460" s="32"/>
      <c r="BB460" s="32"/>
      <c r="BC460" s="32"/>
      <c r="BG460" s="32"/>
    </row>
    <row r="461" spans="4:59" ht="15.75" customHeight="1"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BA461" s="32"/>
      <c r="BB461" s="32"/>
      <c r="BC461" s="32"/>
      <c r="BG461" s="32"/>
    </row>
    <row r="462" spans="4:59" ht="15.75" customHeight="1"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BA462" s="32"/>
      <c r="BB462" s="32"/>
      <c r="BC462" s="32"/>
      <c r="BG462" s="32"/>
    </row>
    <row r="463" spans="4:59" ht="15.75" customHeight="1"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/>
      <c r="AP463" s="32"/>
      <c r="AQ463" s="32"/>
      <c r="AR463" s="32"/>
      <c r="AS463" s="32"/>
      <c r="BA463" s="32"/>
      <c r="BB463" s="32"/>
      <c r="BC463" s="32"/>
      <c r="BG463" s="32"/>
    </row>
    <row r="464" spans="4:59" ht="15.75" customHeight="1"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BA464" s="32"/>
      <c r="BB464" s="32"/>
      <c r="BC464" s="32"/>
      <c r="BG464" s="32"/>
    </row>
    <row r="465" spans="4:59" ht="15.75" customHeight="1"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BA465" s="32"/>
      <c r="BB465" s="32"/>
      <c r="BC465" s="32"/>
      <c r="BG465" s="32"/>
    </row>
    <row r="466" spans="4:59" ht="15.75" customHeight="1"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2"/>
      <c r="BA466" s="32"/>
      <c r="BB466" s="32"/>
      <c r="BC466" s="32"/>
      <c r="BG466" s="32"/>
    </row>
    <row r="467" spans="4:59" ht="15.75" customHeight="1"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  <c r="AP467" s="32"/>
      <c r="AQ467" s="32"/>
      <c r="AR467" s="32"/>
      <c r="AS467" s="32"/>
      <c r="BA467" s="32"/>
      <c r="BB467" s="32"/>
      <c r="BC467" s="32"/>
      <c r="BG467" s="32"/>
    </row>
    <row r="468" spans="4:59" ht="15.75" customHeight="1"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  <c r="AQ468" s="32"/>
      <c r="AR468" s="32"/>
      <c r="AS468" s="32"/>
      <c r="BA468" s="32"/>
      <c r="BB468" s="32"/>
      <c r="BC468" s="32"/>
      <c r="BG468" s="32"/>
    </row>
    <row r="469" spans="4:59" ht="15.75" customHeight="1"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  <c r="AR469" s="32"/>
      <c r="AS469" s="32"/>
      <c r="BA469" s="32"/>
      <c r="BB469" s="32"/>
      <c r="BC469" s="32"/>
      <c r="BG469" s="32"/>
    </row>
    <row r="470" spans="4:59" ht="15.75" customHeight="1"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2"/>
      <c r="AQ470" s="32"/>
      <c r="AR470" s="32"/>
      <c r="AS470" s="32"/>
      <c r="BA470" s="32"/>
      <c r="BB470" s="32"/>
      <c r="BC470" s="32"/>
      <c r="BG470" s="32"/>
    </row>
    <row r="471" spans="4:59" ht="15.75" customHeight="1"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  <c r="AM471" s="32"/>
      <c r="AN471" s="32"/>
      <c r="AO471" s="32"/>
      <c r="AP471" s="32"/>
      <c r="AQ471" s="32"/>
      <c r="AR471" s="32"/>
      <c r="AS471" s="32"/>
      <c r="BA471" s="32"/>
      <c r="BB471" s="32"/>
      <c r="BC471" s="32"/>
      <c r="BG471" s="32"/>
    </row>
    <row r="472" spans="4:59" ht="15.75" customHeight="1"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  <c r="AQ472" s="32"/>
      <c r="AR472" s="32"/>
      <c r="AS472" s="32"/>
      <c r="BA472" s="32"/>
      <c r="BB472" s="32"/>
      <c r="BC472" s="32"/>
      <c r="BG472" s="32"/>
    </row>
    <row r="473" spans="4:59" ht="15.75" customHeight="1"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  <c r="AR473" s="32"/>
      <c r="AS473" s="32"/>
      <c r="BA473" s="32"/>
      <c r="BB473" s="32"/>
      <c r="BC473" s="32"/>
      <c r="BG473" s="32"/>
    </row>
    <row r="474" spans="4:59" ht="15.75" customHeight="1"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BA474" s="32"/>
      <c r="BB474" s="32"/>
      <c r="BC474" s="32"/>
      <c r="BG474" s="32"/>
    </row>
    <row r="475" spans="4:59" ht="15.75" customHeight="1"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  <c r="AO475" s="32"/>
      <c r="AP475" s="32"/>
      <c r="AQ475" s="32"/>
      <c r="AR475" s="32"/>
      <c r="AS475" s="32"/>
      <c r="BA475" s="32"/>
      <c r="BB475" s="32"/>
      <c r="BC475" s="32"/>
      <c r="BG475" s="32"/>
    </row>
    <row r="476" spans="4:59" ht="15.75" customHeight="1"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2"/>
      <c r="BA476" s="32"/>
      <c r="BB476" s="32"/>
      <c r="BC476" s="32"/>
      <c r="BG476" s="32"/>
    </row>
    <row r="477" spans="4:59" ht="15.75" customHeight="1"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  <c r="AR477" s="32"/>
      <c r="AS477" s="32"/>
      <c r="BA477" s="32"/>
      <c r="BB477" s="32"/>
      <c r="BC477" s="32"/>
      <c r="BG477" s="32"/>
    </row>
    <row r="478" spans="4:59" ht="15.75" customHeight="1"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  <c r="AM478" s="32"/>
      <c r="AN478" s="32"/>
      <c r="AO478" s="32"/>
      <c r="AP478" s="32"/>
      <c r="AQ478" s="32"/>
      <c r="AR478" s="32"/>
      <c r="AS478" s="32"/>
      <c r="BA478" s="32"/>
      <c r="BB478" s="32"/>
      <c r="BC478" s="32"/>
      <c r="BG478" s="32"/>
    </row>
    <row r="479" spans="4:59" ht="15.75" customHeight="1"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  <c r="AR479" s="32"/>
      <c r="AS479" s="32"/>
      <c r="BA479" s="32"/>
      <c r="BB479" s="32"/>
      <c r="BC479" s="32"/>
      <c r="BG479" s="32"/>
    </row>
    <row r="480" spans="4:59" ht="15.75" customHeight="1"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  <c r="AQ480" s="32"/>
      <c r="AR480" s="32"/>
      <c r="AS480" s="32"/>
      <c r="BA480" s="32"/>
      <c r="BB480" s="32"/>
      <c r="BC480" s="32"/>
      <c r="BG480" s="32"/>
    </row>
    <row r="481" spans="4:59" ht="15.75" customHeight="1"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  <c r="AO481" s="32"/>
      <c r="AP481" s="32"/>
      <c r="AQ481" s="32"/>
      <c r="AR481" s="32"/>
      <c r="AS481" s="32"/>
      <c r="BA481" s="32"/>
      <c r="BB481" s="32"/>
      <c r="BC481" s="32"/>
      <c r="BG481" s="32"/>
    </row>
    <row r="482" spans="4:59" ht="15.75" customHeight="1"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  <c r="AR482" s="32"/>
      <c r="AS482" s="32"/>
      <c r="BA482" s="32"/>
      <c r="BB482" s="32"/>
      <c r="BC482" s="32"/>
      <c r="BG482" s="32"/>
    </row>
    <row r="483" spans="4:59" ht="15.75" customHeight="1"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  <c r="AM483" s="32"/>
      <c r="AN483" s="32"/>
      <c r="AO483" s="32"/>
      <c r="AP483" s="32"/>
      <c r="AQ483" s="32"/>
      <c r="AR483" s="32"/>
      <c r="AS483" s="32"/>
      <c r="BA483" s="32"/>
      <c r="BB483" s="32"/>
      <c r="BC483" s="32"/>
      <c r="BG483" s="32"/>
    </row>
    <row r="484" spans="4:59" ht="15.75" customHeight="1"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  <c r="AQ484" s="32"/>
      <c r="AR484" s="32"/>
      <c r="AS484" s="32"/>
      <c r="BA484" s="32"/>
      <c r="BB484" s="32"/>
      <c r="BC484" s="32"/>
      <c r="BG484" s="32"/>
    </row>
    <row r="485" spans="4:59" ht="15.75" customHeight="1"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2"/>
      <c r="BA485" s="32"/>
      <c r="BB485" s="32"/>
      <c r="BC485" s="32"/>
      <c r="BG485" s="32"/>
    </row>
    <row r="486" spans="4:59" ht="15.75" customHeight="1"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  <c r="AR486" s="32"/>
      <c r="AS486" s="32"/>
      <c r="BA486" s="32"/>
      <c r="BB486" s="32"/>
      <c r="BC486" s="32"/>
      <c r="BG486" s="32"/>
    </row>
    <row r="487" spans="4:59" ht="15.75" customHeight="1"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  <c r="AP487" s="32"/>
      <c r="AQ487" s="32"/>
      <c r="AR487" s="32"/>
      <c r="AS487" s="32"/>
      <c r="BA487" s="32"/>
      <c r="BB487" s="32"/>
      <c r="BC487" s="32"/>
      <c r="BG487" s="32"/>
    </row>
    <row r="488" spans="4:59" ht="15.75" customHeight="1"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2"/>
      <c r="AQ488" s="32"/>
      <c r="AR488" s="32"/>
      <c r="AS488" s="32"/>
      <c r="BA488" s="32"/>
      <c r="BB488" s="32"/>
      <c r="BC488" s="32"/>
      <c r="BG488" s="32"/>
    </row>
    <row r="489" spans="4:59" ht="15.75" customHeight="1"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BA489" s="32"/>
      <c r="BB489" s="32"/>
      <c r="BC489" s="32"/>
      <c r="BG489" s="32"/>
    </row>
    <row r="490" spans="4:59" ht="15.75" customHeight="1"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BA490" s="32"/>
      <c r="BB490" s="32"/>
      <c r="BC490" s="32"/>
      <c r="BG490" s="32"/>
    </row>
    <row r="491" spans="4:59" ht="15.75" customHeight="1"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BA491" s="32"/>
      <c r="BB491" s="32"/>
      <c r="BC491" s="32"/>
      <c r="BG491" s="32"/>
    </row>
    <row r="492" spans="4:59" ht="15.75" customHeight="1"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BA492" s="32"/>
      <c r="BB492" s="32"/>
      <c r="BC492" s="32"/>
      <c r="BG492" s="32"/>
    </row>
    <row r="493" spans="4:59" ht="15.75" customHeight="1"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BA493" s="32"/>
      <c r="BB493" s="32"/>
      <c r="BC493" s="32"/>
      <c r="BG493" s="32"/>
    </row>
    <row r="494" spans="4:59" ht="15.75" customHeight="1"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BA494" s="32"/>
      <c r="BB494" s="32"/>
      <c r="BC494" s="32"/>
      <c r="BG494" s="32"/>
    </row>
    <row r="495" spans="4:59" ht="15.75" customHeight="1"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BA495" s="32"/>
      <c r="BB495" s="32"/>
      <c r="BC495" s="32"/>
      <c r="BG495" s="32"/>
    </row>
    <row r="496" spans="4:59" ht="15.75" customHeight="1"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BA496" s="32"/>
      <c r="BB496" s="32"/>
      <c r="BC496" s="32"/>
      <c r="BG496" s="32"/>
    </row>
    <row r="497" spans="4:59" ht="15.75" customHeight="1"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BA497" s="32"/>
      <c r="BB497" s="32"/>
      <c r="BC497" s="32"/>
      <c r="BG497" s="32"/>
    </row>
    <row r="498" spans="4:59" ht="15.75" customHeight="1"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BA498" s="32"/>
      <c r="BB498" s="32"/>
      <c r="BC498" s="32"/>
      <c r="BG498" s="32"/>
    </row>
    <row r="499" spans="4:59" ht="15.75" customHeight="1"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BA499" s="32"/>
      <c r="BB499" s="32"/>
      <c r="BC499" s="32"/>
      <c r="BG499" s="32"/>
    </row>
    <row r="500" spans="4:59" ht="15.75" customHeight="1"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BA500" s="32"/>
      <c r="BB500" s="32"/>
      <c r="BC500" s="32"/>
      <c r="BG500" s="32"/>
    </row>
    <row r="501" spans="4:59" ht="15.75" customHeight="1"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  <c r="AP501" s="32"/>
      <c r="AQ501" s="32"/>
      <c r="AR501" s="32"/>
      <c r="AS501" s="32"/>
      <c r="BA501" s="32"/>
      <c r="BB501" s="32"/>
      <c r="BC501" s="32"/>
      <c r="BG501" s="32"/>
    </row>
    <row r="502" spans="4:59" ht="15.75" customHeight="1"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2"/>
      <c r="BA502" s="32"/>
      <c r="BB502" s="32"/>
      <c r="BC502" s="32"/>
      <c r="BG502" s="32"/>
    </row>
    <row r="503" spans="4:59" ht="15.75" customHeight="1"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  <c r="AO503" s="32"/>
      <c r="AP503" s="32"/>
      <c r="AQ503" s="32"/>
      <c r="AR503" s="32"/>
      <c r="AS503" s="32"/>
      <c r="BA503" s="32"/>
      <c r="BB503" s="32"/>
      <c r="BC503" s="32"/>
      <c r="BG503" s="32"/>
    </row>
    <row r="504" spans="4:59" ht="15.75" customHeight="1"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2"/>
      <c r="AQ504" s="32"/>
      <c r="AR504" s="32"/>
      <c r="AS504" s="32"/>
      <c r="BA504" s="32"/>
      <c r="BB504" s="32"/>
      <c r="BC504" s="32"/>
      <c r="BG504" s="32"/>
    </row>
    <row r="505" spans="4:59" ht="15.75" customHeight="1"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BA505" s="32"/>
      <c r="BB505" s="32"/>
      <c r="BC505" s="32"/>
      <c r="BG505" s="32"/>
    </row>
    <row r="506" spans="4:59" ht="15.75" customHeight="1"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BA506" s="32"/>
      <c r="BB506" s="32"/>
      <c r="BC506" s="32"/>
      <c r="BG506" s="32"/>
    </row>
    <row r="507" spans="4:59" ht="15.75" customHeight="1"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  <c r="AM507" s="32"/>
      <c r="AN507" s="32"/>
      <c r="AO507" s="32"/>
      <c r="AP507" s="32"/>
      <c r="AQ507" s="32"/>
      <c r="AR507" s="32"/>
      <c r="AS507" s="32"/>
      <c r="BA507" s="32"/>
      <c r="BB507" s="32"/>
      <c r="BC507" s="32"/>
      <c r="BG507" s="32"/>
    </row>
    <row r="508" spans="4:59" ht="15.75" customHeight="1"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  <c r="AP508" s="32"/>
      <c r="AQ508" s="32"/>
      <c r="AR508" s="32"/>
      <c r="AS508" s="32"/>
      <c r="BA508" s="32"/>
      <c r="BB508" s="32"/>
      <c r="BC508" s="32"/>
      <c r="BG508" s="32"/>
    </row>
    <row r="509" spans="4:59" ht="15.75" customHeight="1"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2"/>
      <c r="BA509" s="32"/>
      <c r="BB509" s="32"/>
      <c r="BC509" s="32"/>
      <c r="BG509" s="32"/>
    </row>
    <row r="510" spans="4:59" ht="15.75" customHeight="1"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  <c r="AP510" s="32"/>
      <c r="AQ510" s="32"/>
      <c r="AR510" s="32"/>
      <c r="AS510" s="32"/>
      <c r="BA510" s="32"/>
      <c r="BB510" s="32"/>
      <c r="BC510" s="32"/>
      <c r="BG510" s="32"/>
    </row>
    <row r="511" spans="4:59" ht="15.75" customHeight="1"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2"/>
      <c r="AQ511" s="32"/>
      <c r="AR511" s="32"/>
      <c r="AS511" s="32"/>
      <c r="BA511" s="32"/>
      <c r="BB511" s="32"/>
      <c r="BC511" s="32"/>
      <c r="BG511" s="32"/>
    </row>
    <row r="512" spans="4:59" ht="15.75" customHeight="1"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  <c r="AR512" s="32"/>
      <c r="AS512" s="32"/>
      <c r="BA512" s="32"/>
      <c r="BB512" s="32"/>
      <c r="BC512" s="32"/>
      <c r="BG512" s="32"/>
    </row>
    <row r="513" spans="4:59" ht="15.75" customHeight="1"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BA513" s="32"/>
      <c r="BB513" s="32"/>
      <c r="BC513" s="32"/>
      <c r="BG513" s="32"/>
    </row>
    <row r="514" spans="4:59" ht="15.75" customHeight="1"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  <c r="AQ514" s="32"/>
      <c r="AR514" s="32"/>
      <c r="AS514" s="32"/>
      <c r="BA514" s="32"/>
      <c r="BB514" s="32"/>
      <c r="BC514" s="32"/>
      <c r="BG514" s="32"/>
    </row>
    <row r="515" spans="4:59" ht="15.75" customHeight="1"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BA515" s="32"/>
      <c r="BB515" s="32"/>
      <c r="BC515" s="32"/>
      <c r="BG515" s="32"/>
    </row>
    <row r="516" spans="4:59" ht="15.75" customHeight="1"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  <c r="AP516" s="32"/>
      <c r="AQ516" s="32"/>
      <c r="AR516" s="32"/>
      <c r="AS516" s="32"/>
      <c r="BA516" s="32"/>
      <c r="BB516" s="32"/>
      <c r="BC516" s="32"/>
      <c r="BG516" s="32"/>
    </row>
    <row r="517" spans="4:59" ht="15.75" customHeight="1"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2"/>
      <c r="AQ517" s="32"/>
      <c r="AR517" s="32"/>
      <c r="AS517" s="32"/>
      <c r="BA517" s="32"/>
      <c r="BB517" s="32"/>
      <c r="BC517" s="32"/>
      <c r="BG517" s="32"/>
    </row>
    <row r="518" spans="4:59" ht="15.75" customHeight="1"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2"/>
      <c r="AQ518" s="32"/>
      <c r="AR518" s="32"/>
      <c r="AS518" s="32"/>
      <c r="BA518" s="32"/>
      <c r="BB518" s="32"/>
      <c r="BC518" s="32"/>
      <c r="BG518" s="32"/>
    </row>
    <row r="519" spans="4:59" ht="15.75" customHeight="1"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BA519" s="32"/>
      <c r="BB519" s="32"/>
      <c r="BC519" s="32"/>
      <c r="BG519" s="32"/>
    </row>
    <row r="520" spans="4:59" ht="15.75" customHeight="1"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  <c r="AQ520" s="32"/>
      <c r="AR520" s="32"/>
      <c r="AS520" s="32"/>
      <c r="BA520" s="32"/>
      <c r="BB520" s="32"/>
      <c r="BC520" s="32"/>
      <c r="BG520" s="32"/>
    </row>
    <row r="521" spans="4:59" ht="15.75" customHeight="1"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  <c r="AM521" s="32"/>
      <c r="AN521" s="32"/>
      <c r="AO521" s="32"/>
      <c r="AP521" s="32"/>
      <c r="AQ521" s="32"/>
      <c r="AR521" s="32"/>
      <c r="AS521" s="32"/>
      <c r="BA521" s="32"/>
      <c r="BB521" s="32"/>
      <c r="BC521" s="32"/>
      <c r="BG521" s="32"/>
    </row>
    <row r="522" spans="4:59" ht="15.75" customHeight="1"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BA522" s="32"/>
      <c r="BB522" s="32"/>
      <c r="BC522" s="32"/>
      <c r="BG522" s="32"/>
    </row>
    <row r="523" spans="4:59" ht="15.75" customHeight="1"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  <c r="AM523" s="32"/>
      <c r="AN523" s="32"/>
      <c r="AO523" s="32"/>
      <c r="AP523" s="32"/>
      <c r="AQ523" s="32"/>
      <c r="AR523" s="32"/>
      <c r="AS523" s="32"/>
      <c r="BA523" s="32"/>
      <c r="BB523" s="32"/>
      <c r="BC523" s="32"/>
      <c r="BG523" s="32"/>
    </row>
    <row r="524" spans="4:59" ht="15.75" customHeight="1"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  <c r="AR524" s="32"/>
      <c r="AS524" s="32"/>
      <c r="BA524" s="32"/>
      <c r="BB524" s="32"/>
      <c r="BC524" s="32"/>
      <c r="BG524" s="32"/>
    </row>
    <row r="525" spans="4:59" ht="15.75" customHeight="1"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BA525" s="32"/>
      <c r="BB525" s="32"/>
      <c r="BC525" s="32"/>
      <c r="BG525" s="32"/>
    </row>
    <row r="526" spans="4:59" ht="15.75" customHeight="1"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BA526" s="32"/>
      <c r="BB526" s="32"/>
      <c r="BC526" s="32"/>
      <c r="BG526" s="32"/>
    </row>
    <row r="527" spans="4:59" ht="15.75" customHeight="1"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  <c r="AO527" s="32"/>
      <c r="AP527" s="32"/>
      <c r="AQ527" s="32"/>
      <c r="AR527" s="32"/>
      <c r="AS527" s="32"/>
      <c r="BA527" s="32"/>
      <c r="BB527" s="32"/>
      <c r="BC527" s="32"/>
      <c r="BG527" s="32"/>
    </row>
    <row r="528" spans="4:59" ht="15.75" customHeight="1"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  <c r="AM528" s="32"/>
      <c r="AN528" s="32"/>
      <c r="AO528" s="32"/>
      <c r="AP528" s="32"/>
      <c r="AQ528" s="32"/>
      <c r="AR528" s="32"/>
      <c r="AS528" s="32"/>
      <c r="BA528" s="32"/>
      <c r="BB528" s="32"/>
      <c r="BC528" s="32"/>
      <c r="BG528" s="32"/>
    </row>
    <row r="529" spans="4:59" ht="15.75" customHeight="1"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  <c r="AO529" s="32"/>
      <c r="AP529" s="32"/>
      <c r="AQ529" s="32"/>
      <c r="AR529" s="32"/>
      <c r="AS529" s="32"/>
      <c r="BA529" s="32"/>
      <c r="BB529" s="32"/>
      <c r="BC529" s="32"/>
      <c r="BG529" s="32"/>
    </row>
    <row r="530" spans="4:59" ht="15.75" customHeight="1"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  <c r="AM530" s="32"/>
      <c r="AN530" s="32"/>
      <c r="AO530" s="32"/>
      <c r="AP530" s="32"/>
      <c r="AQ530" s="32"/>
      <c r="AR530" s="32"/>
      <c r="AS530" s="32"/>
      <c r="BA530" s="32"/>
      <c r="BB530" s="32"/>
      <c r="BC530" s="32"/>
      <c r="BG530" s="32"/>
    </row>
    <row r="531" spans="4:59" ht="15.75" customHeight="1"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  <c r="AO531" s="32"/>
      <c r="AP531" s="32"/>
      <c r="AQ531" s="32"/>
      <c r="AR531" s="32"/>
      <c r="AS531" s="32"/>
      <c r="BA531" s="32"/>
      <c r="BB531" s="32"/>
      <c r="BC531" s="32"/>
      <c r="BG531" s="32"/>
    </row>
    <row r="532" spans="4:59" ht="15.75" customHeight="1"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  <c r="AO532" s="32"/>
      <c r="AP532" s="32"/>
      <c r="AQ532" s="32"/>
      <c r="AR532" s="32"/>
      <c r="AS532" s="32"/>
      <c r="BA532" s="32"/>
      <c r="BB532" s="32"/>
      <c r="BC532" s="32"/>
      <c r="BG532" s="32"/>
    </row>
    <row r="533" spans="4:59" ht="15.75" customHeight="1"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  <c r="AM533" s="32"/>
      <c r="AN533" s="32"/>
      <c r="AO533" s="32"/>
      <c r="AP533" s="32"/>
      <c r="AQ533" s="32"/>
      <c r="AR533" s="32"/>
      <c r="AS533" s="32"/>
      <c r="BA533" s="32"/>
      <c r="BB533" s="32"/>
      <c r="BC533" s="32"/>
      <c r="BG533" s="32"/>
    </row>
    <row r="534" spans="4:59" ht="15.75" customHeight="1"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  <c r="AP534" s="32"/>
      <c r="AQ534" s="32"/>
      <c r="AR534" s="32"/>
      <c r="AS534" s="32"/>
      <c r="BA534" s="32"/>
      <c r="BB534" s="32"/>
      <c r="BC534" s="32"/>
      <c r="BG534" s="32"/>
    </row>
    <row r="535" spans="4:59" ht="15.75" customHeight="1"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BA535" s="32"/>
      <c r="BB535" s="32"/>
      <c r="BC535" s="32"/>
      <c r="BG535" s="32"/>
    </row>
    <row r="536" spans="4:59" ht="15.75" customHeight="1"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  <c r="AP536" s="32"/>
      <c r="AQ536" s="32"/>
      <c r="AR536" s="32"/>
      <c r="AS536" s="32"/>
      <c r="BA536" s="32"/>
      <c r="BB536" s="32"/>
      <c r="BC536" s="32"/>
      <c r="BG536" s="32"/>
    </row>
    <row r="537" spans="4:59" ht="15.75" customHeight="1"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  <c r="AR537" s="32"/>
      <c r="AS537" s="32"/>
      <c r="BA537" s="32"/>
      <c r="BB537" s="32"/>
      <c r="BC537" s="32"/>
      <c r="BG537" s="32"/>
    </row>
    <row r="538" spans="4:59" ht="15.75" customHeight="1"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2"/>
      <c r="AQ538" s="32"/>
      <c r="AR538" s="32"/>
      <c r="AS538" s="32"/>
      <c r="BA538" s="32"/>
      <c r="BB538" s="32"/>
      <c r="BC538" s="32"/>
      <c r="BG538" s="32"/>
    </row>
    <row r="539" spans="4:59" ht="15.75" customHeight="1"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  <c r="AQ539" s="32"/>
      <c r="AR539" s="32"/>
      <c r="AS539" s="32"/>
      <c r="BA539" s="32"/>
      <c r="BB539" s="32"/>
      <c r="BC539" s="32"/>
      <c r="BG539" s="32"/>
    </row>
    <row r="540" spans="4:59" ht="15.75" customHeight="1"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2"/>
      <c r="AQ540" s="32"/>
      <c r="AR540" s="32"/>
      <c r="AS540" s="32"/>
      <c r="BA540" s="32"/>
      <c r="BB540" s="32"/>
      <c r="BC540" s="32"/>
      <c r="BG540" s="32"/>
    </row>
    <row r="541" spans="4:59" ht="15.75" customHeight="1"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  <c r="AO541" s="32"/>
      <c r="AP541" s="32"/>
      <c r="AQ541" s="32"/>
      <c r="AR541" s="32"/>
      <c r="AS541" s="32"/>
      <c r="BA541" s="32"/>
      <c r="BB541" s="32"/>
      <c r="BC541" s="32"/>
      <c r="BG541" s="32"/>
    </row>
    <row r="542" spans="4:59" ht="15.75" customHeight="1"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2"/>
      <c r="BA542" s="32"/>
      <c r="BB542" s="32"/>
      <c r="BC542" s="32"/>
      <c r="BG542" s="32"/>
    </row>
    <row r="543" spans="4:59" ht="15.75" customHeight="1"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  <c r="AM543" s="32"/>
      <c r="AN543" s="32"/>
      <c r="AO543" s="32"/>
      <c r="AP543" s="32"/>
      <c r="AQ543" s="32"/>
      <c r="AR543" s="32"/>
      <c r="AS543" s="32"/>
      <c r="BA543" s="32"/>
      <c r="BB543" s="32"/>
      <c r="BC543" s="32"/>
      <c r="BG543" s="32"/>
    </row>
    <row r="544" spans="4:59" ht="15.75" customHeight="1"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  <c r="AM544" s="32"/>
      <c r="AN544" s="32"/>
      <c r="AO544" s="32"/>
      <c r="AP544" s="32"/>
      <c r="AQ544" s="32"/>
      <c r="AR544" s="32"/>
      <c r="AS544" s="32"/>
      <c r="BA544" s="32"/>
      <c r="BB544" s="32"/>
      <c r="BC544" s="32"/>
      <c r="BG544" s="32"/>
    </row>
    <row r="545" spans="4:59" ht="15.75" customHeight="1"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  <c r="AM545" s="32"/>
      <c r="AN545" s="32"/>
      <c r="AO545" s="32"/>
      <c r="AP545" s="32"/>
      <c r="AQ545" s="32"/>
      <c r="AR545" s="32"/>
      <c r="AS545" s="32"/>
      <c r="BA545" s="32"/>
      <c r="BB545" s="32"/>
      <c r="BC545" s="32"/>
      <c r="BG545" s="32"/>
    </row>
    <row r="546" spans="4:59" ht="15.75" customHeight="1"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  <c r="AO546" s="32"/>
      <c r="AP546" s="32"/>
      <c r="AQ546" s="32"/>
      <c r="AR546" s="32"/>
      <c r="AS546" s="32"/>
      <c r="BA546" s="32"/>
      <c r="BB546" s="32"/>
      <c r="BC546" s="32"/>
      <c r="BG546" s="32"/>
    </row>
    <row r="547" spans="4:59" ht="15.75" customHeight="1"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  <c r="AM547" s="32"/>
      <c r="AN547" s="32"/>
      <c r="AO547" s="32"/>
      <c r="AP547" s="32"/>
      <c r="AQ547" s="32"/>
      <c r="AR547" s="32"/>
      <c r="AS547" s="32"/>
      <c r="BA547" s="32"/>
      <c r="BB547" s="32"/>
      <c r="BC547" s="32"/>
      <c r="BG547" s="32"/>
    </row>
    <row r="548" spans="4:59" ht="15.75" customHeight="1"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  <c r="AO548" s="32"/>
      <c r="AP548" s="32"/>
      <c r="AQ548" s="32"/>
      <c r="AR548" s="32"/>
      <c r="AS548" s="32"/>
      <c r="BA548" s="32"/>
      <c r="BB548" s="32"/>
      <c r="BC548" s="32"/>
      <c r="BG548" s="32"/>
    </row>
    <row r="549" spans="4:59" ht="15.75" customHeight="1"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  <c r="AM549" s="32"/>
      <c r="AN549" s="32"/>
      <c r="AO549" s="32"/>
      <c r="AP549" s="32"/>
      <c r="AQ549" s="32"/>
      <c r="AR549" s="32"/>
      <c r="AS549" s="32"/>
      <c r="BA549" s="32"/>
      <c r="BB549" s="32"/>
      <c r="BC549" s="32"/>
      <c r="BG549" s="32"/>
    </row>
    <row r="550" spans="4:59" ht="15.75" customHeight="1"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2"/>
      <c r="AM550" s="32"/>
      <c r="AN550" s="32"/>
      <c r="AO550" s="32"/>
      <c r="AP550" s="32"/>
      <c r="AQ550" s="32"/>
      <c r="AR550" s="32"/>
      <c r="AS550" s="32"/>
      <c r="BA550" s="32"/>
      <c r="BB550" s="32"/>
      <c r="BC550" s="32"/>
      <c r="BG550" s="32"/>
    </row>
    <row r="551" spans="4:59" ht="15.75" customHeight="1"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  <c r="AM551" s="32"/>
      <c r="AN551" s="32"/>
      <c r="AO551" s="32"/>
      <c r="AP551" s="32"/>
      <c r="AQ551" s="32"/>
      <c r="AR551" s="32"/>
      <c r="AS551" s="32"/>
      <c r="BA551" s="32"/>
      <c r="BB551" s="32"/>
      <c r="BC551" s="32"/>
      <c r="BG551" s="32"/>
    </row>
    <row r="552" spans="4:59" ht="15.75" customHeight="1"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2"/>
      <c r="AM552" s="32"/>
      <c r="AN552" s="32"/>
      <c r="AO552" s="32"/>
      <c r="AP552" s="32"/>
      <c r="AQ552" s="32"/>
      <c r="AR552" s="32"/>
      <c r="AS552" s="32"/>
      <c r="BA552" s="32"/>
      <c r="BB552" s="32"/>
      <c r="BC552" s="32"/>
      <c r="BG552" s="32"/>
    </row>
    <row r="553" spans="4:59" ht="15.75" customHeight="1"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2"/>
      <c r="AM553" s="32"/>
      <c r="AN553" s="32"/>
      <c r="AO553" s="32"/>
      <c r="AP553" s="32"/>
      <c r="AQ553" s="32"/>
      <c r="AR553" s="32"/>
      <c r="AS553" s="32"/>
      <c r="BA553" s="32"/>
      <c r="BB553" s="32"/>
      <c r="BC553" s="32"/>
      <c r="BG553" s="32"/>
    </row>
    <row r="554" spans="4:59" ht="15.75" customHeight="1"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  <c r="AM554" s="32"/>
      <c r="AN554" s="32"/>
      <c r="AO554" s="32"/>
      <c r="AP554" s="32"/>
      <c r="AQ554" s="32"/>
      <c r="AR554" s="32"/>
      <c r="AS554" s="32"/>
      <c r="BA554" s="32"/>
      <c r="BB554" s="32"/>
      <c r="BC554" s="32"/>
      <c r="BG554" s="32"/>
    </row>
    <row r="555" spans="4:59" ht="15.75" customHeight="1"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  <c r="AO555" s="32"/>
      <c r="AP555" s="32"/>
      <c r="AQ555" s="32"/>
      <c r="AR555" s="32"/>
      <c r="AS555" s="32"/>
      <c r="BA555" s="32"/>
      <c r="BB555" s="32"/>
      <c r="BC555" s="32"/>
      <c r="BG555" s="32"/>
    </row>
    <row r="556" spans="4:59" ht="15.75" customHeight="1"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2"/>
      <c r="AM556" s="32"/>
      <c r="AN556" s="32"/>
      <c r="AO556" s="32"/>
      <c r="AP556" s="32"/>
      <c r="AQ556" s="32"/>
      <c r="AR556" s="32"/>
      <c r="AS556" s="32"/>
      <c r="BA556" s="32"/>
      <c r="BB556" s="32"/>
      <c r="BC556" s="32"/>
      <c r="BG556" s="32"/>
    </row>
    <row r="557" spans="4:59" ht="15.75" customHeight="1"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  <c r="AM557" s="32"/>
      <c r="AN557" s="32"/>
      <c r="AO557" s="32"/>
      <c r="AP557" s="32"/>
      <c r="AQ557" s="32"/>
      <c r="AR557" s="32"/>
      <c r="AS557" s="32"/>
      <c r="BA557" s="32"/>
      <c r="BB557" s="32"/>
      <c r="BC557" s="32"/>
      <c r="BG557" s="32"/>
    </row>
    <row r="558" spans="4:59" ht="15.75" customHeight="1"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  <c r="AM558" s="32"/>
      <c r="AN558" s="32"/>
      <c r="AO558" s="32"/>
      <c r="AP558" s="32"/>
      <c r="AQ558" s="32"/>
      <c r="AR558" s="32"/>
      <c r="AS558" s="32"/>
      <c r="BA558" s="32"/>
      <c r="BB558" s="32"/>
      <c r="BC558" s="32"/>
      <c r="BG558" s="32"/>
    </row>
    <row r="559" spans="4:59" ht="15.75" customHeight="1"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  <c r="AO559" s="32"/>
      <c r="AP559" s="32"/>
      <c r="AQ559" s="32"/>
      <c r="AR559" s="32"/>
      <c r="AS559" s="32"/>
      <c r="BA559" s="32"/>
      <c r="BB559" s="32"/>
      <c r="BC559" s="32"/>
      <c r="BG559" s="32"/>
    </row>
    <row r="560" spans="4:59" ht="15.75" customHeight="1"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  <c r="AM560" s="32"/>
      <c r="AN560" s="32"/>
      <c r="AO560" s="32"/>
      <c r="AP560" s="32"/>
      <c r="AQ560" s="32"/>
      <c r="AR560" s="32"/>
      <c r="AS560" s="32"/>
      <c r="BA560" s="32"/>
      <c r="BB560" s="32"/>
      <c r="BC560" s="32"/>
      <c r="BG560" s="32"/>
    </row>
    <row r="561" spans="4:59" ht="15.75" customHeight="1"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  <c r="AM561" s="32"/>
      <c r="AN561" s="32"/>
      <c r="AO561" s="32"/>
      <c r="AP561" s="32"/>
      <c r="AQ561" s="32"/>
      <c r="AR561" s="32"/>
      <c r="AS561" s="32"/>
      <c r="BA561" s="32"/>
      <c r="BB561" s="32"/>
      <c r="BC561" s="32"/>
      <c r="BG561" s="32"/>
    </row>
    <row r="562" spans="4:59" ht="15.75" customHeight="1"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  <c r="AO562" s="32"/>
      <c r="AP562" s="32"/>
      <c r="AQ562" s="32"/>
      <c r="AR562" s="32"/>
      <c r="AS562" s="32"/>
      <c r="BA562" s="32"/>
      <c r="BB562" s="32"/>
      <c r="BC562" s="32"/>
      <c r="BG562" s="32"/>
    </row>
    <row r="563" spans="4:59" ht="15.75" customHeight="1"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2"/>
      <c r="AM563" s="32"/>
      <c r="AN563" s="32"/>
      <c r="AO563" s="32"/>
      <c r="AP563" s="32"/>
      <c r="AQ563" s="32"/>
      <c r="AR563" s="32"/>
      <c r="AS563" s="32"/>
      <c r="BA563" s="32"/>
      <c r="BB563" s="32"/>
      <c r="BC563" s="32"/>
      <c r="BG563" s="32"/>
    </row>
    <row r="564" spans="4:59" ht="15.75" customHeight="1"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2"/>
      <c r="AM564" s="32"/>
      <c r="AN564" s="32"/>
      <c r="AO564" s="32"/>
      <c r="AP564" s="32"/>
      <c r="AQ564" s="32"/>
      <c r="AR564" s="32"/>
      <c r="AS564" s="32"/>
      <c r="BA564" s="32"/>
      <c r="BB564" s="32"/>
      <c r="BC564" s="32"/>
      <c r="BG564" s="32"/>
    </row>
    <row r="565" spans="4:59" ht="15.75" customHeight="1"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2"/>
      <c r="AM565" s="32"/>
      <c r="AN565" s="32"/>
      <c r="AO565" s="32"/>
      <c r="AP565" s="32"/>
      <c r="AQ565" s="32"/>
      <c r="AR565" s="32"/>
      <c r="AS565" s="32"/>
      <c r="BA565" s="32"/>
      <c r="BB565" s="32"/>
      <c r="BC565" s="32"/>
      <c r="BG565" s="32"/>
    </row>
    <row r="566" spans="4:59" ht="15.75" customHeight="1"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  <c r="AM566" s="32"/>
      <c r="AN566" s="32"/>
      <c r="AO566" s="32"/>
      <c r="AP566" s="32"/>
      <c r="AQ566" s="32"/>
      <c r="AR566" s="32"/>
      <c r="AS566" s="32"/>
      <c r="BA566" s="32"/>
      <c r="BB566" s="32"/>
      <c r="BC566" s="32"/>
      <c r="BG566" s="32"/>
    </row>
    <row r="567" spans="4:59" ht="15.75" customHeight="1"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2"/>
      <c r="AM567" s="32"/>
      <c r="AN567" s="32"/>
      <c r="AO567" s="32"/>
      <c r="AP567" s="32"/>
      <c r="AQ567" s="32"/>
      <c r="AR567" s="32"/>
      <c r="AS567" s="32"/>
      <c r="BA567" s="32"/>
      <c r="BB567" s="32"/>
      <c r="BC567" s="32"/>
      <c r="BG567" s="32"/>
    </row>
    <row r="568" spans="4:59" ht="15.75" customHeight="1"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2"/>
      <c r="AM568" s="32"/>
      <c r="AN568" s="32"/>
      <c r="AO568" s="32"/>
      <c r="AP568" s="32"/>
      <c r="AQ568" s="32"/>
      <c r="AR568" s="32"/>
      <c r="AS568" s="32"/>
      <c r="BA568" s="32"/>
      <c r="BB568" s="32"/>
      <c r="BC568" s="32"/>
      <c r="BG568" s="32"/>
    </row>
    <row r="569" spans="4:59" ht="15.75" customHeight="1"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2"/>
      <c r="AM569" s="32"/>
      <c r="AN569" s="32"/>
      <c r="AO569" s="32"/>
      <c r="AP569" s="32"/>
      <c r="AQ569" s="32"/>
      <c r="AR569" s="32"/>
      <c r="AS569" s="32"/>
      <c r="BA569" s="32"/>
      <c r="BB569" s="32"/>
      <c r="BC569" s="32"/>
      <c r="BG569" s="32"/>
    </row>
    <row r="570" spans="4:59" ht="15.75" customHeight="1"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2"/>
      <c r="AM570" s="32"/>
      <c r="AN570" s="32"/>
      <c r="AO570" s="32"/>
      <c r="AP570" s="32"/>
      <c r="AQ570" s="32"/>
      <c r="AR570" s="32"/>
      <c r="AS570" s="32"/>
      <c r="BA570" s="32"/>
      <c r="BB570" s="32"/>
      <c r="BC570" s="32"/>
      <c r="BG570" s="32"/>
    </row>
    <row r="571" spans="4:59" ht="15.75" customHeight="1"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  <c r="AM571" s="32"/>
      <c r="AN571" s="32"/>
      <c r="AO571" s="32"/>
      <c r="AP571" s="32"/>
      <c r="AQ571" s="32"/>
      <c r="AR571" s="32"/>
      <c r="AS571" s="32"/>
      <c r="BA571" s="32"/>
      <c r="BB571" s="32"/>
      <c r="BC571" s="32"/>
      <c r="BG571" s="32"/>
    </row>
    <row r="572" spans="4:59" ht="15.75" customHeight="1"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  <c r="AO572" s="32"/>
      <c r="AP572" s="32"/>
      <c r="AQ572" s="32"/>
      <c r="AR572" s="32"/>
      <c r="AS572" s="32"/>
      <c r="BA572" s="32"/>
      <c r="BB572" s="32"/>
      <c r="BC572" s="32"/>
      <c r="BG572" s="32"/>
    </row>
    <row r="573" spans="4:59" ht="15.75" customHeight="1"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  <c r="AP573" s="32"/>
      <c r="AQ573" s="32"/>
      <c r="AR573" s="32"/>
      <c r="AS573" s="32"/>
      <c r="BA573" s="32"/>
      <c r="BB573" s="32"/>
      <c r="BC573" s="32"/>
      <c r="BG573" s="32"/>
    </row>
    <row r="574" spans="4:59" ht="15.75" customHeight="1"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  <c r="AM574" s="32"/>
      <c r="AN574" s="32"/>
      <c r="AO574" s="32"/>
      <c r="AP574" s="32"/>
      <c r="AQ574" s="32"/>
      <c r="AR574" s="32"/>
      <c r="AS574" s="32"/>
      <c r="BA574" s="32"/>
      <c r="BB574" s="32"/>
      <c r="BC574" s="32"/>
      <c r="BG574" s="32"/>
    </row>
    <row r="575" spans="4:59" ht="15.75" customHeight="1"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  <c r="AR575" s="32"/>
      <c r="AS575" s="32"/>
      <c r="BA575" s="32"/>
      <c r="BB575" s="32"/>
      <c r="BC575" s="32"/>
      <c r="BG575" s="32"/>
    </row>
    <row r="576" spans="4:59" ht="15.75" customHeight="1"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  <c r="AM576" s="32"/>
      <c r="AN576" s="32"/>
      <c r="AO576" s="32"/>
      <c r="AP576" s="32"/>
      <c r="AQ576" s="32"/>
      <c r="AR576" s="32"/>
      <c r="AS576" s="32"/>
      <c r="BA576" s="32"/>
      <c r="BB576" s="32"/>
      <c r="BC576" s="32"/>
      <c r="BG576" s="32"/>
    </row>
    <row r="577" spans="4:59" ht="15.75" customHeight="1"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2"/>
      <c r="AM577" s="32"/>
      <c r="AN577" s="32"/>
      <c r="AO577" s="32"/>
      <c r="AP577" s="32"/>
      <c r="AQ577" s="32"/>
      <c r="AR577" s="32"/>
      <c r="AS577" s="32"/>
      <c r="BA577" s="32"/>
      <c r="BB577" s="32"/>
      <c r="BC577" s="32"/>
      <c r="BG577" s="32"/>
    </row>
    <row r="578" spans="4:59" ht="15.75" customHeight="1"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2"/>
      <c r="AM578" s="32"/>
      <c r="AN578" s="32"/>
      <c r="AO578" s="32"/>
      <c r="AP578" s="32"/>
      <c r="AQ578" s="32"/>
      <c r="AR578" s="32"/>
      <c r="AS578" s="32"/>
      <c r="BA578" s="32"/>
      <c r="BB578" s="32"/>
      <c r="BC578" s="32"/>
      <c r="BG578" s="32"/>
    </row>
    <row r="579" spans="4:59" ht="15.75" customHeight="1"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2"/>
      <c r="AM579" s="32"/>
      <c r="AN579" s="32"/>
      <c r="AO579" s="32"/>
      <c r="AP579" s="32"/>
      <c r="AQ579" s="32"/>
      <c r="AR579" s="32"/>
      <c r="AS579" s="32"/>
      <c r="BA579" s="32"/>
      <c r="BB579" s="32"/>
      <c r="BC579" s="32"/>
      <c r="BG579" s="32"/>
    </row>
    <row r="580" spans="4:59" ht="15.75" customHeight="1"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2"/>
      <c r="AM580" s="32"/>
      <c r="AN580" s="32"/>
      <c r="AO580" s="32"/>
      <c r="AP580" s="32"/>
      <c r="AQ580" s="32"/>
      <c r="AR580" s="32"/>
      <c r="AS580" s="32"/>
      <c r="BA580" s="32"/>
      <c r="BB580" s="32"/>
      <c r="BC580" s="32"/>
      <c r="BG580" s="32"/>
    </row>
    <row r="581" spans="4:59" ht="15.75" customHeight="1"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2"/>
      <c r="AM581" s="32"/>
      <c r="AN581" s="32"/>
      <c r="AO581" s="32"/>
      <c r="AP581" s="32"/>
      <c r="AQ581" s="32"/>
      <c r="AR581" s="32"/>
      <c r="AS581" s="32"/>
      <c r="BA581" s="32"/>
      <c r="BB581" s="32"/>
      <c r="BC581" s="32"/>
      <c r="BG581" s="32"/>
    </row>
    <row r="582" spans="4:59" ht="15.75" customHeight="1"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  <c r="AM582" s="32"/>
      <c r="AN582" s="32"/>
      <c r="AO582" s="32"/>
      <c r="AP582" s="32"/>
      <c r="AQ582" s="32"/>
      <c r="AR582" s="32"/>
      <c r="AS582" s="32"/>
      <c r="BA582" s="32"/>
      <c r="BB582" s="32"/>
      <c r="BC582" s="32"/>
      <c r="BG582" s="32"/>
    </row>
    <row r="583" spans="4:59" ht="15.75" customHeight="1"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2"/>
      <c r="AM583" s="32"/>
      <c r="AN583" s="32"/>
      <c r="AO583" s="32"/>
      <c r="AP583" s="32"/>
      <c r="AQ583" s="32"/>
      <c r="AR583" s="32"/>
      <c r="AS583" s="32"/>
      <c r="BA583" s="32"/>
      <c r="BB583" s="32"/>
      <c r="BC583" s="32"/>
      <c r="BG583" s="32"/>
    </row>
    <row r="584" spans="4:59" ht="15.75" customHeight="1"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2"/>
      <c r="AM584" s="32"/>
      <c r="AN584" s="32"/>
      <c r="AO584" s="32"/>
      <c r="AP584" s="32"/>
      <c r="AQ584" s="32"/>
      <c r="AR584" s="32"/>
      <c r="AS584" s="32"/>
      <c r="BA584" s="32"/>
      <c r="BB584" s="32"/>
      <c r="BC584" s="32"/>
      <c r="BG584" s="32"/>
    </row>
    <row r="585" spans="4:59" ht="15.75" customHeight="1"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2"/>
      <c r="AM585" s="32"/>
      <c r="AN585" s="32"/>
      <c r="AO585" s="32"/>
      <c r="AP585" s="32"/>
      <c r="AQ585" s="32"/>
      <c r="AR585" s="32"/>
      <c r="AS585" s="32"/>
      <c r="BA585" s="32"/>
      <c r="BB585" s="32"/>
      <c r="BC585" s="32"/>
      <c r="BG585" s="32"/>
    </row>
    <row r="586" spans="4:59" ht="15.75" customHeight="1"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2"/>
      <c r="AM586" s="32"/>
      <c r="AN586" s="32"/>
      <c r="AO586" s="32"/>
      <c r="AP586" s="32"/>
      <c r="AQ586" s="32"/>
      <c r="AR586" s="32"/>
      <c r="AS586" s="32"/>
      <c r="BA586" s="32"/>
      <c r="BB586" s="32"/>
      <c r="BC586" s="32"/>
      <c r="BG586" s="32"/>
    </row>
    <row r="587" spans="4:59" ht="15.75" customHeight="1"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  <c r="AM587" s="32"/>
      <c r="AN587" s="32"/>
      <c r="AO587" s="32"/>
      <c r="AP587" s="32"/>
      <c r="AQ587" s="32"/>
      <c r="AR587" s="32"/>
      <c r="AS587" s="32"/>
      <c r="BA587" s="32"/>
      <c r="BB587" s="32"/>
      <c r="BC587" s="32"/>
      <c r="BG587" s="32"/>
    </row>
    <row r="588" spans="4:59" ht="15.75" customHeight="1"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  <c r="AO588" s="32"/>
      <c r="AP588" s="32"/>
      <c r="AQ588" s="32"/>
      <c r="AR588" s="32"/>
      <c r="AS588" s="32"/>
      <c r="BA588" s="32"/>
      <c r="BB588" s="32"/>
      <c r="BC588" s="32"/>
      <c r="BG588" s="32"/>
    </row>
    <row r="589" spans="4:59" ht="15.75" customHeight="1"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2"/>
      <c r="AM589" s="32"/>
      <c r="AN589" s="32"/>
      <c r="AO589" s="32"/>
      <c r="AP589" s="32"/>
      <c r="AQ589" s="32"/>
      <c r="AR589" s="32"/>
      <c r="AS589" s="32"/>
      <c r="BA589" s="32"/>
      <c r="BB589" s="32"/>
      <c r="BC589" s="32"/>
      <c r="BG589" s="32"/>
    </row>
    <row r="590" spans="4:59" ht="15.75" customHeight="1"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  <c r="AM590" s="32"/>
      <c r="AN590" s="32"/>
      <c r="AO590" s="32"/>
      <c r="AP590" s="32"/>
      <c r="AQ590" s="32"/>
      <c r="AR590" s="32"/>
      <c r="AS590" s="32"/>
      <c r="BA590" s="32"/>
      <c r="BB590" s="32"/>
      <c r="BC590" s="32"/>
      <c r="BG590" s="32"/>
    </row>
    <row r="591" spans="4:59" ht="15.75" customHeight="1"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2"/>
      <c r="AM591" s="32"/>
      <c r="AN591" s="32"/>
      <c r="AO591" s="32"/>
      <c r="AP591" s="32"/>
      <c r="AQ591" s="32"/>
      <c r="AR591" s="32"/>
      <c r="AS591" s="32"/>
      <c r="BA591" s="32"/>
      <c r="BB591" s="32"/>
      <c r="BC591" s="32"/>
      <c r="BG591" s="32"/>
    </row>
    <row r="592" spans="4:59" ht="15.75" customHeight="1"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2"/>
      <c r="AM592" s="32"/>
      <c r="AN592" s="32"/>
      <c r="AO592" s="32"/>
      <c r="AP592" s="32"/>
      <c r="AQ592" s="32"/>
      <c r="AR592" s="32"/>
      <c r="AS592" s="32"/>
      <c r="BA592" s="32"/>
      <c r="BB592" s="32"/>
      <c r="BC592" s="32"/>
      <c r="BG592" s="32"/>
    </row>
    <row r="593" spans="4:59" ht="15.75" customHeight="1"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2"/>
      <c r="AM593" s="32"/>
      <c r="AN593" s="32"/>
      <c r="AO593" s="32"/>
      <c r="AP593" s="32"/>
      <c r="AQ593" s="32"/>
      <c r="AR593" s="32"/>
      <c r="AS593" s="32"/>
      <c r="BA593" s="32"/>
      <c r="BB593" s="32"/>
      <c r="BC593" s="32"/>
      <c r="BG593" s="32"/>
    </row>
    <row r="594" spans="4:59" ht="15.75" customHeight="1"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2"/>
      <c r="AM594" s="32"/>
      <c r="AN594" s="32"/>
      <c r="AO594" s="32"/>
      <c r="AP594" s="32"/>
      <c r="AQ594" s="32"/>
      <c r="AR594" s="32"/>
      <c r="AS594" s="32"/>
      <c r="BA594" s="32"/>
      <c r="BB594" s="32"/>
      <c r="BC594" s="32"/>
      <c r="BG594" s="32"/>
    </row>
    <row r="595" spans="4:59" ht="15.75" customHeight="1"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  <c r="AM595" s="32"/>
      <c r="AN595" s="32"/>
      <c r="AO595" s="32"/>
      <c r="AP595" s="32"/>
      <c r="AQ595" s="32"/>
      <c r="AR595" s="32"/>
      <c r="AS595" s="32"/>
      <c r="BA595" s="32"/>
      <c r="BB595" s="32"/>
      <c r="BC595" s="32"/>
      <c r="BG595" s="32"/>
    </row>
    <row r="596" spans="4:59" ht="15.75" customHeight="1"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2"/>
      <c r="AM596" s="32"/>
      <c r="AN596" s="32"/>
      <c r="AO596" s="32"/>
      <c r="AP596" s="32"/>
      <c r="AQ596" s="32"/>
      <c r="AR596" s="32"/>
      <c r="AS596" s="32"/>
      <c r="BA596" s="32"/>
      <c r="BB596" s="32"/>
      <c r="BC596" s="32"/>
      <c r="BG596" s="32"/>
    </row>
    <row r="597" spans="4:59" ht="15.75" customHeight="1"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2"/>
      <c r="AM597" s="32"/>
      <c r="AN597" s="32"/>
      <c r="AO597" s="32"/>
      <c r="AP597" s="32"/>
      <c r="AQ597" s="32"/>
      <c r="AR597" s="32"/>
      <c r="AS597" s="32"/>
      <c r="BA597" s="32"/>
      <c r="BB597" s="32"/>
      <c r="BC597" s="32"/>
      <c r="BG597" s="32"/>
    </row>
    <row r="598" spans="4:59" ht="15.75" customHeight="1"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2"/>
      <c r="AM598" s="32"/>
      <c r="AN598" s="32"/>
      <c r="AO598" s="32"/>
      <c r="AP598" s="32"/>
      <c r="AQ598" s="32"/>
      <c r="AR598" s="32"/>
      <c r="AS598" s="32"/>
      <c r="BA598" s="32"/>
      <c r="BB598" s="32"/>
      <c r="BC598" s="32"/>
      <c r="BG598" s="32"/>
    </row>
    <row r="599" spans="4:59" ht="15.75" customHeight="1"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2"/>
      <c r="AM599" s="32"/>
      <c r="AN599" s="32"/>
      <c r="AO599" s="32"/>
      <c r="AP599" s="32"/>
      <c r="AQ599" s="32"/>
      <c r="AR599" s="32"/>
      <c r="AS599" s="32"/>
      <c r="BA599" s="32"/>
      <c r="BB599" s="32"/>
      <c r="BC599" s="32"/>
      <c r="BG599" s="32"/>
    </row>
    <row r="600" spans="4:59" ht="15.75" customHeight="1"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  <c r="AM600" s="32"/>
      <c r="AN600" s="32"/>
      <c r="AO600" s="32"/>
      <c r="AP600" s="32"/>
      <c r="AQ600" s="32"/>
      <c r="AR600" s="32"/>
      <c r="AS600" s="32"/>
      <c r="BA600" s="32"/>
      <c r="BB600" s="32"/>
      <c r="BC600" s="32"/>
      <c r="BG600" s="32"/>
    </row>
    <row r="601" spans="4:59" ht="15.75" customHeight="1"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2"/>
      <c r="AM601" s="32"/>
      <c r="AN601" s="32"/>
      <c r="AO601" s="32"/>
      <c r="AP601" s="32"/>
      <c r="AQ601" s="32"/>
      <c r="AR601" s="32"/>
      <c r="AS601" s="32"/>
      <c r="BA601" s="32"/>
      <c r="BB601" s="32"/>
      <c r="BC601" s="32"/>
      <c r="BG601" s="32"/>
    </row>
    <row r="602" spans="4:59" ht="15.75" customHeight="1"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  <c r="AM602" s="32"/>
      <c r="AN602" s="32"/>
      <c r="AO602" s="32"/>
      <c r="AP602" s="32"/>
      <c r="AQ602" s="32"/>
      <c r="AR602" s="32"/>
      <c r="AS602" s="32"/>
      <c r="BA602" s="32"/>
      <c r="BB602" s="32"/>
      <c r="BC602" s="32"/>
      <c r="BG602" s="32"/>
    </row>
    <row r="603" spans="4:59" ht="15.75" customHeight="1"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2"/>
      <c r="AM603" s="32"/>
      <c r="AN603" s="32"/>
      <c r="AO603" s="32"/>
      <c r="AP603" s="32"/>
      <c r="AQ603" s="32"/>
      <c r="AR603" s="32"/>
      <c r="AS603" s="32"/>
      <c r="BA603" s="32"/>
      <c r="BB603" s="32"/>
      <c r="BC603" s="32"/>
      <c r="BG603" s="32"/>
    </row>
    <row r="604" spans="4:59" ht="15.75" customHeight="1"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2"/>
      <c r="AM604" s="32"/>
      <c r="AN604" s="32"/>
      <c r="AO604" s="32"/>
      <c r="AP604" s="32"/>
      <c r="AQ604" s="32"/>
      <c r="AR604" s="32"/>
      <c r="AS604" s="32"/>
      <c r="BA604" s="32"/>
      <c r="BB604" s="32"/>
      <c r="BC604" s="32"/>
      <c r="BG604" s="32"/>
    </row>
    <row r="605" spans="4:59" ht="15.75" customHeight="1"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2"/>
      <c r="AM605" s="32"/>
      <c r="AN605" s="32"/>
      <c r="AO605" s="32"/>
      <c r="AP605" s="32"/>
      <c r="AQ605" s="32"/>
      <c r="AR605" s="32"/>
      <c r="AS605" s="32"/>
      <c r="BA605" s="32"/>
      <c r="BB605" s="32"/>
      <c r="BC605" s="32"/>
      <c r="BG605" s="32"/>
    </row>
    <row r="606" spans="4:59" ht="15.75" customHeight="1"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2"/>
      <c r="AM606" s="32"/>
      <c r="AN606" s="32"/>
      <c r="AO606" s="32"/>
      <c r="AP606" s="32"/>
      <c r="AQ606" s="32"/>
      <c r="AR606" s="32"/>
      <c r="AS606" s="32"/>
      <c r="BA606" s="32"/>
      <c r="BB606" s="32"/>
      <c r="BC606" s="32"/>
      <c r="BG606" s="32"/>
    </row>
    <row r="607" spans="4:59" ht="15.75" customHeight="1"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  <c r="AM607" s="32"/>
      <c r="AN607" s="32"/>
      <c r="AO607" s="32"/>
      <c r="AP607" s="32"/>
      <c r="AQ607" s="32"/>
      <c r="AR607" s="32"/>
      <c r="AS607" s="32"/>
      <c r="BA607" s="32"/>
      <c r="BB607" s="32"/>
      <c r="BC607" s="32"/>
      <c r="BG607" s="32"/>
    </row>
    <row r="608" spans="4:59" ht="15.75" customHeight="1"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2"/>
      <c r="AM608" s="32"/>
      <c r="AN608" s="32"/>
      <c r="AO608" s="32"/>
      <c r="AP608" s="32"/>
      <c r="AQ608" s="32"/>
      <c r="AR608" s="32"/>
      <c r="AS608" s="32"/>
      <c r="BA608" s="32"/>
      <c r="BB608" s="32"/>
      <c r="BC608" s="32"/>
      <c r="BG608" s="32"/>
    </row>
    <row r="609" spans="4:59" ht="15.75" customHeight="1"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2"/>
      <c r="AM609" s="32"/>
      <c r="AN609" s="32"/>
      <c r="AO609" s="32"/>
      <c r="AP609" s="32"/>
      <c r="AQ609" s="32"/>
      <c r="AR609" s="32"/>
      <c r="AS609" s="32"/>
      <c r="BA609" s="32"/>
      <c r="BB609" s="32"/>
      <c r="BC609" s="32"/>
      <c r="BG609" s="32"/>
    </row>
    <row r="610" spans="4:59" ht="15.75" customHeight="1"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  <c r="AM610" s="32"/>
      <c r="AN610" s="32"/>
      <c r="AO610" s="32"/>
      <c r="AP610" s="32"/>
      <c r="AQ610" s="32"/>
      <c r="AR610" s="32"/>
      <c r="AS610" s="32"/>
      <c r="BA610" s="32"/>
      <c r="BB610" s="32"/>
      <c r="BC610" s="32"/>
      <c r="BG610" s="32"/>
    </row>
    <row r="611" spans="4:59" ht="15.75" customHeight="1"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  <c r="AM611" s="32"/>
      <c r="AN611" s="32"/>
      <c r="AO611" s="32"/>
      <c r="AP611" s="32"/>
      <c r="AQ611" s="32"/>
      <c r="AR611" s="32"/>
      <c r="AS611" s="32"/>
      <c r="BA611" s="32"/>
      <c r="BB611" s="32"/>
      <c r="BC611" s="32"/>
      <c r="BG611" s="32"/>
    </row>
    <row r="612" spans="4:59" ht="15.75" customHeight="1"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  <c r="AM612" s="32"/>
      <c r="AN612" s="32"/>
      <c r="AO612" s="32"/>
      <c r="AP612" s="32"/>
      <c r="AQ612" s="32"/>
      <c r="AR612" s="32"/>
      <c r="AS612" s="32"/>
      <c r="BA612" s="32"/>
      <c r="BB612" s="32"/>
      <c r="BC612" s="32"/>
      <c r="BG612" s="32"/>
    </row>
    <row r="613" spans="4:59" ht="15.75" customHeight="1"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2"/>
      <c r="AM613" s="32"/>
      <c r="AN613" s="32"/>
      <c r="AO613" s="32"/>
      <c r="AP613" s="32"/>
      <c r="AQ613" s="32"/>
      <c r="AR613" s="32"/>
      <c r="AS613" s="32"/>
      <c r="BA613" s="32"/>
      <c r="BB613" s="32"/>
      <c r="BC613" s="32"/>
      <c r="BG613" s="32"/>
    </row>
    <row r="614" spans="4:59" ht="15.75" customHeight="1"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2"/>
      <c r="AM614" s="32"/>
      <c r="AN614" s="32"/>
      <c r="AO614" s="32"/>
      <c r="AP614" s="32"/>
      <c r="AQ614" s="32"/>
      <c r="AR614" s="32"/>
      <c r="AS614" s="32"/>
      <c r="BA614" s="32"/>
      <c r="BB614" s="32"/>
      <c r="BC614" s="32"/>
      <c r="BG614" s="32"/>
    </row>
    <row r="615" spans="4:59" ht="15.75" customHeight="1"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2"/>
      <c r="AM615" s="32"/>
      <c r="AN615" s="32"/>
      <c r="AO615" s="32"/>
      <c r="AP615" s="32"/>
      <c r="AQ615" s="32"/>
      <c r="AR615" s="32"/>
      <c r="AS615" s="32"/>
      <c r="BA615" s="32"/>
      <c r="BB615" s="32"/>
      <c r="BC615" s="32"/>
      <c r="BG615" s="32"/>
    </row>
    <row r="616" spans="4:59" ht="15.75" customHeight="1"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2"/>
      <c r="AM616" s="32"/>
      <c r="AN616" s="32"/>
      <c r="AO616" s="32"/>
      <c r="AP616" s="32"/>
      <c r="AQ616" s="32"/>
      <c r="AR616" s="32"/>
      <c r="AS616" s="32"/>
      <c r="BA616" s="32"/>
      <c r="BB616" s="32"/>
      <c r="BC616" s="32"/>
      <c r="BG616" s="32"/>
    </row>
    <row r="617" spans="4:59" ht="15.75" customHeight="1"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2"/>
      <c r="AM617" s="32"/>
      <c r="AN617" s="32"/>
      <c r="AO617" s="32"/>
      <c r="AP617" s="32"/>
      <c r="AQ617" s="32"/>
      <c r="AR617" s="32"/>
      <c r="AS617" s="32"/>
      <c r="BA617" s="32"/>
      <c r="BB617" s="32"/>
      <c r="BC617" s="32"/>
      <c r="BG617" s="32"/>
    </row>
    <row r="618" spans="4:59" ht="15.75" customHeight="1"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  <c r="AM618" s="32"/>
      <c r="AN618" s="32"/>
      <c r="AO618" s="32"/>
      <c r="AP618" s="32"/>
      <c r="AQ618" s="32"/>
      <c r="AR618" s="32"/>
      <c r="AS618" s="32"/>
      <c r="BA618" s="32"/>
      <c r="BB618" s="32"/>
      <c r="BC618" s="32"/>
      <c r="BG618" s="32"/>
    </row>
    <row r="619" spans="4:59" ht="15.75" customHeight="1"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2"/>
      <c r="AM619" s="32"/>
      <c r="AN619" s="32"/>
      <c r="AO619" s="32"/>
      <c r="AP619" s="32"/>
      <c r="AQ619" s="32"/>
      <c r="AR619" s="32"/>
      <c r="AS619" s="32"/>
      <c r="BA619" s="32"/>
      <c r="BB619" s="32"/>
      <c r="BC619" s="32"/>
      <c r="BG619" s="32"/>
    </row>
    <row r="620" spans="4:59" ht="15.75" customHeight="1"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2"/>
      <c r="AM620" s="32"/>
      <c r="AN620" s="32"/>
      <c r="AO620" s="32"/>
      <c r="AP620" s="32"/>
      <c r="AQ620" s="32"/>
      <c r="AR620" s="32"/>
      <c r="AS620" s="32"/>
      <c r="BA620" s="32"/>
      <c r="BB620" s="32"/>
      <c r="BC620" s="32"/>
      <c r="BG620" s="32"/>
    </row>
    <row r="621" spans="4:59" ht="15.75" customHeight="1"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2"/>
      <c r="AM621" s="32"/>
      <c r="AN621" s="32"/>
      <c r="AO621" s="32"/>
      <c r="AP621" s="32"/>
      <c r="AQ621" s="32"/>
      <c r="AR621" s="32"/>
      <c r="AS621" s="32"/>
      <c r="BA621" s="32"/>
      <c r="BB621" s="32"/>
      <c r="BC621" s="32"/>
      <c r="BG621" s="32"/>
    </row>
    <row r="622" spans="4:59" ht="15.75" customHeight="1"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2"/>
      <c r="AM622" s="32"/>
      <c r="AN622" s="32"/>
      <c r="AO622" s="32"/>
      <c r="AP622" s="32"/>
      <c r="AQ622" s="32"/>
      <c r="AR622" s="32"/>
      <c r="AS622" s="32"/>
      <c r="BA622" s="32"/>
      <c r="BB622" s="32"/>
      <c r="BC622" s="32"/>
      <c r="BG622" s="32"/>
    </row>
    <row r="623" spans="4:59" ht="15.75" customHeight="1"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2"/>
      <c r="AM623" s="32"/>
      <c r="AN623" s="32"/>
      <c r="AO623" s="32"/>
      <c r="AP623" s="32"/>
      <c r="AQ623" s="32"/>
      <c r="AR623" s="32"/>
      <c r="AS623" s="32"/>
      <c r="BA623" s="32"/>
      <c r="BB623" s="32"/>
      <c r="BC623" s="32"/>
      <c r="BG623" s="32"/>
    </row>
    <row r="624" spans="4:59" ht="15.75" customHeight="1"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  <c r="AM624" s="32"/>
      <c r="AN624" s="32"/>
      <c r="AO624" s="32"/>
      <c r="AP624" s="32"/>
      <c r="AQ624" s="32"/>
      <c r="AR624" s="32"/>
      <c r="AS624" s="32"/>
      <c r="BA624" s="32"/>
      <c r="BB624" s="32"/>
      <c r="BC624" s="32"/>
      <c r="BG624" s="32"/>
    </row>
    <row r="625" spans="4:59" ht="15.75" customHeight="1"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2"/>
      <c r="AM625" s="32"/>
      <c r="AN625" s="32"/>
      <c r="AO625" s="32"/>
      <c r="AP625" s="32"/>
      <c r="AQ625" s="32"/>
      <c r="AR625" s="32"/>
      <c r="AS625" s="32"/>
      <c r="BA625" s="32"/>
      <c r="BB625" s="32"/>
      <c r="BC625" s="32"/>
      <c r="BG625" s="32"/>
    </row>
    <row r="626" spans="4:59" ht="15.75" customHeight="1"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2"/>
      <c r="AM626" s="32"/>
      <c r="AN626" s="32"/>
      <c r="AO626" s="32"/>
      <c r="AP626" s="32"/>
      <c r="AQ626" s="32"/>
      <c r="AR626" s="32"/>
      <c r="AS626" s="32"/>
      <c r="BA626" s="32"/>
      <c r="BB626" s="32"/>
      <c r="BC626" s="32"/>
      <c r="BG626" s="32"/>
    </row>
    <row r="627" spans="4:59" ht="15.75" customHeight="1"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2"/>
      <c r="AM627" s="32"/>
      <c r="AN627" s="32"/>
      <c r="AO627" s="32"/>
      <c r="AP627" s="32"/>
      <c r="AQ627" s="32"/>
      <c r="AR627" s="32"/>
      <c r="AS627" s="32"/>
      <c r="BA627" s="32"/>
      <c r="BB627" s="32"/>
      <c r="BC627" s="32"/>
      <c r="BG627" s="32"/>
    </row>
    <row r="628" spans="4:59" ht="15.75" customHeight="1"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2"/>
      <c r="AM628" s="32"/>
      <c r="AN628" s="32"/>
      <c r="AO628" s="32"/>
      <c r="AP628" s="32"/>
      <c r="AQ628" s="32"/>
      <c r="AR628" s="32"/>
      <c r="AS628" s="32"/>
      <c r="BA628" s="32"/>
      <c r="BB628" s="32"/>
      <c r="BC628" s="32"/>
      <c r="BG628" s="32"/>
    </row>
    <row r="629" spans="4:59" ht="15.75" customHeight="1"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2"/>
      <c r="AM629" s="32"/>
      <c r="AN629" s="32"/>
      <c r="AO629" s="32"/>
      <c r="AP629" s="32"/>
      <c r="AQ629" s="32"/>
      <c r="AR629" s="32"/>
      <c r="AS629" s="32"/>
      <c r="BA629" s="32"/>
      <c r="BB629" s="32"/>
      <c r="BC629" s="32"/>
      <c r="BG629" s="32"/>
    </row>
    <row r="630" spans="4:59" ht="15.75" customHeight="1"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2"/>
      <c r="AM630" s="32"/>
      <c r="AN630" s="32"/>
      <c r="AO630" s="32"/>
      <c r="AP630" s="32"/>
      <c r="AQ630" s="32"/>
      <c r="AR630" s="32"/>
      <c r="AS630" s="32"/>
      <c r="BA630" s="32"/>
      <c r="BB630" s="32"/>
      <c r="BC630" s="32"/>
      <c r="BG630" s="32"/>
    </row>
    <row r="631" spans="4:59" ht="15.75" customHeight="1"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2"/>
      <c r="AM631" s="32"/>
      <c r="AN631" s="32"/>
      <c r="AO631" s="32"/>
      <c r="AP631" s="32"/>
      <c r="AQ631" s="32"/>
      <c r="AR631" s="32"/>
      <c r="AS631" s="32"/>
      <c r="BA631" s="32"/>
      <c r="BB631" s="32"/>
      <c r="BC631" s="32"/>
      <c r="BG631" s="32"/>
    </row>
    <row r="632" spans="4:59" ht="15.75" customHeight="1"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2"/>
      <c r="AM632" s="32"/>
      <c r="AN632" s="32"/>
      <c r="AO632" s="32"/>
      <c r="AP632" s="32"/>
      <c r="AQ632" s="32"/>
      <c r="AR632" s="32"/>
      <c r="AS632" s="32"/>
      <c r="BA632" s="32"/>
      <c r="BB632" s="32"/>
      <c r="BC632" s="32"/>
      <c r="BG632" s="32"/>
    </row>
    <row r="633" spans="4:59" ht="15.75" customHeight="1"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2"/>
      <c r="AM633" s="32"/>
      <c r="AN633" s="32"/>
      <c r="AO633" s="32"/>
      <c r="AP633" s="32"/>
      <c r="AQ633" s="32"/>
      <c r="AR633" s="32"/>
      <c r="AS633" s="32"/>
      <c r="BA633" s="32"/>
      <c r="BB633" s="32"/>
      <c r="BC633" s="32"/>
      <c r="BG633" s="32"/>
    </row>
    <row r="634" spans="4:59" ht="15.75" customHeight="1"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2"/>
      <c r="AM634" s="32"/>
      <c r="AN634" s="32"/>
      <c r="AO634" s="32"/>
      <c r="AP634" s="32"/>
      <c r="AQ634" s="32"/>
      <c r="AR634" s="32"/>
      <c r="AS634" s="32"/>
      <c r="BA634" s="32"/>
      <c r="BB634" s="32"/>
      <c r="BC634" s="32"/>
      <c r="BG634" s="32"/>
    </row>
    <row r="635" spans="4:59" ht="15.75" customHeight="1"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2"/>
      <c r="AM635" s="32"/>
      <c r="AN635" s="32"/>
      <c r="AO635" s="32"/>
      <c r="AP635" s="32"/>
      <c r="AQ635" s="32"/>
      <c r="AR635" s="32"/>
      <c r="AS635" s="32"/>
      <c r="BA635" s="32"/>
      <c r="BB635" s="32"/>
      <c r="BC635" s="32"/>
      <c r="BG635" s="32"/>
    </row>
    <row r="636" spans="4:59" ht="15.75" customHeight="1"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2"/>
      <c r="AM636" s="32"/>
      <c r="AN636" s="32"/>
      <c r="AO636" s="32"/>
      <c r="AP636" s="32"/>
      <c r="AQ636" s="32"/>
      <c r="AR636" s="32"/>
      <c r="AS636" s="32"/>
      <c r="BA636" s="32"/>
      <c r="BB636" s="32"/>
      <c r="BC636" s="32"/>
      <c r="BG636" s="32"/>
    </row>
    <row r="637" spans="4:59" ht="15.75" customHeight="1"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2"/>
      <c r="AM637" s="32"/>
      <c r="AN637" s="32"/>
      <c r="AO637" s="32"/>
      <c r="AP637" s="32"/>
      <c r="AQ637" s="32"/>
      <c r="AR637" s="32"/>
      <c r="AS637" s="32"/>
      <c r="BA637" s="32"/>
      <c r="BB637" s="32"/>
      <c r="BC637" s="32"/>
      <c r="BG637" s="32"/>
    </row>
    <row r="638" spans="4:59" ht="15.75" customHeight="1"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2"/>
      <c r="AM638" s="32"/>
      <c r="AN638" s="32"/>
      <c r="AO638" s="32"/>
      <c r="AP638" s="32"/>
      <c r="AQ638" s="32"/>
      <c r="AR638" s="32"/>
      <c r="AS638" s="32"/>
      <c r="BA638" s="32"/>
      <c r="BB638" s="32"/>
      <c r="BC638" s="32"/>
      <c r="BG638" s="32"/>
    </row>
    <row r="639" spans="4:59" ht="15.75" customHeight="1"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2"/>
      <c r="AM639" s="32"/>
      <c r="AN639" s="32"/>
      <c r="AO639" s="32"/>
      <c r="AP639" s="32"/>
      <c r="AQ639" s="32"/>
      <c r="AR639" s="32"/>
      <c r="AS639" s="32"/>
      <c r="BA639" s="32"/>
      <c r="BB639" s="32"/>
      <c r="BC639" s="32"/>
      <c r="BG639" s="32"/>
    </row>
    <row r="640" spans="4:59" ht="15.75" customHeight="1"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  <c r="AM640" s="32"/>
      <c r="AN640" s="32"/>
      <c r="AO640" s="32"/>
      <c r="AP640" s="32"/>
      <c r="AQ640" s="32"/>
      <c r="AR640" s="32"/>
      <c r="AS640" s="32"/>
      <c r="BA640" s="32"/>
      <c r="BB640" s="32"/>
      <c r="BC640" s="32"/>
      <c r="BG640" s="32"/>
    </row>
    <row r="641" spans="4:59" ht="15.75" customHeight="1"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  <c r="AM641" s="32"/>
      <c r="AN641" s="32"/>
      <c r="AO641" s="32"/>
      <c r="AP641" s="32"/>
      <c r="AQ641" s="32"/>
      <c r="AR641" s="32"/>
      <c r="AS641" s="32"/>
      <c r="BA641" s="32"/>
      <c r="BB641" s="32"/>
      <c r="BC641" s="32"/>
      <c r="BG641" s="32"/>
    </row>
    <row r="642" spans="4:59" ht="15.75" customHeight="1"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  <c r="AM642" s="32"/>
      <c r="AN642" s="32"/>
      <c r="AO642" s="32"/>
      <c r="AP642" s="32"/>
      <c r="AQ642" s="32"/>
      <c r="AR642" s="32"/>
      <c r="AS642" s="32"/>
      <c r="BA642" s="32"/>
      <c r="BB642" s="32"/>
      <c r="BC642" s="32"/>
      <c r="BG642" s="32"/>
    </row>
    <row r="643" spans="4:59" ht="15.75" customHeight="1"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2"/>
      <c r="AM643" s="32"/>
      <c r="AN643" s="32"/>
      <c r="AO643" s="32"/>
      <c r="AP643" s="32"/>
      <c r="AQ643" s="32"/>
      <c r="AR643" s="32"/>
      <c r="AS643" s="32"/>
      <c r="BA643" s="32"/>
      <c r="BB643" s="32"/>
      <c r="BC643" s="32"/>
      <c r="BG643" s="32"/>
    </row>
    <row r="644" spans="4:59" ht="15.75" customHeight="1"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2"/>
      <c r="AM644" s="32"/>
      <c r="AN644" s="32"/>
      <c r="AO644" s="32"/>
      <c r="AP644" s="32"/>
      <c r="AQ644" s="32"/>
      <c r="AR644" s="32"/>
      <c r="AS644" s="32"/>
      <c r="BA644" s="32"/>
      <c r="BB644" s="32"/>
      <c r="BC644" s="32"/>
      <c r="BG644" s="32"/>
    </row>
    <row r="645" spans="4:59" ht="15.75" customHeight="1"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2"/>
      <c r="AM645" s="32"/>
      <c r="AN645" s="32"/>
      <c r="AO645" s="32"/>
      <c r="AP645" s="32"/>
      <c r="AQ645" s="32"/>
      <c r="AR645" s="32"/>
      <c r="AS645" s="32"/>
      <c r="BA645" s="32"/>
      <c r="BB645" s="32"/>
      <c r="BC645" s="32"/>
      <c r="BG645" s="32"/>
    </row>
    <row r="646" spans="4:59" ht="15.75" customHeight="1"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2"/>
      <c r="AM646" s="32"/>
      <c r="AN646" s="32"/>
      <c r="AO646" s="32"/>
      <c r="AP646" s="32"/>
      <c r="AQ646" s="32"/>
      <c r="AR646" s="32"/>
      <c r="AS646" s="32"/>
      <c r="BA646" s="32"/>
      <c r="BB646" s="32"/>
      <c r="BC646" s="32"/>
      <c r="BG646" s="32"/>
    </row>
    <row r="647" spans="4:59" ht="15.75" customHeight="1"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2"/>
      <c r="AM647" s="32"/>
      <c r="AN647" s="32"/>
      <c r="AO647" s="32"/>
      <c r="AP647" s="32"/>
      <c r="AQ647" s="32"/>
      <c r="AR647" s="32"/>
      <c r="AS647" s="32"/>
      <c r="BA647" s="32"/>
      <c r="BB647" s="32"/>
      <c r="BC647" s="32"/>
      <c r="BG647" s="32"/>
    </row>
    <row r="648" spans="4:59" ht="15.75" customHeight="1"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2"/>
      <c r="AM648" s="32"/>
      <c r="AN648" s="32"/>
      <c r="AO648" s="32"/>
      <c r="AP648" s="32"/>
      <c r="AQ648" s="32"/>
      <c r="AR648" s="32"/>
      <c r="AS648" s="32"/>
      <c r="BA648" s="32"/>
      <c r="BB648" s="32"/>
      <c r="BC648" s="32"/>
      <c r="BG648" s="32"/>
    </row>
    <row r="649" spans="4:59" ht="15.75" customHeight="1"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2"/>
      <c r="AM649" s="32"/>
      <c r="AN649" s="32"/>
      <c r="AO649" s="32"/>
      <c r="AP649" s="32"/>
      <c r="AQ649" s="32"/>
      <c r="AR649" s="32"/>
      <c r="AS649" s="32"/>
      <c r="BA649" s="32"/>
      <c r="BB649" s="32"/>
      <c r="BC649" s="32"/>
      <c r="BG649" s="32"/>
    </row>
    <row r="650" spans="4:59" ht="15.75" customHeight="1"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2"/>
      <c r="AM650" s="32"/>
      <c r="AN650" s="32"/>
      <c r="AO650" s="32"/>
      <c r="AP650" s="32"/>
      <c r="AQ650" s="32"/>
      <c r="AR650" s="32"/>
      <c r="AS650" s="32"/>
      <c r="BA650" s="32"/>
      <c r="BB650" s="32"/>
      <c r="BC650" s="32"/>
      <c r="BG650" s="32"/>
    </row>
    <row r="651" spans="4:59" ht="15.75" customHeight="1"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2"/>
      <c r="AM651" s="32"/>
      <c r="AN651" s="32"/>
      <c r="AO651" s="32"/>
      <c r="AP651" s="32"/>
      <c r="AQ651" s="32"/>
      <c r="AR651" s="32"/>
      <c r="AS651" s="32"/>
      <c r="BA651" s="32"/>
      <c r="BB651" s="32"/>
      <c r="BC651" s="32"/>
      <c r="BG651" s="32"/>
    </row>
    <row r="652" spans="4:59" ht="15.75" customHeight="1"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2"/>
      <c r="AM652" s="32"/>
      <c r="AN652" s="32"/>
      <c r="AO652" s="32"/>
      <c r="AP652" s="32"/>
      <c r="AQ652" s="32"/>
      <c r="AR652" s="32"/>
      <c r="AS652" s="32"/>
      <c r="BA652" s="32"/>
      <c r="BB652" s="32"/>
      <c r="BC652" s="32"/>
      <c r="BG652" s="32"/>
    </row>
    <row r="653" spans="4:59" ht="15.75" customHeight="1"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2"/>
      <c r="AM653" s="32"/>
      <c r="AN653" s="32"/>
      <c r="AO653" s="32"/>
      <c r="AP653" s="32"/>
      <c r="AQ653" s="32"/>
      <c r="AR653" s="32"/>
      <c r="AS653" s="32"/>
      <c r="BA653" s="32"/>
      <c r="BB653" s="32"/>
      <c r="BC653" s="32"/>
      <c r="BG653" s="32"/>
    </row>
    <row r="654" spans="4:59" ht="15.75" customHeight="1"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2"/>
      <c r="AM654" s="32"/>
      <c r="AN654" s="32"/>
      <c r="AO654" s="32"/>
      <c r="AP654" s="32"/>
      <c r="AQ654" s="32"/>
      <c r="AR654" s="32"/>
      <c r="AS654" s="32"/>
      <c r="BA654" s="32"/>
      <c r="BB654" s="32"/>
      <c r="BC654" s="32"/>
      <c r="BG654" s="32"/>
    </row>
    <row r="655" spans="4:59" ht="15.75" customHeight="1"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2"/>
      <c r="AM655" s="32"/>
      <c r="AN655" s="32"/>
      <c r="AO655" s="32"/>
      <c r="AP655" s="32"/>
      <c r="AQ655" s="32"/>
      <c r="AR655" s="32"/>
      <c r="AS655" s="32"/>
      <c r="BA655" s="32"/>
      <c r="BB655" s="32"/>
      <c r="BC655" s="32"/>
      <c r="BG655" s="32"/>
    </row>
    <row r="656" spans="4:59" ht="15.75" customHeight="1"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2"/>
      <c r="AM656" s="32"/>
      <c r="AN656" s="32"/>
      <c r="AO656" s="32"/>
      <c r="AP656" s="32"/>
      <c r="AQ656" s="32"/>
      <c r="AR656" s="32"/>
      <c r="AS656" s="32"/>
      <c r="BA656" s="32"/>
      <c r="BB656" s="32"/>
      <c r="BC656" s="32"/>
      <c r="BG656" s="32"/>
    </row>
    <row r="657" spans="4:59" ht="15.75" customHeight="1"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32"/>
      <c r="AM657" s="32"/>
      <c r="AN657" s="32"/>
      <c r="AO657" s="32"/>
      <c r="AP657" s="32"/>
      <c r="AQ657" s="32"/>
      <c r="AR657" s="32"/>
      <c r="AS657" s="32"/>
      <c r="BA657" s="32"/>
      <c r="BB657" s="32"/>
      <c r="BC657" s="32"/>
      <c r="BG657" s="32"/>
    </row>
    <row r="658" spans="4:59" ht="15.75" customHeight="1"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2"/>
      <c r="AM658" s="32"/>
      <c r="AN658" s="32"/>
      <c r="AO658" s="32"/>
      <c r="AP658" s="32"/>
      <c r="AQ658" s="32"/>
      <c r="AR658" s="32"/>
      <c r="AS658" s="32"/>
      <c r="BA658" s="32"/>
      <c r="BB658" s="32"/>
      <c r="BC658" s="32"/>
      <c r="BG658" s="32"/>
    </row>
    <row r="659" spans="4:59" ht="15.75" customHeight="1"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32"/>
      <c r="AM659" s="32"/>
      <c r="AN659" s="32"/>
      <c r="AO659" s="32"/>
      <c r="AP659" s="32"/>
      <c r="AQ659" s="32"/>
      <c r="AR659" s="32"/>
      <c r="AS659" s="32"/>
      <c r="BA659" s="32"/>
      <c r="BB659" s="32"/>
      <c r="BC659" s="32"/>
      <c r="BG659" s="32"/>
    </row>
    <row r="660" spans="4:59" ht="15.75" customHeight="1"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2"/>
      <c r="AM660" s="32"/>
      <c r="AN660" s="32"/>
      <c r="AO660" s="32"/>
      <c r="AP660" s="32"/>
      <c r="AQ660" s="32"/>
      <c r="AR660" s="32"/>
      <c r="AS660" s="32"/>
      <c r="BA660" s="32"/>
      <c r="BB660" s="32"/>
      <c r="BC660" s="32"/>
      <c r="BG660" s="32"/>
    </row>
    <row r="661" spans="4:59" ht="15.75" customHeight="1"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32"/>
      <c r="AM661" s="32"/>
      <c r="AN661" s="32"/>
      <c r="AO661" s="32"/>
      <c r="AP661" s="32"/>
      <c r="AQ661" s="32"/>
      <c r="AR661" s="32"/>
      <c r="AS661" s="32"/>
      <c r="BA661" s="32"/>
      <c r="BB661" s="32"/>
      <c r="BC661" s="32"/>
      <c r="BG661" s="32"/>
    </row>
    <row r="662" spans="4:59" ht="15.75" customHeight="1"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2"/>
      <c r="AM662" s="32"/>
      <c r="AN662" s="32"/>
      <c r="AO662" s="32"/>
      <c r="AP662" s="32"/>
      <c r="AQ662" s="32"/>
      <c r="AR662" s="32"/>
      <c r="AS662" s="32"/>
      <c r="BA662" s="32"/>
      <c r="BB662" s="32"/>
      <c r="BC662" s="32"/>
      <c r="BG662" s="32"/>
    </row>
    <row r="663" spans="4:59" ht="15.75" customHeight="1"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2"/>
      <c r="AM663" s="32"/>
      <c r="AN663" s="32"/>
      <c r="AO663" s="32"/>
      <c r="AP663" s="32"/>
      <c r="AQ663" s="32"/>
      <c r="AR663" s="32"/>
      <c r="AS663" s="32"/>
      <c r="BA663" s="32"/>
      <c r="BB663" s="32"/>
      <c r="BC663" s="32"/>
      <c r="BG663" s="32"/>
    </row>
    <row r="664" spans="4:59" ht="15.75" customHeight="1"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2"/>
      <c r="AM664" s="32"/>
      <c r="AN664" s="32"/>
      <c r="AO664" s="32"/>
      <c r="AP664" s="32"/>
      <c r="AQ664" s="32"/>
      <c r="AR664" s="32"/>
      <c r="AS664" s="32"/>
      <c r="BA664" s="32"/>
      <c r="BB664" s="32"/>
      <c r="BC664" s="32"/>
      <c r="BG664" s="32"/>
    </row>
    <row r="665" spans="4:59" ht="15.75" customHeight="1"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32"/>
      <c r="AM665" s="32"/>
      <c r="AN665" s="32"/>
      <c r="AO665" s="32"/>
      <c r="AP665" s="32"/>
      <c r="AQ665" s="32"/>
      <c r="AR665" s="32"/>
      <c r="AS665" s="32"/>
      <c r="BA665" s="32"/>
      <c r="BB665" s="32"/>
      <c r="BC665" s="32"/>
      <c r="BG665" s="32"/>
    </row>
    <row r="666" spans="4:59" ht="15.75" customHeight="1"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2"/>
      <c r="AM666" s="32"/>
      <c r="AN666" s="32"/>
      <c r="AO666" s="32"/>
      <c r="AP666" s="32"/>
      <c r="AQ666" s="32"/>
      <c r="AR666" s="32"/>
      <c r="AS666" s="32"/>
      <c r="BA666" s="32"/>
      <c r="BB666" s="32"/>
      <c r="BC666" s="32"/>
      <c r="BG666" s="32"/>
    </row>
    <row r="667" spans="4:59" ht="15.75" customHeight="1"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32"/>
      <c r="AM667" s="32"/>
      <c r="AN667" s="32"/>
      <c r="AO667" s="32"/>
      <c r="AP667" s="32"/>
      <c r="AQ667" s="32"/>
      <c r="AR667" s="32"/>
      <c r="AS667" s="32"/>
      <c r="BA667" s="32"/>
      <c r="BB667" s="32"/>
      <c r="BC667" s="32"/>
      <c r="BG667" s="32"/>
    </row>
    <row r="668" spans="4:59" ht="15.75" customHeight="1"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2"/>
      <c r="AM668" s="32"/>
      <c r="AN668" s="32"/>
      <c r="AO668" s="32"/>
      <c r="AP668" s="32"/>
      <c r="AQ668" s="32"/>
      <c r="AR668" s="32"/>
      <c r="AS668" s="32"/>
      <c r="BA668" s="32"/>
      <c r="BB668" s="32"/>
      <c r="BC668" s="32"/>
      <c r="BG668" s="32"/>
    </row>
    <row r="669" spans="4:59" ht="15.75" customHeight="1"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2"/>
      <c r="AM669" s="32"/>
      <c r="AN669" s="32"/>
      <c r="AO669" s="32"/>
      <c r="AP669" s="32"/>
      <c r="AQ669" s="32"/>
      <c r="AR669" s="32"/>
      <c r="AS669" s="32"/>
      <c r="BA669" s="32"/>
      <c r="BB669" s="32"/>
      <c r="BC669" s="32"/>
      <c r="BG669" s="32"/>
    </row>
    <row r="670" spans="4:59" ht="15.75" customHeight="1"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2"/>
      <c r="AM670" s="32"/>
      <c r="AN670" s="32"/>
      <c r="AO670" s="32"/>
      <c r="AP670" s="32"/>
      <c r="AQ670" s="32"/>
      <c r="AR670" s="32"/>
      <c r="AS670" s="32"/>
      <c r="BA670" s="32"/>
      <c r="BB670" s="32"/>
      <c r="BC670" s="32"/>
      <c r="BG670" s="32"/>
    </row>
    <row r="671" spans="4:59" ht="15.75" customHeight="1"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L671" s="32"/>
      <c r="AM671" s="32"/>
      <c r="AN671" s="32"/>
      <c r="AO671" s="32"/>
      <c r="AP671" s="32"/>
      <c r="AQ671" s="32"/>
      <c r="AR671" s="32"/>
      <c r="AS671" s="32"/>
      <c r="BA671" s="32"/>
      <c r="BB671" s="32"/>
      <c r="BC671" s="32"/>
      <c r="BG671" s="32"/>
    </row>
    <row r="672" spans="4:59" ht="15.75" customHeight="1"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L672" s="32"/>
      <c r="AM672" s="32"/>
      <c r="AN672" s="32"/>
      <c r="AO672" s="32"/>
      <c r="AP672" s="32"/>
      <c r="AQ672" s="32"/>
      <c r="AR672" s="32"/>
      <c r="AS672" s="32"/>
      <c r="BA672" s="32"/>
      <c r="BB672" s="32"/>
      <c r="BC672" s="32"/>
      <c r="BG672" s="32"/>
    </row>
    <row r="673" spans="4:59" ht="15.75" customHeight="1"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L673" s="32"/>
      <c r="AM673" s="32"/>
      <c r="AN673" s="32"/>
      <c r="AO673" s="32"/>
      <c r="AP673" s="32"/>
      <c r="AQ673" s="32"/>
      <c r="AR673" s="32"/>
      <c r="AS673" s="32"/>
      <c r="BA673" s="32"/>
      <c r="BB673" s="32"/>
      <c r="BC673" s="32"/>
      <c r="BG673" s="32"/>
    </row>
    <row r="674" spans="4:59" ht="15.75" customHeight="1"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2"/>
      <c r="AM674" s="32"/>
      <c r="AN674" s="32"/>
      <c r="AO674" s="32"/>
      <c r="AP674" s="32"/>
      <c r="AQ674" s="32"/>
      <c r="AR674" s="32"/>
      <c r="AS674" s="32"/>
      <c r="BA674" s="32"/>
      <c r="BB674" s="32"/>
      <c r="BC674" s="32"/>
      <c r="BG674" s="32"/>
    </row>
    <row r="675" spans="4:59" ht="15.75" customHeight="1"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L675" s="32"/>
      <c r="AM675" s="32"/>
      <c r="AN675" s="32"/>
      <c r="AO675" s="32"/>
      <c r="AP675" s="32"/>
      <c r="AQ675" s="32"/>
      <c r="AR675" s="32"/>
      <c r="AS675" s="32"/>
      <c r="BA675" s="32"/>
      <c r="BB675" s="32"/>
      <c r="BC675" s="32"/>
      <c r="BG675" s="32"/>
    </row>
    <row r="676" spans="4:59" ht="15.75" customHeight="1"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  <c r="AL676" s="32"/>
      <c r="AM676" s="32"/>
      <c r="AN676" s="32"/>
      <c r="AO676" s="32"/>
      <c r="AP676" s="32"/>
      <c r="AQ676" s="32"/>
      <c r="AR676" s="32"/>
      <c r="AS676" s="32"/>
      <c r="BA676" s="32"/>
      <c r="BB676" s="32"/>
      <c r="BC676" s="32"/>
      <c r="BG676" s="32"/>
    </row>
    <row r="677" spans="4:59" ht="15.75" customHeight="1"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  <c r="AL677" s="32"/>
      <c r="AM677" s="32"/>
      <c r="AN677" s="32"/>
      <c r="AO677" s="32"/>
      <c r="AP677" s="32"/>
      <c r="AQ677" s="32"/>
      <c r="AR677" s="32"/>
      <c r="AS677" s="32"/>
      <c r="BA677" s="32"/>
      <c r="BB677" s="32"/>
      <c r="BC677" s="32"/>
      <c r="BG677" s="32"/>
    </row>
    <row r="678" spans="4:59" ht="15.75" customHeight="1"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  <c r="AL678" s="32"/>
      <c r="AM678" s="32"/>
      <c r="AN678" s="32"/>
      <c r="AO678" s="32"/>
      <c r="AP678" s="32"/>
      <c r="AQ678" s="32"/>
      <c r="AR678" s="32"/>
      <c r="AS678" s="32"/>
      <c r="BA678" s="32"/>
      <c r="BB678" s="32"/>
      <c r="BC678" s="32"/>
      <c r="BG678" s="32"/>
    </row>
    <row r="679" spans="4:59" ht="15.75" customHeight="1"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2"/>
      <c r="AM679" s="32"/>
      <c r="AN679" s="32"/>
      <c r="AO679" s="32"/>
      <c r="AP679" s="32"/>
      <c r="AQ679" s="32"/>
      <c r="AR679" s="32"/>
      <c r="AS679" s="32"/>
      <c r="BA679" s="32"/>
      <c r="BB679" s="32"/>
      <c r="BC679" s="32"/>
      <c r="BG679" s="32"/>
    </row>
    <row r="680" spans="4:59" ht="15.75" customHeight="1"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  <c r="AL680" s="32"/>
      <c r="AM680" s="32"/>
      <c r="AN680" s="32"/>
      <c r="AO680" s="32"/>
      <c r="AP680" s="32"/>
      <c r="AQ680" s="32"/>
      <c r="AR680" s="32"/>
      <c r="AS680" s="32"/>
      <c r="BA680" s="32"/>
      <c r="BB680" s="32"/>
      <c r="BC680" s="32"/>
      <c r="BG680" s="32"/>
    </row>
    <row r="681" spans="4:59" ht="15.75" customHeight="1"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  <c r="AL681" s="32"/>
      <c r="AM681" s="32"/>
      <c r="AN681" s="32"/>
      <c r="AO681" s="32"/>
      <c r="AP681" s="32"/>
      <c r="AQ681" s="32"/>
      <c r="AR681" s="32"/>
      <c r="AS681" s="32"/>
      <c r="BA681" s="32"/>
      <c r="BB681" s="32"/>
      <c r="BC681" s="32"/>
      <c r="BG681" s="32"/>
    </row>
    <row r="682" spans="4:59" ht="15.75" customHeight="1"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  <c r="AL682" s="32"/>
      <c r="AM682" s="32"/>
      <c r="AN682" s="32"/>
      <c r="AO682" s="32"/>
      <c r="AP682" s="32"/>
      <c r="AQ682" s="32"/>
      <c r="AR682" s="32"/>
      <c r="AS682" s="32"/>
      <c r="BA682" s="32"/>
      <c r="BB682" s="32"/>
      <c r="BC682" s="32"/>
      <c r="BG682" s="32"/>
    </row>
    <row r="683" spans="4:59" ht="15.75" customHeight="1"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L683" s="32"/>
      <c r="AM683" s="32"/>
      <c r="AN683" s="32"/>
      <c r="AO683" s="32"/>
      <c r="AP683" s="32"/>
      <c r="AQ683" s="32"/>
      <c r="AR683" s="32"/>
      <c r="AS683" s="32"/>
      <c r="BA683" s="32"/>
      <c r="BB683" s="32"/>
      <c r="BC683" s="32"/>
      <c r="BG683" s="32"/>
    </row>
    <row r="684" spans="4:59" ht="15.75" customHeight="1"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32"/>
      <c r="AM684" s="32"/>
      <c r="AN684" s="32"/>
      <c r="AO684" s="32"/>
      <c r="AP684" s="32"/>
      <c r="AQ684" s="32"/>
      <c r="AR684" s="32"/>
      <c r="AS684" s="32"/>
      <c r="BA684" s="32"/>
      <c r="BB684" s="32"/>
      <c r="BC684" s="32"/>
      <c r="BG684" s="32"/>
    </row>
    <row r="685" spans="4:59" ht="15.75" customHeight="1"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L685" s="32"/>
      <c r="AM685" s="32"/>
      <c r="AN685" s="32"/>
      <c r="AO685" s="32"/>
      <c r="AP685" s="32"/>
      <c r="AQ685" s="32"/>
      <c r="AR685" s="32"/>
      <c r="AS685" s="32"/>
      <c r="BA685" s="32"/>
      <c r="BB685" s="32"/>
      <c r="BC685" s="32"/>
      <c r="BG685" s="32"/>
    </row>
    <row r="686" spans="4:59" ht="15.75" customHeight="1"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2"/>
      <c r="AM686" s="32"/>
      <c r="AN686" s="32"/>
      <c r="AO686" s="32"/>
      <c r="AP686" s="32"/>
      <c r="AQ686" s="32"/>
      <c r="AR686" s="32"/>
      <c r="AS686" s="32"/>
      <c r="BA686" s="32"/>
      <c r="BB686" s="32"/>
      <c r="BC686" s="32"/>
      <c r="BG686" s="32"/>
    </row>
    <row r="687" spans="4:59" ht="15.75" customHeight="1"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2"/>
      <c r="AM687" s="32"/>
      <c r="AN687" s="32"/>
      <c r="AO687" s="32"/>
      <c r="AP687" s="32"/>
      <c r="AQ687" s="32"/>
      <c r="AR687" s="32"/>
      <c r="AS687" s="32"/>
      <c r="BA687" s="32"/>
      <c r="BB687" s="32"/>
      <c r="BC687" s="32"/>
      <c r="BG687" s="32"/>
    </row>
    <row r="688" spans="4:59" ht="15.75" customHeight="1"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L688" s="32"/>
      <c r="AM688" s="32"/>
      <c r="AN688" s="32"/>
      <c r="AO688" s="32"/>
      <c r="AP688" s="32"/>
      <c r="AQ688" s="32"/>
      <c r="AR688" s="32"/>
      <c r="AS688" s="32"/>
      <c r="BA688" s="32"/>
      <c r="BB688" s="32"/>
      <c r="BC688" s="32"/>
      <c r="BG688" s="32"/>
    </row>
    <row r="689" spans="4:59" ht="15.75" customHeight="1"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L689" s="32"/>
      <c r="AM689" s="32"/>
      <c r="AN689" s="32"/>
      <c r="AO689" s="32"/>
      <c r="AP689" s="32"/>
      <c r="AQ689" s="32"/>
      <c r="AR689" s="32"/>
      <c r="AS689" s="32"/>
      <c r="BA689" s="32"/>
      <c r="BB689" s="32"/>
      <c r="BC689" s="32"/>
      <c r="BG689" s="32"/>
    </row>
    <row r="690" spans="4:59" ht="15.75" customHeight="1"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L690" s="32"/>
      <c r="AM690" s="32"/>
      <c r="AN690" s="32"/>
      <c r="AO690" s="32"/>
      <c r="AP690" s="32"/>
      <c r="AQ690" s="32"/>
      <c r="AR690" s="32"/>
      <c r="AS690" s="32"/>
      <c r="BA690" s="32"/>
      <c r="BB690" s="32"/>
      <c r="BC690" s="32"/>
      <c r="BG690" s="32"/>
    </row>
    <row r="691" spans="4:59" ht="15.75" customHeight="1"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32"/>
      <c r="AL691" s="32"/>
      <c r="AM691" s="32"/>
      <c r="AN691" s="32"/>
      <c r="AO691" s="32"/>
      <c r="AP691" s="32"/>
      <c r="AQ691" s="32"/>
      <c r="AR691" s="32"/>
      <c r="AS691" s="32"/>
      <c r="BA691" s="32"/>
      <c r="BB691" s="32"/>
      <c r="BC691" s="32"/>
      <c r="BG691" s="32"/>
    </row>
    <row r="692" spans="4:59" ht="15.75" customHeight="1"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  <c r="AL692" s="32"/>
      <c r="AM692" s="32"/>
      <c r="AN692" s="32"/>
      <c r="AO692" s="32"/>
      <c r="AP692" s="32"/>
      <c r="AQ692" s="32"/>
      <c r="AR692" s="32"/>
      <c r="AS692" s="32"/>
      <c r="BA692" s="32"/>
      <c r="BB692" s="32"/>
      <c r="BC692" s="32"/>
      <c r="BG692" s="32"/>
    </row>
    <row r="693" spans="4:59" ht="15.75" customHeight="1"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  <c r="AL693" s="32"/>
      <c r="AM693" s="32"/>
      <c r="AN693" s="32"/>
      <c r="AO693" s="32"/>
      <c r="AP693" s="32"/>
      <c r="AQ693" s="32"/>
      <c r="AR693" s="32"/>
      <c r="AS693" s="32"/>
      <c r="BA693" s="32"/>
      <c r="BB693" s="32"/>
      <c r="BC693" s="32"/>
      <c r="BG693" s="32"/>
    </row>
    <row r="694" spans="4:59" ht="15.75" customHeight="1"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  <c r="AK694" s="32"/>
      <c r="AL694" s="32"/>
      <c r="AM694" s="32"/>
      <c r="AN694" s="32"/>
      <c r="AO694" s="32"/>
      <c r="AP694" s="32"/>
      <c r="AQ694" s="32"/>
      <c r="AR694" s="32"/>
      <c r="AS694" s="32"/>
      <c r="BA694" s="32"/>
      <c r="BB694" s="32"/>
      <c r="BC694" s="32"/>
      <c r="BG694" s="32"/>
    </row>
    <row r="695" spans="4:59" ht="15.75" customHeight="1"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  <c r="AK695" s="32"/>
      <c r="AL695" s="32"/>
      <c r="AM695" s="32"/>
      <c r="AN695" s="32"/>
      <c r="AO695" s="32"/>
      <c r="AP695" s="32"/>
      <c r="AQ695" s="32"/>
      <c r="AR695" s="32"/>
      <c r="AS695" s="32"/>
      <c r="BA695" s="32"/>
      <c r="BB695" s="32"/>
      <c r="BC695" s="32"/>
      <c r="BG695" s="32"/>
    </row>
    <row r="696" spans="4:59" ht="15.75" customHeight="1"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  <c r="AL696" s="32"/>
      <c r="AM696" s="32"/>
      <c r="AN696" s="32"/>
      <c r="AO696" s="32"/>
      <c r="AP696" s="32"/>
      <c r="AQ696" s="32"/>
      <c r="AR696" s="32"/>
      <c r="AS696" s="32"/>
      <c r="BA696" s="32"/>
      <c r="BB696" s="32"/>
      <c r="BC696" s="32"/>
      <c r="BG696" s="32"/>
    </row>
    <row r="697" spans="4:59" ht="15.75" customHeight="1"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  <c r="AK697" s="32"/>
      <c r="AL697" s="32"/>
      <c r="AM697" s="32"/>
      <c r="AN697" s="32"/>
      <c r="AO697" s="32"/>
      <c r="AP697" s="32"/>
      <c r="AQ697" s="32"/>
      <c r="AR697" s="32"/>
      <c r="AS697" s="32"/>
      <c r="BA697" s="32"/>
      <c r="BB697" s="32"/>
      <c r="BC697" s="32"/>
      <c r="BG697" s="32"/>
    </row>
    <row r="698" spans="4:59" ht="15.75" customHeight="1"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L698" s="32"/>
      <c r="AM698" s="32"/>
      <c r="AN698" s="32"/>
      <c r="AO698" s="32"/>
      <c r="AP698" s="32"/>
      <c r="AQ698" s="32"/>
      <c r="AR698" s="32"/>
      <c r="AS698" s="32"/>
      <c r="BA698" s="32"/>
      <c r="BB698" s="32"/>
      <c r="BC698" s="32"/>
      <c r="BG698" s="32"/>
    </row>
    <row r="699" spans="4:59" ht="15.75" customHeight="1"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L699" s="32"/>
      <c r="AM699" s="32"/>
      <c r="AN699" s="32"/>
      <c r="AO699" s="32"/>
      <c r="AP699" s="32"/>
      <c r="AQ699" s="32"/>
      <c r="AR699" s="32"/>
      <c r="AS699" s="32"/>
      <c r="BA699" s="32"/>
      <c r="BB699" s="32"/>
      <c r="BC699" s="32"/>
      <c r="BG699" s="32"/>
    </row>
    <row r="700" spans="4:59" ht="15.75" customHeight="1"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  <c r="AL700" s="32"/>
      <c r="AM700" s="32"/>
      <c r="AN700" s="32"/>
      <c r="AO700" s="32"/>
      <c r="AP700" s="32"/>
      <c r="AQ700" s="32"/>
      <c r="AR700" s="32"/>
      <c r="AS700" s="32"/>
      <c r="BA700" s="32"/>
      <c r="BB700" s="32"/>
      <c r="BC700" s="32"/>
      <c r="BG700" s="32"/>
    </row>
    <row r="701" spans="4:59" ht="15.75" customHeight="1"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  <c r="AK701" s="32"/>
      <c r="AL701" s="32"/>
      <c r="AM701" s="32"/>
      <c r="AN701" s="32"/>
      <c r="AO701" s="32"/>
      <c r="AP701" s="32"/>
      <c r="AQ701" s="32"/>
      <c r="AR701" s="32"/>
      <c r="AS701" s="32"/>
      <c r="BA701" s="32"/>
      <c r="BB701" s="32"/>
      <c r="BC701" s="32"/>
      <c r="BG701" s="32"/>
    </row>
    <row r="702" spans="4:59" ht="15.75" customHeight="1"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  <c r="AL702" s="32"/>
      <c r="AM702" s="32"/>
      <c r="AN702" s="32"/>
      <c r="AO702" s="32"/>
      <c r="AP702" s="32"/>
      <c r="AQ702" s="32"/>
      <c r="AR702" s="32"/>
      <c r="AS702" s="32"/>
      <c r="BA702" s="32"/>
      <c r="BB702" s="32"/>
      <c r="BC702" s="32"/>
      <c r="BG702" s="32"/>
    </row>
    <row r="703" spans="4:59" ht="15.75" customHeight="1"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  <c r="AL703" s="32"/>
      <c r="AM703" s="32"/>
      <c r="AN703" s="32"/>
      <c r="AO703" s="32"/>
      <c r="AP703" s="32"/>
      <c r="AQ703" s="32"/>
      <c r="AR703" s="32"/>
      <c r="AS703" s="32"/>
      <c r="BA703" s="32"/>
      <c r="BB703" s="32"/>
      <c r="BC703" s="32"/>
      <c r="BG703" s="32"/>
    </row>
    <row r="704" spans="4:59" ht="15.75" customHeight="1"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  <c r="AL704" s="32"/>
      <c r="AM704" s="32"/>
      <c r="AN704" s="32"/>
      <c r="AO704" s="32"/>
      <c r="AP704" s="32"/>
      <c r="AQ704" s="32"/>
      <c r="AR704" s="32"/>
      <c r="AS704" s="32"/>
      <c r="BA704" s="32"/>
      <c r="BB704" s="32"/>
      <c r="BC704" s="32"/>
      <c r="BG704" s="32"/>
    </row>
    <row r="705" spans="4:59" ht="15.75" customHeight="1"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  <c r="AL705" s="32"/>
      <c r="AM705" s="32"/>
      <c r="AN705" s="32"/>
      <c r="AO705" s="32"/>
      <c r="AP705" s="32"/>
      <c r="AQ705" s="32"/>
      <c r="AR705" s="32"/>
      <c r="AS705" s="32"/>
      <c r="BA705" s="32"/>
      <c r="BB705" s="32"/>
      <c r="BC705" s="32"/>
      <c r="BG705" s="32"/>
    </row>
    <row r="706" spans="4:59" ht="15.75" customHeight="1"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  <c r="AL706" s="32"/>
      <c r="AM706" s="32"/>
      <c r="AN706" s="32"/>
      <c r="AO706" s="32"/>
      <c r="AP706" s="32"/>
      <c r="AQ706" s="32"/>
      <c r="AR706" s="32"/>
      <c r="AS706" s="32"/>
      <c r="BA706" s="32"/>
      <c r="BB706" s="32"/>
      <c r="BC706" s="32"/>
      <c r="BG706" s="32"/>
    </row>
    <row r="707" spans="4:59" ht="15.75" customHeight="1"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2"/>
      <c r="AM707" s="32"/>
      <c r="AN707" s="32"/>
      <c r="AO707" s="32"/>
      <c r="AP707" s="32"/>
      <c r="AQ707" s="32"/>
      <c r="AR707" s="32"/>
      <c r="AS707" s="32"/>
      <c r="BA707" s="32"/>
      <c r="BB707" s="32"/>
      <c r="BC707" s="32"/>
      <c r="BG707" s="32"/>
    </row>
    <row r="708" spans="4:59" ht="15.75" customHeight="1"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  <c r="AL708" s="32"/>
      <c r="AM708" s="32"/>
      <c r="AN708" s="32"/>
      <c r="AO708" s="32"/>
      <c r="AP708" s="32"/>
      <c r="AQ708" s="32"/>
      <c r="AR708" s="32"/>
      <c r="AS708" s="32"/>
      <c r="BA708" s="32"/>
      <c r="BB708" s="32"/>
      <c r="BC708" s="32"/>
      <c r="BG708" s="32"/>
    </row>
    <row r="709" spans="4:59" ht="15.75" customHeight="1"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  <c r="AL709" s="32"/>
      <c r="AM709" s="32"/>
      <c r="AN709" s="32"/>
      <c r="AO709" s="32"/>
      <c r="AP709" s="32"/>
      <c r="AQ709" s="32"/>
      <c r="AR709" s="32"/>
      <c r="AS709" s="32"/>
      <c r="BA709" s="32"/>
      <c r="BB709" s="32"/>
      <c r="BC709" s="32"/>
      <c r="BG709" s="32"/>
    </row>
    <row r="710" spans="4:59" ht="15.75" customHeight="1"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L710" s="32"/>
      <c r="AM710" s="32"/>
      <c r="AN710" s="32"/>
      <c r="AO710" s="32"/>
      <c r="AP710" s="32"/>
      <c r="AQ710" s="32"/>
      <c r="AR710" s="32"/>
      <c r="AS710" s="32"/>
      <c r="BA710" s="32"/>
      <c r="BB710" s="32"/>
      <c r="BC710" s="32"/>
      <c r="BG710" s="32"/>
    </row>
    <row r="711" spans="4:59" ht="15.75" customHeight="1"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L711" s="32"/>
      <c r="AM711" s="32"/>
      <c r="AN711" s="32"/>
      <c r="AO711" s="32"/>
      <c r="AP711" s="32"/>
      <c r="AQ711" s="32"/>
      <c r="AR711" s="32"/>
      <c r="AS711" s="32"/>
      <c r="BA711" s="32"/>
      <c r="BB711" s="32"/>
      <c r="BC711" s="32"/>
      <c r="BG711" s="32"/>
    </row>
    <row r="712" spans="4:59" ht="15.75" customHeight="1"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  <c r="AL712" s="32"/>
      <c r="AM712" s="32"/>
      <c r="AN712" s="32"/>
      <c r="AO712" s="32"/>
      <c r="AP712" s="32"/>
      <c r="AQ712" s="32"/>
      <c r="AR712" s="32"/>
      <c r="AS712" s="32"/>
      <c r="BA712" s="32"/>
      <c r="BB712" s="32"/>
      <c r="BC712" s="32"/>
      <c r="BG712" s="32"/>
    </row>
    <row r="713" spans="4:59" ht="15.75" customHeight="1"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  <c r="AL713" s="32"/>
      <c r="AM713" s="32"/>
      <c r="AN713" s="32"/>
      <c r="AO713" s="32"/>
      <c r="AP713" s="32"/>
      <c r="AQ713" s="32"/>
      <c r="AR713" s="32"/>
      <c r="AS713" s="32"/>
      <c r="BA713" s="32"/>
      <c r="BB713" s="32"/>
      <c r="BC713" s="32"/>
      <c r="BG713" s="32"/>
    </row>
    <row r="714" spans="4:59" ht="15.75" customHeight="1"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  <c r="AL714" s="32"/>
      <c r="AM714" s="32"/>
      <c r="AN714" s="32"/>
      <c r="AO714" s="32"/>
      <c r="AP714" s="32"/>
      <c r="AQ714" s="32"/>
      <c r="AR714" s="32"/>
      <c r="AS714" s="32"/>
      <c r="BA714" s="32"/>
      <c r="BB714" s="32"/>
      <c r="BC714" s="32"/>
      <c r="BG714" s="32"/>
    </row>
    <row r="715" spans="4:59" ht="15.75" customHeight="1"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  <c r="AL715" s="32"/>
      <c r="AM715" s="32"/>
      <c r="AN715" s="32"/>
      <c r="AO715" s="32"/>
      <c r="AP715" s="32"/>
      <c r="AQ715" s="32"/>
      <c r="AR715" s="32"/>
      <c r="AS715" s="32"/>
      <c r="BA715" s="32"/>
      <c r="BB715" s="32"/>
      <c r="BC715" s="32"/>
      <c r="BG715" s="32"/>
    </row>
    <row r="716" spans="4:59" ht="15.75" customHeight="1"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  <c r="AL716" s="32"/>
      <c r="AM716" s="32"/>
      <c r="AN716" s="32"/>
      <c r="AO716" s="32"/>
      <c r="AP716" s="32"/>
      <c r="AQ716" s="32"/>
      <c r="AR716" s="32"/>
      <c r="AS716" s="32"/>
      <c r="BA716" s="32"/>
      <c r="BB716" s="32"/>
      <c r="BC716" s="32"/>
      <c r="BG716" s="32"/>
    </row>
    <row r="717" spans="4:59" ht="15.75" customHeight="1"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  <c r="AL717" s="32"/>
      <c r="AM717" s="32"/>
      <c r="AN717" s="32"/>
      <c r="AO717" s="32"/>
      <c r="AP717" s="32"/>
      <c r="AQ717" s="32"/>
      <c r="AR717" s="32"/>
      <c r="AS717" s="32"/>
      <c r="BA717" s="32"/>
      <c r="BB717" s="32"/>
      <c r="BC717" s="32"/>
      <c r="BG717" s="32"/>
    </row>
    <row r="718" spans="4:59" ht="15.75" customHeight="1"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  <c r="AL718" s="32"/>
      <c r="AM718" s="32"/>
      <c r="AN718" s="32"/>
      <c r="AO718" s="32"/>
      <c r="AP718" s="32"/>
      <c r="AQ718" s="32"/>
      <c r="AR718" s="32"/>
      <c r="AS718" s="32"/>
      <c r="BA718" s="32"/>
      <c r="BB718" s="32"/>
      <c r="BC718" s="32"/>
      <c r="BG718" s="32"/>
    </row>
    <row r="719" spans="4:59" ht="15.75" customHeight="1"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  <c r="AL719" s="32"/>
      <c r="AM719" s="32"/>
      <c r="AN719" s="32"/>
      <c r="AO719" s="32"/>
      <c r="AP719" s="32"/>
      <c r="AQ719" s="32"/>
      <c r="AR719" s="32"/>
      <c r="AS719" s="32"/>
      <c r="BA719" s="32"/>
      <c r="BB719" s="32"/>
      <c r="BC719" s="32"/>
      <c r="BG719" s="32"/>
    </row>
    <row r="720" spans="4:59" ht="15.75" customHeight="1"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  <c r="AL720" s="32"/>
      <c r="AM720" s="32"/>
      <c r="AN720" s="32"/>
      <c r="AO720" s="32"/>
      <c r="AP720" s="32"/>
      <c r="AQ720" s="32"/>
      <c r="AR720" s="32"/>
      <c r="AS720" s="32"/>
      <c r="BA720" s="32"/>
      <c r="BB720" s="32"/>
      <c r="BC720" s="32"/>
      <c r="BG720" s="32"/>
    </row>
    <row r="721" spans="4:59" ht="15.75" customHeight="1"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  <c r="AL721" s="32"/>
      <c r="AM721" s="32"/>
      <c r="AN721" s="32"/>
      <c r="AO721" s="32"/>
      <c r="AP721" s="32"/>
      <c r="AQ721" s="32"/>
      <c r="AR721" s="32"/>
      <c r="AS721" s="32"/>
      <c r="BA721" s="32"/>
      <c r="BB721" s="32"/>
      <c r="BC721" s="32"/>
      <c r="BG721" s="32"/>
    </row>
    <row r="722" spans="4:59" ht="15.75" customHeight="1"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L722" s="32"/>
      <c r="AM722" s="32"/>
      <c r="AN722" s="32"/>
      <c r="AO722" s="32"/>
      <c r="AP722" s="32"/>
      <c r="AQ722" s="32"/>
      <c r="AR722" s="32"/>
      <c r="AS722" s="32"/>
      <c r="BA722" s="32"/>
      <c r="BB722" s="32"/>
      <c r="BC722" s="32"/>
      <c r="BG722" s="32"/>
    </row>
    <row r="723" spans="4:59" ht="15.75" customHeight="1"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L723" s="32"/>
      <c r="AM723" s="32"/>
      <c r="AN723" s="32"/>
      <c r="AO723" s="32"/>
      <c r="AP723" s="32"/>
      <c r="AQ723" s="32"/>
      <c r="AR723" s="32"/>
      <c r="AS723" s="32"/>
      <c r="BA723" s="32"/>
      <c r="BB723" s="32"/>
      <c r="BC723" s="32"/>
      <c r="BG723" s="32"/>
    </row>
    <row r="724" spans="4:59" ht="15.75" customHeight="1"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  <c r="AL724" s="32"/>
      <c r="AM724" s="32"/>
      <c r="AN724" s="32"/>
      <c r="AO724" s="32"/>
      <c r="AP724" s="32"/>
      <c r="AQ724" s="32"/>
      <c r="AR724" s="32"/>
      <c r="AS724" s="32"/>
      <c r="BA724" s="32"/>
      <c r="BB724" s="32"/>
      <c r="BC724" s="32"/>
      <c r="BG724" s="32"/>
    </row>
    <row r="725" spans="4:59" ht="15.75" customHeight="1"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  <c r="AL725" s="32"/>
      <c r="AM725" s="32"/>
      <c r="AN725" s="32"/>
      <c r="AO725" s="32"/>
      <c r="AP725" s="32"/>
      <c r="AQ725" s="32"/>
      <c r="AR725" s="32"/>
      <c r="AS725" s="32"/>
      <c r="BA725" s="32"/>
      <c r="BB725" s="32"/>
      <c r="BC725" s="32"/>
      <c r="BG725" s="32"/>
    </row>
    <row r="726" spans="4:59" ht="15.75" customHeight="1"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  <c r="AL726" s="32"/>
      <c r="AM726" s="32"/>
      <c r="AN726" s="32"/>
      <c r="AO726" s="32"/>
      <c r="AP726" s="32"/>
      <c r="AQ726" s="32"/>
      <c r="AR726" s="32"/>
      <c r="AS726" s="32"/>
      <c r="BA726" s="32"/>
      <c r="BB726" s="32"/>
      <c r="BC726" s="32"/>
      <c r="BG726" s="32"/>
    </row>
    <row r="727" spans="4:59" ht="15.75" customHeight="1"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  <c r="AL727" s="32"/>
      <c r="AM727" s="32"/>
      <c r="AN727" s="32"/>
      <c r="AO727" s="32"/>
      <c r="AP727" s="32"/>
      <c r="AQ727" s="32"/>
      <c r="AR727" s="32"/>
      <c r="AS727" s="32"/>
      <c r="BA727" s="32"/>
      <c r="BB727" s="32"/>
      <c r="BC727" s="32"/>
      <c r="BG727" s="32"/>
    </row>
    <row r="728" spans="4:59" ht="15.75" customHeight="1"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  <c r="AL728" s="32"/>
      <c r="AM728" s="32"/>
      <c r="AN728" s="32"/>
      <c r="AO728" s="32"/>
      <c r="AP728" s="32"/>
      <c r="AQ728" s="32"/>
      <c r="AR728" s="32"/>
      <c r="AS728" s="32"/>
      <c r="BA728" s="32"/>
      <c r="BB728" s="32"/>
      <c r="BC728" s="32"/>
      <c r="BG728" s="32"/>
    </row>
    <row r="729" spans="4:59" ht="15.75" customHeight="1"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  <c r="AL729" s="32"/>
      <c r="AM729" s="32"/>
      <c r="AN729" s="32"/>
      <c r="AO729" s="32"/>
      <c r="AP729" s="32"/>
      <c r="AQ729" s="32"/>
      <c r="AR729" s="32"/>
      <c r="AS729" s="32"/>
      <c r="BA729" s="32"/>
      <c r="BB729" s="32"/>
      <c r="BC729" s="32"/>
      <c r="BG729" s="32"/>
    </row>
    <row r="730" spans="4:59" ht="15.75" customHeight="1"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  <c r="AL730" s="32"/>
      <c r="AM730" s="32"/>
      <c r="AN730" s="32"/>
      <c r="AO730" s="32"/>
      <c r="AP730" s="32"/>
      <c r="AQ730" s="32"/>
      <c r="AR730" s="32"/>
      <c r="AS730" s="32"/>
      <c r="BA730" s="32"/>
      <c r="BB730" s="32"/>
      <c r="BC730" s="32"/>
      <c r="BG730" s="32"/>
    </row>
    <row r="731" spans="4:59" ht="15.75" customHeight="1"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  <c r="AL731" s="32"/>
      <c r="AM731" s="32"/>
      <c r="AN731" s="32"/>
      <c r="AO731" s="32"/>
      <c r="AP731" s="32"/>
      <c r="AQ731" s="32"/>
      <c r="AR731" s="32"/>
      <c r="AS731" s="32"/>
      <c r="BA731" s="32"/>
      <c r="BB731" s="32"/>
      <c r="BC731" s="32"/>
      <c r="BG731" s="32"/>
    </row>
    <row r="732" spans="4:59" ht="15.75" customHeight="1"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  <c r="AL732" s="32"/>
      <c r="AM732" s="32"/>
      <c r="AN732" s="32"/>
      <c r="AO732" s="32"/>
      <c r="AP732" s="32"/>
      <c r="AQ732" s="32"/>
      <c r="AR732" s="32"/>
      <c r="AS732" s="32"/>
      <c r="BA732" s="32"/>
      <c r="BB732" s="32"/>
      <c r="BC732" s="32"/>
      <c r="BG732" s="32"/>
    </row>
    <row r="733" spans="4:59" ht="15.75" customHeight="1"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  <c r="AL733" s="32"/>
      <c r="AM733" s="32"/>
      <c r="AN733" s="32"/>
      <c r="AO733" s="32"/>
      <c r="AP733" s="32"/>
      <c r="AQ733" s="32"/>
      <c r="AR733" s="32"/>
      <c r="AS733" s="32"/>
      <c r="BA733" s="32"/>
      <c r="BB733" s="32"/>
      <c r="BC733" s="32"/>
      <c r="BG733" s="32"/>
    </row>
    <row r="734" spans="4:59" ht="15.75" customHeight="1"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  <c r="AL734" s="32"/>
      <c r="AM734" s="32"/>
      <c r="AN734" s="32"/>
      <c r="AO734" s="32"/>
      <c r="AP734" s="32"/>
      <c r="AQ734" s="32"/>
      <c r="AR734" s="32"/>
      <c r="AS734" s="32"/>
      <c r="BA734" s="32"/>
      <c r="BB734" s="32"/>
      <c r="BC734" s="32"/>
      <c r="BG734" s="32"/>
    </row>
    <row r="735" spans="4:59" ht="15.75" customHeight="1"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  <c r="AL735" s="32"/>
      <c r="AM735" s="32"/>
      <c r="AN735" s="32"/>
      <c r="AO735" s="32"/>
      <c r="AP735" s="32"/>
      <c r="AQ735" s="32"/>
      <c r="AR735" s="32"/>
      <c r="AS735" s="32"/>
      <c r="BA735" s="32"/>
      <c r="BB735" s="32"/>
      <c r="BC735" s="32"/>
      <c r="BG735" s="32"/>
    </row>
    <row r="736" spans="4:59" ht="15.75" customHeight="1"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  <c r="AL736" s="32"/>
      <c r="AM736" s="32"/>
      <c r="AN736" s="32"/>
      <c r="AO736" s="32"/>
      <c r="AP736" s="32"/>
      <c r="AQ736" s="32"/>
      <c r="AR736" s="32"/>
      <c r="AS736" s="32"/>
      <c r="BA736" s="32"/>
      <c r="BB736" s="32"/>
      <c r="BC736" s="32"/>
      <c r="BG736" s="32"/>
    </row>
    <row r="737" spans="4:59" ht="15.75" customHeight="1"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L737" s="32"/>
      <c r="AM737" s="32"/>
      <c r="AN737" s="32"/>
      <c r="AO737" s="32"/>
      <c r="AP737" s="32"/>
      <c r="AQ737" s="32"/>
      <c r="AR737" s="32"/>
      <c r="AS737" s="32"/>
      <c r="BA737" s="32"/>
      <c r="BB737" s="32"/>
      <c r="BC737" s="32"/>
      <c r="BG737" s="32"/>
    </row>
    <row r="738" spans="4:59" ht="15.75" customHeight="1"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L738" s="32"/>
      <c r="AM738" s="32"/>
      <c r="AN738" s="32"/>
      <c r="AO738" s="32"/>
      <c r="AP738" s="32"/>
      <c r="AQ738" s="32"/>
      <c r="AR738" s="32"/>
      <c r="AS738" s="32"/>
      <c r="BA738" s="32"/>
      <c r="BB738" s="32"/>
      <c r="BC738" s="32"/>
      <c r="BG738" s="32"/>
    </row>
    <row r="739" spans="4:59" ht="15.75" customHeight="1"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  <c r="AL739" s="32"/>
      <c r="AM739" s="32"/>
      <c r="AN739" s="32"/>
      <c r="AO739" s="32"/>
      <c r="AP739" s="32"/>
      <c r="AQ739" s="32"/>
      <c r="AR739" s="32"/>
      <c r="AS739" s="32"/>
      <c r="BA739" s="32"/>
      <c r="BB739" s="32"/>
      <c r="BC739" s="32"/>
      <c r="BG739" s="32"/>
    </row>
    <row r="740" spans="4:59" ht="15.75" customHeight="1"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  <c r="AL740" s="32"/>
      <c r="AM740" s="32"/>
      <c r="AN740" s="32"/>
      <c r="AO740" s="32"/>
      <c r="AP740" s="32"/>
      <c r="AQ740" s="32"/>
      <c r="AR740" s="32"/>
      <c r="AS740" s="32"/>
      <c r="BA740" s="32"/>
      <c r="BB740" s="32"/>
      <c r="BC740" s="32"/>
      <c r="BG740" s="32"/>
    </row>
    <row r="741" spans="4:59" ht="15.75" customHeight="1"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  <c r="AL741" s="32"/>
      <c r="AM741" s="32"/>
      <c r="AN741" s="32"/>
      <c r="AO741" s="32"/>
      <c r="AP741" s="32"/>
      <c r="AQ741" s="32"/>
      <c r="AR741" s="32"/>
      <c r="AS741" s="32"/>
      <c r="BA741" s="32"/>
      <c r="BB741" s="32"/>
      <c r="BC741" s="32"/>
      <c r="BG741" s="32"/>
    </row>
    <row r="742" spans="4:59" ht="15.75" customHeight="1"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  <c r="AL742" s="32"/>
      <c r="AM742" s="32"/>
      <c r="AN742" s="32"/>
      <c r="AO742" s="32"/>
      <c r="AP742" s="32"/>
      <c r="AQ742" s="32"/>
      <c r="AR742" s="32"/>
      <c r="AS742" s="32"/>
      <c r="BA742" s="32"/>
      <c r="BB742" s="32"/>
      <c r="BC742" s="32"/>
      <c r="BG742" s="32"/>
    </row>
    <row r="743" spans="4:59" ht="15.75" customHeight="1"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  <c r="AL743" s="32"/>
      <c r="AM743" s="32"/>
      <c r="AN743" s="32"/>
      <c r="AO743" s="32"/>
      <c r="AP743" s="32"/>
      <c r="AQ743" s="32"/>
      <c r="AR743" s="32"/>
      <c r="AS743" s="32"/>
      <c r="BA743" s="32"/>
      <c r="BB743" s="32"/>
      <c r="BC743" s="32"/>
      <c r="BG743" s="32"/>
    </row>
    <row r="744" spans="4:59" ht="15.75" customHeight="1"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  <c r="AL744" s="32"/>
      <c r="AM744" s="32"/>
      <c r="AN744" s="32"/>
      <c r="AO744" s="32"/>
      <c r="AP744" s="32"/>
      <c r="AQ744" s="32"/>
      <c r="AR744" s="32"/>
      <c r="AS744" s="32"/>
      <c r="BA744" s="32"/>
      <c r="BB744" s="32"/>
      <c r="BC744" s="32"/>
      <c r="BG744" s="32"/>
    </row>
    <row r="745" spans="4:59" ht="15.75" customHeight="1"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  <c r="AL745" s="32"/>
      <c r="AM745" s="32"/>
      <c r="AN745" s="32"/>
      <c r="AO745" s="32"/>
      <c r="AP745" s="32"/>
      <c r="AQ745" s="32"/>
      <c r="AR745" s="32"/>
      <c r="AS745" s="32"/>
      <c r="BA745" s="32"/>
      <c r="BB745" s="32"/>
      <c r="BC745" s="32"/>
      <c r="BG745" s="32"/>
    </row>
    <row r="746" spans="4:59" ht="15.75" customHeight="1"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  <c r="AL746" s="32"/>
      <c r="AM746" s="32"/>
      <c r="AN746" s="32"/>
      <c r="AO746" s="32"/>
      <c r="AP746" s="32"/>
      <c r="AQ746" s="32"/>
      <c r="AR746" s="32"/>
      <c r="AS746" s="32"/>
      <c r="BA746" s="32"/>
      <c r="BB746" s="32"/>
      <c r="BC746" s="32"/>
      <c r="BG746" s="32"/>
    </row>
    <row r="747" spans="4:59" ht="15.75" customHeight="1"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  <c r="AL747" s="32"/>
      <c r="AM747" s="32"/>
      <c r="AN747" s="32"/>
      <c r="AO747" s="32"/>
      <c r="AP747" s="32"/>
      <c r="AQ747" s="32"/>
      <c r="AR747" s="32"/>
      <c r="AS747" s="32"/>
      <c r="BA747" s="32"/>
      <c r="BB747" s="32"/>
      <c r="BC747" s="32"/>
      <c r="BG747" s="32"/>
    </row>
    <row r="748" spans="4:59" ht="15.75" customHeight="1"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  <c r="AL748" s="32"/>
      <c r="AM748" s="32"/>
      <c r="AN748" s="32"/>
      <c r="AO748" s="32"/>
      <c r="AP748" s="32"/>
      <c r="AQ748" s="32"/>
      <c r="AR748" s="32"/>
      <c r="AS748" s="32"/>
      <c r="BA748" s="32"/>
      <c r="BB748" s="32"/>
      <c r="BC748" s="32"/>
      <c r="BG748" s="32"/>
    </row>
    <row r="749" spans="4:59" ht="15.75" customHeight="1"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L749" s="32"/>
      <c r="AM749" s="32"/>
      <c r="AN749" s="32"/>
      <c r="AO749" s="32"/>
      <c r="AP749" s="32"/>
      <c r="AQ749" s="32"/>
      <c r="AR749" s="32"/>
      <c r="AS749" s="32"/>
      <c r="BA749" s="32"/>
      <c r="BB749" s="32"/>
      <c r="BC749" s="32"/>
      <c r="BG749" s="32"/>
    </row>
    <row r="750" spans="4:59" ht="15.75" customHeight="1"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L750" s="32"/>
      <c r="AM750" s="32"/>
      <c r="AN750" s="32"/>
      <c r="AO750" s="32"/>
      <c r="AP750" s="32"/>
      <c r="AQ750" s="32"/>
      <c r="AR750" s="32"/>
      <c r="AS750" s="32"/>
      <c r="BA750" s="32"/>
      <c r="BB750" s="32"/>
      <c r="BC750" s="32"/>
      <c r="BG750" s="32"/>
    </row>
    <row r="751" spans="4:59" ht="15.75" customHeight="1"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  <c r="AL751" s="32"/>
      <c r="AM751" s="32"/>
      <c r="AN751" s="32"/>
      <c r="AO751" s="32"/>
      <c r="AP751" s="32"/>
      <c r="AQ751" s="32"/>
      <c r="AR751" s="32"/>
      <c r="AS751" s="32"/>
      <c r="BA751" s="32"/>
      <c r="BB751" s="32"/>
      <c r="BC751" s="32"/>
      <c r="BG751" s="32"/>
    </row>
    <row r="752" spans="4:59" ht="15.75" customHeight="1"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  <c r="AK752" s="32"/>
      <c r="AL752" s="32"/>
      <c r="AM752" s="32"/>
      <c r="AN752" s="32"/>
      <c r="AO752" s="32"/>
      <c r="AP752" s="32"/>
      <c r="AQ752" s="32"/>
      <c r="AR752" s="32"/>
      <c r="AS752" s="32"/>
      <c r="BA752" s="32"/>
      <c r="BB752" s="32"/>
      <c r="BC752" s="32"/>
      <c r="BG752" s="32"/>
    </row>
    <row r="753" spans="4:59" ht="15.75" customHeight="1"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  <c r="AL753" s="32"/>
      <c r="AM753" s="32"/>
      <c r="AN753" s="32"/>
      <c r="AO753" s="32"/>
      <c r="AP753" s="32"/>
      <c r="AQ753" s="32"/>
      <c r="AR753" s="32"/>
      <c r="AS753" s="32"/>
      <c r="BA753" s="32"/>
      <c r="BB753" s="32"/>
      <c r="BC753" s="32"/>
      <c r="BG753" s="32"/>
    </row>
    <row r="754" spans="4:59" ht="15.75" customHeight="1"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  <c r="AL754" s="32"/>
      <c r="AM754" s="32"/>
      <c r="AN754" s="32"/>
      <c r="AO754" s="32"/>
      <c r="AP754" s="32"/>
      <c r="AQ754" s="32"/>
      <c r="AR754" s="32"/>
      <c r="AS754" s="32"/>
      <c r="BA754" s="32"/>
      <c r="BB754" s="32"/>
      <c r="BC754" s="32"/>
      <c r="BG754" s="32"/>
    </row>
    <row r="755" spans="4:59" ht="15.75" customHeight="1"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  <c r="AL755" s="32"/>
      <c r="AM755" s="32"/>
      <c r="AN755" s="32"/>
      <c r="AO755" s="32"/>
      <c r="AP755" s="32"/>
      <c r="AQ755" s="32"/>
      <c r="AR755" s="32"/>
      <c r="AS755" s="32"/>
      <c r="BA755" s="32"/>
      <c r="BB755" s="32"/>
      <c r="BC755" s="32"/>
      <c r="BG755" s="32"/>
    </row>
    <row r="756" spans="4:59" ht="15.75" customHeight="1"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  <c r="AL756" s="32"/>
      <c r="AM756" s="32"/>
      <c r="AN756" s="32"/>
      <c r="AO756" s="32"/>
      <c r="AP756" s="32"/>
      <c r="AQ756" s="32"/>
      <c r="AR756" s="32"/>
      <c r="AS756" s="32"/>
      <c r="BA756" s="32"/>
      <c r="BB756" s="32"/>
      <c r="BC756" s="32"/>
      <c r="BG756" s="32"/>
    </row>
    <row r="757" spans="4:59" ht="15.75" customHeight="1"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  <c r="AL757" s="32"/>
      <c r="AM757" s="32"/>
      <c r="AN757" s="32"/>
      <c r="AO757" s="32"/>
      <c r="AP757" s="32"/>
      <c r="AQ757" s="32"/>
      <c r="AR757" s="32"/>
      <c r="AS757" s="32"/>
      <c r="BA757" s="32"/>
      <c r="BB757" s="32"/>
      <c r="BC757" s="32"/>
      <c r="BG757" s="32"/>
    </row>
    <row r="758" spans="4:59" ht="15.75" customHeight="1"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  <c r="AL758" s="32"/>
      <c r="AM758" s="32"/>
      <c r="AN758" s="32"/>
      <c r="AO758" s="32"/>
      <c r="AP758" s="32"/>
      <c r="AQ758" s="32"/>
      <c r="AR758" s="32"/>
      <c r="AS758" s="32"/>
      <c r="BA758" s="32"/>
      <c r="BB758" s="32"/>
      <c r="BC758" s="32"/>
      <c r="BG758" s="32"/>
    </row>
    <row r="759" spans="4:59" ht="15.75" customHeight="1"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  <c r="AL759" s="32"/>
      <c r="AM759" s="32"/>
      <c r="AN759" s="32"/>
      <c r="AO759" s="32"/>
      <c r="AP759" s="32"/>
      <c r="AQ759" s="32"/>
      <c r="AR759" s="32"/>
      <c r="AS759" s="32"/>
      <c r="BA759" s="32"/>
      <c r="BB759" s="32"/>
      <c r="BC759" s="32"/>
      <c r="BG759" s="32"/>
    </row>
    <row r="760" spans="4:59" ht="15.75" customHeight="1"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  <c r="AL760" s="32"/>
      <c r="AM760" s="32"/>
      <c r="AN760" s="32"/>
      <c r="AO760" s="32"/>
      <c r="AP760" s="32"/>
      <c r="AQ760" s="32"/>
      <c r="AR760" s="32"/>
      <c r="AS760" s="32"/>
      <c r="BA760" s="32"/>
      <c r="BB760" s="32"/>
      <c r="BC760" s="32"/>
      <c r="BG760" s="32"/>
    </row>
    <row r="761" spans="4:59" ht="15.75" customHeight="1"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L761" s="32"/>
      <c r="AM761" s="32"/>
      <c r="AN761" s="32"/>
      <c r="AO761" s="32"/>
      <c r="AP761" s="32"/>
      <c r="AQ761" s="32"/>
      <c r="AR761" s="32"/>
      <c r="AS761" s="32"/>
      <c r="BA761" s="32"/>
      <c r="BB761" s="32"/>
      <c r="BC761" s="32"/>
      <c r="BG761" s="32"/>
    </row>
    <row r="762" spans="4:59" ht="15.75" customHeight="1"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L762" s="32"/>
      <c r="AM762" s="32"/>
      <c r="AN762" s="32"/>
      <c r="AO762" s="32"/>
      <c r="AP762" s="32"/>
      <c r="AQ762" s="32"/>
      <c r="AR762" s="32"/>
      <c r="AS762" s="32"/>
      <c r="BA762" s="32"/>
      <c r="BB762" s="32"/>
      <c r="BC762" s="32"/>
      <c r="BG762" s="32"/>
    </row>
    <row r="763" spans="4:59" ht="15.75" customHeight="1"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  <c r="AL763" s="32"/>
      <c r="AM763" s="32"/>
      <c r="AN763" s="32"/>
      <c r="AO763" s="32"/>
      <c r="AP763" s="32"/>
      <c r="AQ763" s="32"/>
      <c r="AR763" s="32"/>
      <c r="AS763" s="32"/>
      <c r="BA763" s="32"/>
      <c r="BB763" s="32"/>
      <c r="BC763" s="32"/>
      <c r="BG763" s="32"/>
    </row>
    <row r="764" spans="4:59" ht="15.75" customHeight="1"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  <c r="AL764" s="32"/>
      <c r="AM764" s="32"/>
      <c r="AN764" s="32"/>
      <c r="AO764" s="32"/>
      <c r="AP764" s="32"/>
      <c r="AQ764" s="32"/>
      <c r="AR764" s="32"/>
      <c r="AS764" s="32"/>
      <c r="BA764" s="32"/>
      <c r="BB764" s="32"/>
      <c r="BC764" s="32"/>
      <c r="BG764" s="32"/>
    </row>
    <row r="765" spans="4:59" ht="15.75" customHeight="1"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  <c r="AL765" s="32"/>
      <c r="AM765" s="32"/>
      <c r="AN765" s="32"/>
      <c r="AO765" s="32"/>
      <c r="AP765" s="32"/>
      <c r="AQ765" s="32"/>
      <c r="AR765" s="32"/>
      <c r="AS765" s="32"/>
      <c r="BA765" s="32"/>
      <c r="BB765" s="32"/>
      <c r="BC765" s="32"/>
      <c r="BG765" s="32"/>
    </row>
    <row r="766" spans="4:59" ht="15.75" customHeight="1"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  <c r="AL766" s="32"/>
      <c r="AM766" s="32"/>
      <c r="AN766" s="32"/>
      <c r="AO766" s="32"/>
      <c r="AP766" s="32"/>
      <c r="AQ766" s="32"/>
      <c r="AR766" s="32"/>
      <c r="AS766" s="32"/>
      <c r="BA766" s="32"/>
      <c r="BB766" s="32"/>
      <c r="BC766" s="32"/>
      <c r="BG766" s="32"/>
    </row>
    <row r="767" spans="4:59" ht="15.75" customHeight="1"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  <c r="AL767" s="32"/>
      <c r="AM767" s="32"/>
      <c r="AN767" s="32"/>
      <c r="AO767" s="32"/>
      <c r="AP767" s="32"/>
      <c r="AQ767" s="32"/>
      <c r="AR767" s="32"/>
      <c r="AS767" s="32"/>
      <c r="BA767" s="32"/>
      <c r="BB767" s="32"/>
      <c r="BC767" s="32"/>
      <c r="BG767" s="32"/>
    </row>
    <row r="768" spans="4:59" ht="15.75" customHeight="1"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  <c r="AL768" s="32"/>
      <c r="AM768" s="32"/>
      <c r="AN768" s="32"/>
      <c r="AO768" s="32"/>
      <c r="AP768" s="32"/>
      <c r="AQ768" s="32"/>
      <c r="AR768" s="32"/>
      <c r="AS768" s="32"/>
      <c r="BA768" s="32"/>
      <c r="BB768" s="32"/>
      <c r="BC768" s="32"/>
      <c r="BG768" s="32"/>
    </row>
    <row r="769" spans="4:59" ht="15.75" customHeight="1"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  <c r="AL769" s="32"/>
      <c r="AM769" s="32"/>
      <c r="AN769" s="32"/>
      <c r="AO769" s="32"/>
      <c r="AP769" s="32"/>
      <c r="AQ769" s="32"/>
      <c r="AR769" s="32"/>
      <c r="AS769" s="32"/>
      <c r="BA769" s="32"/>
      <c r="BB769" s="32"/>
      <c r="BC769" s="32"/>
      <c r="BG769" s="32"/>
    </row>
    <row r="770" spans="4:59" ht="15.75" customHeight="1"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  <c r="AL770" s="32"/>
      <c r="AM770" s="32"/>
      <c r="AN770" s="32"/>
      <c r="AO770" s="32"/>
      <c r="AP770" s="32"/>
      <c r="AQ770" s="32"/>
      <c r="AR770" s="32"/>
      <c r="AS770" s="32"/>
      <c r="BA770" s="32"/>
      <c r="BB770" s="32"/>
      <c r="BC770" s="32"/>
      <c r="BG770" s="32"/>
    </row>
    <row r="771" spans="4:59" ht="15.75" customHeight="1"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  <c r="AL771" s="32"/>
      <c r="AM771" s="32"/>
      <c r="AN771" s="32"/>
      <c r="AO771" s="32"/>
      <c r="AP771" s="32"/>
      <c r="AQ771" s="32"/>
      <c r="AR771" s="32"/>
      <c r="AS771" s="32"/>
      <c r="BA771" s="32"/>
      <c r="BB771" s="32"/>
      <c r="BC771" s="32"/>
      <c r="BG771" s="32"/>
    </row>
    <row r="772" spans="4:59" ht="15.75" customHeight="1"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  <c r="AL772" s="32"/>
      <c r="AM772" s="32"/>
      <c r="AN772" s="32"/>
      <c r="AO772" s="32"/>
      <c r="AP772" s="32"/>
      <c r="AQ772" s="32"/>
      <c r="AR772" s="32"/>
      <c r="AS772" s="32"/>
      <c r="BA772" s="32"/>
      <c r="BB772" s="32"/>
      <c r="BC772" s="32"/>
      <c r="BG772" s="32"/>
    </row>
    <row r="773" spans="4:59" ht="15.75" customHeight="1"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L773" s="32"/>
      <c r="AM773" s="32"/>
      <c r="AN773" s="32"/>
      <c r="AO773" s="32"/>
      <c r="AP773" s="32"/>
      <c r="AQ773" s="32"/>
      <c r="AR773" s="32"/>
      <c r="AS773" s="32"/>
      <c r="BA773" s="32"/>
      <c r="BB773" s="32"/>
      <c r="BC773" s="32"/>
      <c r="BG773" s="32"/>
    </row>
    <row r="774" spans="4:59" ht="15.75" customHeight="1"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L774" s="32"/>
      <c r="AM774" s="32"/>
      <c r="AN774" s="32"/>
      <c r="AO774" s="32"/>
      <c r="AP774" s="32"/>
      <c r="AQ774" s="32"/>
      <c r="AR774" s="32"/>
      <c r="AS774" s="32"/>
      <c r="BA774" s="32"/>
      <c r="BB774" s="32"/>
      <c r="BC774" s="32"/>
      <c r="BG774" s="32"/>
    </row>
    <row r="775" spans="4:59" ht="15.75" customHeight="1"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  <c r="AL775" s="32"/>
      <c r="AM775" s="32"/>
      <c r="AN775" s="32"/>
      <c r="AO775" s="32"/>
      <c r="AP775" s="32"/>
      <c r="AQ775" s="32"/>
      <c r="AR775" s="32"/>
      <c r="AS775" s="32"/>
      <c r="BA775" s="32"/>
      <c r="BB775" s="32"/>
      <c r="BC775" s="32"/>
      <c r="BG775" s="32"/>
    </row>
    <row r="776" spans="4:59" ht="15.75" customHeight="1"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L776" s="32"/>
      <c r="AM776" s="32"/>
      <c r="AN776" s="32"/>
      <c r="AO776" s="32"/>
      <c r="AP776" s="32"/>
      <c r="AQ776" s="32"/>
      <c r="AR776" s="32"/>
      <c r="AS776" s="32"/>
      <c r="BA776" s="32"/>
      <c r="BB776" s="32"/>
      <c r="BC776" s="32"/>
      <c r="BG776" s="32"/>
    </row>
    <row r="777" spans="4:59" ht="15.75" customHeight="1"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  <c r="AL777" s="32"/>
      <c r="AM777" s="32"/>
      <c r="AN777" s="32"/>
      <c r="AO777" s="32"/>
      <c r="AP777" s="32"/>
      <c r="AQ777" s="32"/>
      <c r="AR777" s="32"/>
      <c r="AS777" s="32"/>
      <c r="BA777" s="32"/>
      <c r="BB777" s="32"/>
      <c r="BC777" s="32"/>
      <c r="BG777" s="32"/>
    </row>
    <row r="778" spans="4:59" ht="15.75" customHeight="1"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  <c r="AL778" s="32"/>
      <c r="AM778" s="32"/>
      <c r="AN778" s="32"/>
      <c r="AO778" s="32"/>
      <c r="AP778" s="32"/>
      <c r="AQ778" s="32"/>
      <c r="AR778" s="32"/>
      <c r="AS778" s="32"/>
      <c r="BA778" s="32"/>
      <c r="BB778" s="32"/>
      <c r="BC778" s="32"/>
      <c r="BG778" s="32"/>
    </row>
    <row r="779" spans="4:59" ht="15.75" customHeight="1"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  <c r="AL779" s="32"/>
      <c r="AM779" s="32"/>
      <c r="AN779" s="32"/>
      <c r="AO779" s="32"/>
      <c r="AP779" s="32"/>
      <c r="AQ779" s="32"/>
      <c r="AR779" s="32"/>
      <c r="AS779" s="32"/>
      <c r="BA779" s="32"/>
      <c r="BB779" s="32"/>
      <c r="BC779" s="32"/>
      <c r="BG779" s="32"/>
    </row>
    <row r="780" spans="4:59" ht="15.75" customHeight="1"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  <c r="AL780" s="32"/>
      <c r="AM780" s="32"/>
      <c r="AN780" s="32"/>
      <c r="AO780" s="32"/>
      <c r="AP780" s="32"/>
      <c r="AQ780" s="32"/>
      <c r="AR780" s="32"/>
      <c r="AS780" s="32"/>
      <c r="BA780" s="32"/>
      <c r="BB780" s="32"/>
      <c r="BC780" s="32"/>
      <c r="BG780" s="32"/>
    </row>
    <row r="781" spans="4:59" ht="15.75" customHeight="1"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  <c r="AL781" s="32"/>
      <c r="AM781" s="32"/>
      <c r="AN781" s="32"/>
      <c r="AO781" s="32"/>
      <c r="AP781" s="32"/>
      <c r="AQ781" s="32"/>
      <c r="AR781" s="32"/>
      <c r="AS781" s="32"/>
      <c r="BA781" s="32"/>
      <c r="BB781" s="32"/>
      <c r="BC781" s="32"/>
      <c r="BG781" s="32"/>
    </row>
    <row r="782" spans="4:59" ht="15.75" customHeight="1"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  <c r="AL782" s="32"/>
      <c r="AM782" s="32"/>
      <c r="AN782" s="32"/>
      <c r="AO782" s="32"/>
      <c r="AP782" s="32"/>
      <c r="AQ782" s="32"/>
      <c r="AR782" s="32"/>
      <c r="AS782" s="32"/>
      <c r="BA782" s="32"/>
      <c r="BB782" s="32"/>
      <c r="BC782" s="32"/>
      <c r="BG782" s="32"/>
    </row>
    <row r="783" spans="4:59" ht="15.75" customHeight="1"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  <c r="AL783" s="32"/>
      <c r="AM783" s="32"/>
      <c r="AN783" s="32"/>
      <c r="AO783" s="32"/>
      <c r="AP783" s="32"/>
      <c r="AQ783" s="32"/>
      <c r="AR783" s="32"/>
      <c r="AS783" s="32"/>
      <c r="BA783" s="32"/>
      <c r="BB783" s="32"/>
      <c r="BC783" s="32"/>
      <c r="BG783" s="32"/>
    </row>
    <row r="784" spans="4:59" ht="15.75" customHeight="1"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  <c r="AL784" s="32"/>
      <c r="AM784" s="32"/>
      <c r="AN784" s="32"/>
      <c r="AO784" s="32"/>
      <c r="AP784" s="32"/>
      <c r="AQ784" s="32"/>
      <c r="AR784" s="32"/>
      <c r="AS784" s="32"/>
      <c r="BA784" s="32"/>
      <c r="BB784" s="32"/>
      <c r="BC784" s="32"/>
      <c r="BG784" s="32"/>
    </row>
    <row r="785" spans="4:59" ht="15.75" customHeight="1"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L785" s="32"/>
      <c r="AM785" s="32"/>
      <c r="AN785" s="32"/>
      <c r="AO785" s="32"/>
      <c r="AP785" s="32"/>
      <c r="AQ785" s="32"/>
      <c r="AR785" s="32"/>
      <c r="AS785" s="32"/>
      <c r="BA785" s="32"/>
      <c r="BB785" s="32"/>
      <c r="BC785" s="32"/>
      <c r="BG785" s="32"/>
    </row>
    <row r="786" spans="4:59" ht="15.75" customHeight="1"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L786" s="32"/>
      <c r="AM786" s="32"/>
      <c r="AN786" s="32"/>
      <c r="AO786" s="32"/>
      <c r="AP786" s="32"/>
      <c r="AQ786" s="32"/>
      <c r="AR786" s="32"/>
      <c r="AS786" s="32"/>
      <c r="BA786" s="32"/>
      <c r="BB786" s="32"/>
      <c r="BC786" s="32"/>
      <c r="BG786" s="32"/>
    </row>
    <row r="787" spans="4:59" ht="15.75" customHeight="1"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  <c r="AL787" s="32"/>
      <c r="AM787" s="32"/>
      <c r="AN787" s="32"/>
      <c r="AO787" s="32"/>
      <c r="AP787" s="32"/>
      <c r="AQ787" s="32"/>
      <c r="AR787" s="32"/>
      <c r="AS787" s="32"/>
      <c r="BA787" s="32"/>
      <c r="BB787" s="32"/>
      <c r="BC787" s="32"/>
      <c r="BG787" s="32"/>
    </row>
    <row r="788" spans="4:59" ht="15.75" customHeight="1"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  <c r="AL788" s="32"/>
      <c r="AM788" s="32"/>
      <c r="AN788" s="32"/>
      <c r="AO788" s="32"/>
      <c r="AP788" s="32"/>
      <c r="AQ788" s="32"/>
      <c r="AR788" s="32"/>
      <c r="AS788" s="32"/>
      <c r="BA788" s="32"/>
      <c r="BB788" s="32"/>
      <c r="BC788" s="32"/>
      <c r="BG788" s="32"/>
    </row>
    <row r="789" spans="4:59" ht="15.75" customHeight="1"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  <c r="AL789" s="32"/>
      <c r="AM789" s="32"/>
      <c r="AN789" s="32"/>
      <c r="AO789" s="32"/>
      <c r="AP789" s="32"/>
      <c r="AQ789" s="32"/>
      <c r="AR789" s="32"/>
      <c r="AS789" s="32"/>
      <c r="BA789" s="32"/>
      <c r="BB789" s="32"/>
      <c r="BC789" s="32"/>
      <c r="BG789" s="32"/>
    </row>
    <row r="790" spans="4:59" ht="15.75" customHeight="1"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  <c r="AL790" s="32"/>
      <c r="AM790" s="32"/>
      <c r="AN790" s="32"/>
      <c r="AO790" s="32"/>
      <c r="AP790" s="32"/>
      <c r="AQ790" s="32"/>
      <c r="AR790" s="32"/>
      <c r="AS790" s="32"/>
      <c r="BA790" s="32"/>
      <c r="BB790" s="32"/>
      <c r="BC790" s="32"/>
      <c r="BG790" s="32"/>
    </row>
    <row r="791" spans="4:59" ht="15.75" customHeight="1"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  <c r="AL791" s="32"/>
      <c r="AM791" s="32"/>
      <c r="AN791" s="32"/>
      <c r="AO791" s="32"/>
      <c r="AP791" s="32"/>
      <c r="AQ791" s="32"/>
      <c r="AR791" s="32"/>
      <c r="AS791" s="32"/>
      <c r="BA791" s="32"/>
      <c r="BB791" s="32"/>
      <c r="BC791" s="32"/>
      <c r="BG791" s="32"/>
    </row>
    <row r="792" spans="4:59" ht="15.75" customHeight="1"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  <c r="AL792" s="32"/>
      <c r="AM792" s="32"/>
      <c r="AN792" s="32"/>
      <c r="AO792" s="32"/>
      <c r="AP792" s="32"/>
      <c r="AQ792" s="32"/>
      <c r="AR792" s="32"/>
      <c r="AS792" s="32"/>
      <c r="BA792" s="32"/>
      <c r="BB792" s="32"/>
      <c r="BC792" s="32"/>
      <c r="BG792" s="32"/>
    </row>
    <row r="793" spans="4:59" ht="15.75" customHeight="1"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  <c r="AL793" s="32"/>
      <c r="AM793" s="32"/>
      <c r="AN793" s="32"/>
      <c r="AO793" s="32"/>
      <c r="AP793" s="32"/>
      <c r="AQ793" s="32"/>
      <c r="AR793" s="32"/>
      <c r="AS793" s="32"/>
      <c r="BA793" s="32"/>
      <c r="BB793" s="32"/>
      <c r="BC793" s="32"/>
      <c r="BG793" s="32"/>
    </row>
    <row r="794" spans="4:59" ht="15.75" customHeight="1"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  <c r="AL794" s="32"/>
      <c r="AM794" s="32"/>
      <c r="AN794" s="32"/>
      <c r="AO794" s="32"/>
      <c r="AP794" s="32"/>
      <c r="AQ794" s="32"/>
      <c r="AR794" s="32"/>
      <c r="AS794" s="32"/>
      <c r="BA794" s="32"/>
      <c r="BB794" s="32"/>
      <c r="BC794" s="32"/>
      <c r="BG794" s="32"/>
    </row>
    <row r="795" spans="4:59" ht="15.75" customHeight="1"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  <c r="AL795" s="32"/>
      <c r="AM795" s="32"/>
      <c r="AN795" s="32"/>
      <c r="AO795" s="32"/>
      <c r="AP795" s="32"/>
      <c r="AQ795" s="32"/>
      <c r="AR795" s="32"/>
      <c r="AS795" s="32"/>
      <c r="BA795" s="32"/>
      <c r="BB795" s="32"/>
      <c r="BC795" s="32"/>
      <c r="BG795" s="32"/>
    </row>
    <row r="796" spans="4:59" ht="15.75" customHeight="1"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  <c r="AL796" s="32"/>
      <c r="AM796" s="32"/>
      <c r="AN796" s="32"/>
      <c r="AO796" s="32"/>
      <c r="AP796" s="32"/>
      <c r="AQ796" s="32"/>
      <c r="AR796" s="32"/>
      <c r="AS796" s="32"/>
      <c r="BA796" s="32"/>
      <c r="BB796" s="32"/>
      <c r="BC796" s="32"/>
      <c r="BG796" s="32"/>
    </row>
    <row r="797" spans="4:59" ht="15.75" customHeight="1"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L797" s="32"/>
      <c r="AM797" s="32"/>
      <c r="AN797" s="32"/>
      <c r="AO797" s="32"/>
      <c r="AP797" s="32"/>
      <c r="AQ797" s="32"/>
      <c r="AR797" s="32"/>
      <c r="AS797" s="32"/>
      <c r="BA797" s="32"/>
      <c r="BB797" s="32"/>
      <c r="BC797" s="32"/>
      <c r="BG797" s="32"/>
    </row>
    <row r="798" spans="4:59" ht="15.75" customHeight="1"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L798" s="32"/>
      <c r="AM798" s="32"/>
      <c r="AN798" s="32"/>
      <c r="AO798" s="32"/>
      <c r="AP798" s="32"/>
      <c r="AQ798" s="32"/>
      <c r="AR798" s="32"/>
      <c r="AS798" s="32"/>
      <c r="BA798" s="32"/>
      <c r="BB798" s="32"/>
      <c r="BC798" s="32"/>
      <c r="BG798" s="32"/>
    </row>
    <row r="799" spans="4:59" ht="15.75" customHeight="1"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  <c r="AL799" s="32"/>
      <c r="AM799" s="32"/>
      <c r="AN799" s="32"/>
      <c r="AO799" s="32"/>
      <c r="AP799" s="32"/>
      <c r="AQ799" s="32"/>
      <c r="AR799" s="32"/>
      <c r="AS799" s="32"/>
      <c r="BA799" s="32"/>
      <c r="BB799" s="32"/>
      <c r="BC799" s="32"/>
      <c r="BG799" s="32"/>
    </row>
    <row r="800" spans="4:59" ht="15.75" customHeight="1"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  <c r="AL800" s="32"/>
      <c r="AM800" s="32"/>
      <c r="AN800" s="32"/>
      <c r="AO800" s="32"/>
      <c r="AP800" s="32"/>
      <c r="AQ800" s="32"/>
      <c r="AR800" s="32"/>
      <c r="AS800" s="32"/>
      <c r="BA800" s="32"/>
      <c r="BB800" s="32"/>
      <c r="BC800" s="32"/>
      <c r="BG800" s="32"/>
    </row>
    <row r="801" spans="4:59" ht="15.75" customHeight="1"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  <c r="AL801" s="32"/>
      <c r="AM801" s="32"/>
      <c r="AN801" s="32"/>
      <c r="AO801" s="32"/>
      <c r="AP801" s="32"/>
      <c r="AQ801" s="32"/>
      <c r="AR801" s="32"/>
      <c r="AS801" s="32"/>
      <c r="BA801" s="32"/>
      <c r="BB801" s="32"/>
      <c r="BC801" s="32"/>
      <c r="BG801" s="32"/>
    </row>
    <row r="802" spans="4:59" ht="15.75" customHeight="1"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  <c r="AL802" s="32"/>
      <c r="AM802" s="32"/>
      <c r="AN802" s="32"/>
      <c r="AO802" s="32"/>
      <c r="AP802" s="32"/>
      <c r="AQ802" s="32"/>
      <c r="AR802" s="32"/>
      <c r="AS802" s="32"/>
      <c r="BA802" s="32"/>
      <c r="BB802" s="32"/>
      <c r="BC802" s="32"/>
      <c r="BG802" s="32"/>
    </row>
    <row r="803" spans="4:59" ht="15.75" customHeight="1"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  <c r="AL803" s="32"/>
      <c r="AM803" s="32"/>
      <c r="AN803" s="32"/>
      <c r="AO803" s="32"/>
      <c r="AP803" s="32"/>
      <c r="AQ803" s="32"/>
      <c r="AR803" s="32"/>
      <c r="AS803" s="32"/>
      <c r="BA803" s="32"/>
      <c r="BB803" s="32"/>
      <c r="BC803" s="32"/>
      <c r="BG803" s="32"/>
    </row>
    <row r="804" spans="4:59" ht="15.75" customHeight="1"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  <c r="AL804" s="32"/>
      <c r="AM804" s="32"/>
      <c r="AN804" s="32"/>
      <c r="AO804" s="32"/>
      <c r="AP804" s="32"/>
      <c r="AQ804" s="32"/>
      <c r="AR804" s="32"/>
      <c r="AS804" s="32"/>
      <c r="BA804" s="32"/>
      <c r="BB804" s="32"/>
      <c r="BC804" s="32"/>
      <c r="BG804" s="32"/>
    </row>
    <row r="805" spans="4:59" ht="15.75" customHeight="1"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  <c r="AL805" s="32"/>
      <c r="AM805" s="32"/>
      <c r="AN805" s="32"/>
      <c r="AO805" s="32"/>
      <c r="AP805" s="32"/>
      <c r="AQ805" s="32"/>
      <c r="AR805" s="32"/>
      <c r="AS805" s="32"/>
      <c r="BA805" s="32"/>
      <c r="BB805" s="32"/>
      <c r="BC805" s="32"/>
      <c r="BG805" s="32"/>
    </row>
    <row r="806" spans="4:59" ht="15.75" customHeight="1"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  <c r="AL806" s="32"/>
      <c r="AM806" s="32"/>
      <c r="AN806" s="32"/>
      <c r="AO806" s="32"/>
      <c r="AP806" s="32"/>
      <c r="AQ806" s="32"/>
      <c r="AR806" s="32"/>
      <c r="AS806" s="32"/>
      <c r="BA806" s="32"/>
      <c r="BB806" s="32"/>
      <c r="BC806" s="32"/>
      <c r="BG806" s="32"/>
    </row>
    <row r="807" spans="4:59" ht="15.75" customHeight="1"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  <c r="AL807" s="32"/>
      <c r="AM807" s="32"/>
      <c r="AN807" s="32"/>
      <c r="AO807" s="32"/>
      <c r="AP807" s="32"/>
      <c r="AQ807" s="32"/>
      <c r="AR807" s="32"/>
      <c r="AS807" s="32"/>
      <c r="BA807" s="32"/>
      <c r="BB807" s="32"/>
      <c r="BC807" s="32"/>
      <c r="BG807" s="32"/>
    </row>
    <row r="808" spans="4:59" ht="15.75" customHeight="1"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  <c r="AL808" s="32"/>
      <c r="AM808" s="32"/>
      <c r="AN808" s="32"/>
      <c r="AO808" s="32"/>
      <c r="AP808" s="32"/>
      <c r="AQ808" s="32"/>
      <c r="AR808" s="32"/>
      <c r="AS808" s="32"/>
      <c r="BA808" s="32"/>
      <c r="BB808" s="32"/>
      <c r="BC808" s="32"/>
      <c r="BG808" s="32"/>
    </row>
    <row r="809" spans="4:59" ht="15.75" customHeight="1"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  <c r="AL809" s="32"/>
      <c r="AM809" s="32"/>
      <c r="AN809" s="32"/>
      <c r="AO809" s="32"/>
      <c r="AP809" s="32"/>
      <c r="AQ809" s="32"/>
      <c r="AR809" s="32"/>
      <c r="AS809" s="32"/>
      <c r="BA809" s="32"/>
      <c r="BB809" s="32"/>
      <c r="BC809" s="32"/>
      <c r="BG809" s="32"/>
    </row>
    <row r="810" spans="4:59" ht="15.75" customHeight="1"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  <c r="AL810" s="32"/>
      <c r="AM810" s="32"/>
      <c r="AN810" s="32"/>
      <c r="AO810" s="32"/>
      <c r="AP810" s="32"/>
      <c r="AQ810" s="32"/>
      <c r="AR810" s="32"/>
      <c r="AS810" s="32"/>
      <c r="BA810" s="32"/>
      <c r="BB810" s="32"/>
      <c r="BC810" s="32"/>
      <c r="BG810" s="32"/>
    </row>
    <row r="811" spans="4:59" ht="15.75" customHeight="1"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  <c r="AL811" s="32"/>
      <c r="AM811" s="32"/>
      <c r="AN811" s="32"/>
      <c r="AO811" s="32"/>
      <c r="AP811" s="32"/>
      <c r="AQ811" s="32"/>
      <c r="AR811" s="32"/>
      <c r="AS811" s="32"/>
      <c r="BA811" s="32"/>
      <c r="BB811" s="32"/>
      <c r="BC811" s="32"/>
      <c r="BG811" s="32"/>
    </row>
    <row r="812" spans="4:59" ht="15.75" customHeight="1"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L812" s="32"/>
      <c r="AM812" s="32"/>
      <c r="AN812" s="32"/>
      <c r="AO812" s="32"/>
      <c r="AP812" s="32"/>
      <c r="AQ812" s="32"/>
      <c r="AR812" s="32"/>
      <c r="AS812" s="32"/>
      <c r="BA812" s="32"/>
      <c r="BB812" s="32"/>
      <c r="BC812" s="32"/>
      <c r="BG812" s="32"/>
    </row>
    <row r="813" spans="4:59" ht="15.75" customHeight="1"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L813" s="32"/>
      <c r="AM813" s="32"/>
      <c r="AN813" s="32"/>
      <c r="AO813" s="32"/>
      <c r="AP813" s="32"/>
      <c r="AQ813" s="32"/>
      <c r="AR813" s="32"/>
      <c r="AS813" s="32"/>
      <c r="BA813" s="32"/>
      <c r="BB813" s="32"/>
      <c r="BC813" s="32"/>
      <c r="BG813" s="32"/>
    </row>
    <row r="814" spans="4:59" ht="15.75" customHeight="1"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  <c r="AL814" s="32"/>
      <c r="AM814" s="32"/>
      <c r="AN814" s="32"/>
      <c r="AO814" s="32"/>
      <c r="AP814" s="32"/>
      <c r="AQ814" s="32"/>
      <c r="AR814" s="32"/>
      <c r="AS814" s="32"/>
      <c r="BA814" s="32"/>
      <c r="BB814" s="32"/>
      <c r="BC814" s="32"/>
      <c r="BG814" s="32"/>
    </row>
    <row r="815" spans="4:59" ht="15.75" customHeight="1"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  <c r="AL815" s="32"/>
      <c r="AM815" s="32"/>
      <c r="AN815" s="32"/>
      <c r="AO815" s="32"/>
      <c r="AP815" s="32"/>
      <c r="AQ815" s="32"/>
      <c r="AR815" s="32"/>
      <c r="AS815" s="32"/>
      <c r="BA815" s="32"/>
      <c r="BB815" s="32"/>
      <c r="BC815" s="32"/>
      <c r="BG815" s="32"/>
    </row>
    <row r="816" spans="4:59" ht="15.75" customHeight="1"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  <c r="AL816" s="32"/>
      <c r="AM816" s="32"/>
      <c r="AN816" s="32"/>
      <c r="AO816" s="32"/>
      <c r="AP816" s="32"/>
      <c r="AQ816" s="32"/>
      <c r="AR816" s="32"/>
      <c r="AS816" s="32"/>
      <c r="BA816" s="32"/>
      <c r="BB816" s="32"/>
      <c r="BC816" s="32"/>
      <c r="BG816" s="32"/>
    </row>
    <row r="817" spans="4:59" ht="15.75" customHeight="1"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  <c r="AL817" s="32"/>
      <c r="AM817" s="32"/>
      <c r="AN817" s="32"/>
      <c r="AO817" s="32"/>
      <c r="AP817" s="32"/>
      <c r="AQ817" s="32"/>
      <c r="AR817" s="32"/>
      <c r="AS817" s="32"/>
      <c r="BA817" s="32"/>
      <c r="BB817" s="32"/>
      <c r="BC817" s="32"/>
      <c r="BG817" s="32"/>
    </row>
    <row r="818" spans="4:59" ht="15.75" customHeight="1"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  <c r="AL818" s="32"/>
      <c r="AM818" s="32"/>
      <c r="AN818" s="32"/>
      <c r="AO818" s="32"/>
      <c r="AP818" s="32"/>
      <c r="AQ818" s="32"/>
      <c r="AR818" s="32"/>
      <c r="AS818" s="32"/>
      <c r="BA818" s="32"/>
      <c r="BB818" s="32"/>
      <c r="BC818" s="32"/>
      <c r="BG818" s="32"/>
    </row>
    <row r="819" spans="4:59" ht="15.75" customHeight="1"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  <c r="AL819" s="32"/>
      <c r="AM819" s="32"/>
      <c r="AN819" s="32"/>
      <c r="AO819" s="32"/>
      <c r="AP819" s="32"/>
      <c r="AQ819" s="32"/>
      <c r="AR819" s="32"/>
      <c r="AS819" s="32"/>
      <c r="BA819" s="32"/>
      <c r="BB819" s="32"/>
      <c r="BC819" s="32"/>
      <c r="BG819" s="32"/>
    </row>
    <row r="820" spans="4:59" ht="15.75" customHeight="1"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L820" s="32"/>
      <c r="AM820" s="32"/>
      <c r="AN820" s="32"/>
      <c r="AO820" s="32"/>
      <c r="AP820" s="32"/>
      <c r="AQ820" s="32"/>
      <c r="AR820" s="32"/>
      <c r="AS820" s="32"/>
      <c r="BA820" s="32"/>
      <c r="BB820" s="32"/>
      <c r="BC820" s="32"/>
      <c r="BG820" s="32"/>
    </row>
    <row r="821" spans="4:59" ht="15.75" customHeight="1"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  <c r="AL821" s="32"/>
      <c r="AM821" s="32"/>
      <c r="AN821" s="32"/>
      <c r="AO821" s="32"/>
      <c r="AP821" s="32"/>
      <c r="AQ821" s="32"/>
      <c r="AR821" s="32"/>
      <c r="AS821" s="32"/>
      <c r="BA821" s="32"/>
      <c r="BB821" s="32"/>
      <c r="BC821" s="32"/>
      <c r="BG821" s="32"/>
    </row>
    <row r="822" spans="4:59" ht="15.75" customHeight="1"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  <c r="AL822" s="32"/>
      <c r="AM822" s="32"/>
      <c r="AN822" s="32"/>
      <c r="AO822" s="32"/>
      <c r="AP822" s="32"/>
      <c r="AQ822" s="32"/>
      <c r="AR822" s="32"/>
      <c r="AS822" s="32"/>
      <c r="BA822" s="32"/>
      <c r="BB822" s="32"/>
      <c r="BC822" s="32"/>
      <c r="BG822" s="32"/>
    </row>
    <row r="823" spans="4:59" ht="15.75" customHeight="1"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  <c r="AL823" s="32"/>
      <c r="AM823" s="32"/>
      <c r="AN823" s="32"/>
      <c r="AO823" s="32"/>
      <c r="AP823" s="32"/>
      <c r="AQ823" s="32"/>
      <c r="AR823" s="32"/>
      <c r="AS823" s="32"/>
      <c r="BA823" s="32"/>
      <c r="BB823" s="32"/>
      <c r="BC823" s="32"/>
      <c r="BG823" s="32"/>
    </row>
    <row r="824" spans="4:59" ht="15.75" customHeight="1"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L824" s="32"/>
      <c r="AM824" s="32"/>
      <c r="AN824" s="32"/>
      <c r="AO824" s="32"/>
      <c r="AP824" s="32"/>
      <c r="AQ824" s="32"/>
      <c r="AR824" s="32"/>
      <c r="AS824" s="32"/>
      <c r="BA824" s="32"/>
      <c r="BB824" s="32"/>
      <c r="BC824" s="32"/>
      <c r="BG824" s="32"/>
    </row>
    <row r="825" spans="4:59" ht="15.75" customHeight="1"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L825" s="32"/>
      <c r="AM825" s="32"/>
      <c r="AN825" s="32"/>
      <c r="AO825" s="32"/>
      <c r="AP825" s="32"/>
      <c r="AQ825" s="32"/>
      <c r="AR825" s="32"/>
      <c r="AS825" s="32"/>
      <c r="BA825" s="32"/>
      <c r="BB825" s="32"/>
      <c r="BC825" s="32"/>
      <c r="BG825" s="32"/>
    </row>
    <row r="826" spans="4:59" ht="15.75" customHeight="1"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  <c r="AL826" s="32"/>
      <c r="AM826" s="32"/>
      <c r="AN826" s="32"/>
      <c r="AO826" s="32"/>
      <c r="AP826" s="32"/>
      <c r="AQ826" s="32"/>
      <c r="AR826" s="32"/>
      <c r="AS826" s="32"/>
      <c r="BA826" s="32"/>
      <c r="BB826" s="32"/>
      <c r="BC826" s="32"/>
      <c r="BG826" s="32"/>
    </row>
    <row r="827" spans="4:59" ht="15.75" customHeight="1"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  <c r="AL827" s="32"/>
      <c r="AM827" s="32"/>
      <c r="AN827" s="32"/>
      <c r="AO827" s="32"/>
      <c r="AP827" s="32"/>
      <c r="AQ827" s="32"/>
      <c r="AR827" s="32"/>
      <c r="AS827" s="32"/>
      <c r="BA827" s="32"/>
      <c r="BB827" s="32"/>
      <c r="BC827" s="32"/>
      <c r="BG827" s="32"/>
    </row>
    <row r="828" spans="4:59" ht="15.75" customHeight="1"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  <c r="AL828" s="32"/>
      <c r="AM828" s="32"/>
      <c r="AN828" s="32"/>
      <c r="AO828" s="32"/>
      <c r="AP828" s="32"/>
      <c r="AQ828" s="32"/>
      <c r="AR828" s="32"/>
      <c r="AS828" s="32"/>
      <c r="BA828" s="32"/>
      <c r="BB828" s="32"/>
      <c r="BC828" s="32"/>
      <c r="BG828" s="32"/>
    </row>
    <row r="829" spans="4:59" ht="15.75" customHeight="1"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  <c r="AL829" s="32"/>
      <c r="AM829" s="32"/>
      <c r="AN829" s="32"/>
      <c r="AO829" s="32"/>
      <c r="AP829" s="32"/>
      <c r="AQ829" s="32"/>
      <c r="AR829" s="32"/>
      <c r="AS829" s="32"/>
      <c r="BA829" s="32"/>
      <c r="BB829" s="32"/>
      <c r="BC829" s="32"/>
      <c r="BG829" s="32"/>
    </row>
    <row r="830" spans="4:59" ht="15.75" customHeight="1"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  <c r="AL830" s="32"/>
      <c r="AM830" s="32"/>
      <c r="AN830" s="32"/>
      <c r="AO830" s="32"/>
      <c r="AP830" s="32"/>
      <c r="AQ830" s="32"/>
      <c r="AR830" s="32"/>
      <c r="AS830" s="32"/>
      <c r="BA830" s="32"/>
      <c r="BB830" s="32"/>
      <c r="BC830" s="32"/>
      <c r="BG830" s="32"/>
    </row>
    <row r="831" spans="4:59" ht="15.75" customHeight="1"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  <c r="AL831" s="32"/>
      <c r="AM831" s="32"/>
      <c r="AN831" s="32"/>
      <c r="AO831" s="32"/>
      <c r="AP831" s="32"/>
      <c r="AQ831" s="32"/>
      <c r="AR831" s="32"/>
      <c r="AS831" s="32"/>
      <c r="BA831" s="32"/>
      <c r="BB831" s="32"/>
      <c r="BC831" s="32"/>
      <c r="BG831" s="32"/>
    </row>
    <row r="832" spans="4:59" ht="15.75" customHeight="1"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  <c r="AL832" s="32"/>
      <c r="AM832" s="32"/>
      <c r="AN832" s="32"/>
      <c r="AO832" s="32"/>
      <c r="AP832" s="32"/>
      <c r="AQ832" s="32"/>
      <c r="AR832" s="32"/>
      <c r="AS832" s="32"/>
      <c r="BA832" s="32"/>
      <c r="BB832" s="32"/>
      <c r="BC832" s="32"/>
      <c r="BG832" s="32"/>
    </row>
    <row r="833" spans="4:59" ht="15.75" customHeight="1"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  <c r="AL833" s="32"/>
      <c r="AM833" s="32"/>
      <c r="AN833" s="32"/>
      <c r="AO833" s="32"/>
      <c r="AP833" s="32"/>
      <c r="AQ833" s="32"/>
      <c r="AR833" s="32"/>
      <c r="AS833" s="32"/>
      <c r="BA833" s="32"/>
      <c r="BB833" s="32"/>
      <c r="BC833" s="32"/>
      <c r="BG833" s="32"/>
    </row>
    <row r="834" spans="4:59" ht="15.75" customHeight="1"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  <c r="AL834" s="32"/>
      <c r="AM834" s="32"/>
      <c r="AN834" s="32"/>
      <c r="AO834" s="32"/>
      <c r="AP834" s="32"/>
      <c r="AQ834" s="32"/>
      <c r="AR834" s="32"/>
      <c r="AS834" s="32"/>
      <c r="BA834" s="32"/>
      <c r="BB834" s="32"/>
      <c r="BC834" s="32"/>
      <c r="BG834" s="32"/>
    </row>
    <row r="835" spans="4:59" ht="15.75" customHeight="1"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  <c r="AL835" s="32"/>
      <c r="AM835" s="32"/>
      <c r="AN835" s="32"/>
      <c r="AO835" s="32"/>
      <c r="AP835" s="32"/>
      <c r="AQ835" s="32"/>
      <c r="AR835" s="32"/>
      <c r="AS835" s="32"/>
      <c r="BA835" s="32"/>
      <c r="BB835" s="32"/>
      <c r="BC835" s="32"/>
      <c r="BG835" s="32"/>
    </row>
    <row r="836" spans="4:59" ht="15.75" customHeight="1"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L836" s="32"/>
      <c r="AM836" s="32"/>
      <c r="AN836" s="32"/>
      <c r="AO836" s="32"/>
      <c r="AP836" s="32"/>
      <c r="AQ836" s="32"/>
      <c r="AR836" s="32"/>
      <c r="AS836" s="32"/>
      <c r="BA836" s="32"/>
      <c r="BB836" s="32"/>
      <c r="BC836" s="32"/>
      <c r="BG836" s="32"/>
    </row>
    <row r="837" spans="4:59" ht="15.75" customHeight="1"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L837" s="32"/>
      <c r="AM837" s="32"/>
      <c r="AN837" s="32"/>
      <c r="AO837" s="32"/>
      <c r="AP837" s="32"/>
      <c r="AQ837" s="32"/>
      <c r="AR837" s="32"/>
      <c r="AS837" s="32"/>
      <c r="BA837" s="32"/>
      <c r="BB837" s="32"/>
      <c r="BC837" s="32"/>
      <c r="BG837" s="32"/>
    </row>
    <row r="838" spans="4:59" ht="15.75" customHeight="1"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  <c r="AL838" s="32"/>
      <c r="AM838" s="32"/>
      <c r="AN838" s="32"/>
      <c r="AO838" s="32"/>
      <c r="AP838" s="32"/>
      <c r="AQ838" s="32"/>
      <c r="AR838" s="32"/>
      <c r="AS838" s="32"/>
      <c r="BA838" s="32"/>
      <c r="BB838" s="32"/>
      <c r="BC838" s="32"/>
      <c r="BG838" s="32"/>
    </row>
    <row r="839" spans="4:59" ht="15.75" customHeight="1"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  <c r="AL839" s="32"/>
      <c r="AM839" s="32"/>
      <c r="AN839" s="32"/>
      <c r="AO839" s="32"/>
      <c r="AP839" s="32"/>
      <c r="AQ839" s="32"/>
      <c r="AR839" s="32"/>
      <c r="AS839" s="32"/>
      <c r="BA839" s="32"/>
      <c r="BB839" s="32"/>
      <c r="BC839" s="32"/>
      <c r="BG839" s="32"/>
    </row>
    <row r="840" spans="4:59" ht="15.75" customHeight="1"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  <c r="AL840" s="32"/>
      <c r="AM840" s="32"/>
      <c r="AN840" s="32"/>
      <c r="AO840" s="32"/>
      <c r="AP840" s="32"/>
      <c r="AQ840" s="32"/>
      <c r="AR840" s="32"/>
      <c r="AS840" s="32"/>
      <c r="BA840" s="32"/>
      <c r="BB840" s="32"/>
      <c r="BC840" s="32"/>
      <c r="BG840" s="32"/>
    </row>
    <row r="841" spans="4:59" ht="15.75" customHeight="1"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  <c r="AL841" s="32"/>
      <c r="AM841" s="32"/>
      <c r="AN841" s="32"/>
      <c r="AO841" s="32"/>
      <c r="AP841" s="32"/>
      <c r="AQ841" s="32"/>
      <c r="AR841" s="32"/>
      <c r="AS841" s="32"/>
      <c r="BA841" s="32"/>
      <c r="BB841" s="32"/>
      <c r="BC841" s="32"/>
      <c r="BG841" s="32"/>
    </row>
    <row r="842" spans="4:59" ht="15.75" customHeight="1"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  <c r="AL842" s="32"/>
      <c r="AM842" s="32"/>
      <c r="AN842" s="32"/>
      <c r="AO842" s="32"/>
      <c r="AP842" s="32"/>
      <c r="AQ842" s="32"/>
      <c r="AR842" s="32"/>
      <c r="AS842" s="32"/>
      <c r="BA842" s="32"/>
      <c r="BB842" s="32"/>
      <c r="BC842" s="32"/>
      <c r="BG842" s="32"/>
    </row>
    <row r="843" spans="4:59" ht="15.75" customHeight="1"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  <c r="AL843" s="32"/>
      <c r="AM843" s="32"/>
      <c r="AN843" s="32"/>
      <c r="AO843" s="32"/>
      <c r="AP843" s="32"/>
      <c r="AQ843" s="32"/>
      <c r="AR843" s="32"/>
      <c r="AS843" s="32"/>
      <c r="BA843" s="32"/>
      <c r="BB843" s="32"/>
      <c r="BC843" s="32"/>
      <c r="BG843" s="32"/>
    </row>
    <row r="844" spans="4:59" ht="15.75" customHeight="1"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  <c r="AL844" s="32"/>
      <c r="AM844" s="32"/>
      <c r="AN844" s="32"/>
      <c r="AO844" s="32"/>
      <c r="AP844" s="32"/>
      <c r="AQ844" s="32"/>
      <c r="AR844" s="32"/>
      <c r="AS844" s="32"/>
      <c r="BA844" s="32"/>
      <c r="BB844" s="32"/>
      <c r="BC844" s="32"/>
      <c r="BG844" s="32"/>
    </row>
    <row r="845" spans="4:59" ht="15.75" customHeight="1"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  <c r="AL845" s="32"/>
      <c r="AM845" s="32"/>
      <c r="AN845" s="32"/>
      <c r="AO845" s="32"/>
      <c r="AP845" s="32"/>
      <c r="AQ845" s="32"/>
      <c r="AR845" s="32"/>
      <c r="AS845" s="32"/>
      <c r="BA845" s="32"/>
      <c r="BB845" s="32"/>
      <c r="BC845" s="32"/>
      <c r="BG845" s="32"/>
    </row>
    <row r="846" spans="4:59" ht="15.75" customHeight="1"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  <c r="AL846" s="32"/>
      <c r="AM846" s="32"/>
      <c r="AN846" s="32"/>
      <c r="AO846" s="32"/>
      <c r="AP846" s="32"/>
      <c r="AQ846" s="32"/>
      <c r="AR846" s="32"/>
      <c r="AS846" s="32"/>
      <c r="BA846" s="32"/>
      <c r="BB846" s="32"/>
      <c r="BC846" s="32"/>
      <c r="BG846" s="32"/>
    </row>
    <row r="847" spans="4:59" ht="15.75" customHeight="1"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  <c r="AL847" s="32"/>
      <c r="AM847" s="32"/>
      <c r="AN847" s="32"/>
      <c r="AO847" s="32"/>
      <c r="AP847" s="32"/>
      <c r="AQ847" s="32"/>
      <c r="AR847" s="32"/>
      <c r="AS847" s="32"/>
      <c r="BA847" s="32"/>
      <c r="BB847" s="32"/>
      <c r="BC847" s="32"/>
      <c r="BG847" s="32"/>
    </row>
    <row r="848" spans="4:59" ht="15.75" customHeight="1"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L848" s="32"/>
      <c r="AM848" s="32"/>
      <c r="AN848" s="32"/>
      <c r="AO848" s="32"/>
      <c r="AP848" s="32"/>
      <c r="AQ848" s="32"/>
      <c r="AR848" s="32"/>
      <c r="AS848" s="32"/>
      <c r="BA848" s="32"/>
      <c r="BB848" s="32"/>
      <c r="BC848" s="32"/>
      <c r="BG848" s="32"/>
    </row>
    <row r="849" spans="4:59" ht="15.75" customHeight="1"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L849" s="32"/>
      <c r="AM849" s="32"/>
      <c r="AN849" s="32"/>
      <c r="AO849" s="32"/>
      <c r="AP849" s="32"/>
      <c r="AQ849" s="32"/>
      <c r="AR849" s="32"/>
      <c r="AS849" s="32"/>
      <c r="BA849" s="32"/>
      <c r="BB849" s="32"/>
      <c r="BC849" s="32"/>
      <c r="BG849" s="32"/>
    </row>
    <row r="850" spans="4:59" ht="15.75" customHeight="1"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  <c r="AL850" s="32"/>
      <c r="AM850" s="32"/>
      <c r="AN850" s="32"/>
      <c r="AO850" s="32"/>
      <c r="AP850" s="32"/>
      <c r="AQ850" s="32"/>
      <c r="AR850" s="32"/>
      <c r="AS850" s="32"/>
      <c r="BA850" s="32"/>
      <c r="BB850" s="32"/>
      <c r="BC850" s="32"/>
      <c r="BG850" s="32"/>
    </row>
    <row r="851" spans="4:59" ht="15.75" customHeight="1"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  <c r="AL851" s="32"/>
      <c r="AM851" s="32"/>
      <c r="AN851" s="32"/>
      <c r="AO851" s="32"/>
      <c r="AP851" s="32"/>
      <c r="AQ851" s="32"/>
      <c r="AR851" s="32"/>
      <c r="AS851" s="32"/>
      <c r="BA851" s="32"/>
      <c r="BB851" s="32"/>
      <c r="BC851" s="32"/>
      <c r="BG851" s="32"/>
    </row>
    <row r="852" spans="4:59" ht="15.75" customHeight="1"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  <c r="AL852" s="32"/>
      <c r="AM852" s="32"/>
      <c r="AN852" s="32"/>
      <c r="AO852" s="32"/>
      <c r="AP852" s="32"/>
      <c r="AQ852" s="32"/>
      <c r="AR852" s="32"/>
      <c r="AS852" s="32"/>
      <c r="BA852" s="32"/>
      <c r="BB852" s="32"/>
      <c r="BC852" s="32"/>
      <c r="BG852" s="32"/>
    </row>
    <row r="853" spans="4:59" ht="15.75" customHeight="1"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  <c r="AL853" s="32"/>
      <c r="AM853" s="32"/>
      <c r="AN853" s="32"/>
      <c r="AO853" s="32"/>
      <c r="AP853" s="32"/>
      <c r="AQ853" s="32"/>
      <c r="AR853" s="32"/>
      <c r="AS853" s="32"/>
      <c r="BA853" s="32"/>
      <c r="BB853" s="32"/>
      <c r="BC853" s="32"/>
      <c r="BG853" s="32"/>
    </row>
    <row r="854" spans="4:59" ht="15.75" customHeight="1"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  <c r="AL854" s="32"/>
      <c r="AM854" s="32"/>
      <c r="AN854" s="32"/>
      <c r="AO854" s="32"/>
      <c r="AP854" s="32"/>
      <c r="AQ854" s="32"/>
      <c r="AR854" s="32"/>
      <c r="AS854" s="32"/>
      <c r="BA854" s="32"/>
      <c r="BB854" s="32"/>
      <c r="BC854" s="32"/>
      <c r="BG854" s="32"/>
    </row>
    <row r="855" spans="4:59" ht="15.75" customHeight="1"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  <c r="AL855" s="32"/>
      <c r="AM855" s="32"/>
      <c r="AN855" s="32"/>
      <c r="AO855" s="32"/>
      <c r="AP855" s="32"/>
      <c r="AQ855" s="32"/>
      <c r="AR855" s="32"/>
      <c r="AS855" s="32"/>
      <c r="BA855" s="32"/>
      <c r="BB855" s="32"/>
      <c r="BC855" s="32"/>
      <c r="BG855" s="32"/>
    </row>
    <row r="856" spans="4:59" ht="15.75" customHeight="1"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  <c r="AL856" s="32"/>
      <c r="AM856" s="32"/>
      <c r="AN856" s="32"/>
      <c r="AO856" s="32"/>
      <c r="AP856" s="32"/>
      <c r="AQ856" s="32"/>
      <c r="AR856" s="32"/>
      <c r="AS856" s="32"/>
      <c r="BA856" s="32"/>
      <c r="BB856" s="32"/>
      <c r="BC856" s="32"/>
      <c r="BG856" s="32"/>
    </row>
    <row r="857" spans="4:59" ht="15.75" customHeight="1"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  <c r="AL857" s="32"/>
      <c r="AM857" s="32"/>
      <c r="AN857" s="32"/>
      <c r="AO857" s="32"/>
      <c r="AP857" s="32"/>
      <c r="AQ857" s="32"/>
      <c r="AR857" s="32"/>
      <c r="AS857" s="32"/>
      <c r="BA857" s="32"/>
      <c r="BB857" s="32"/>
      <c r="BC857" s="32"/>
      <c r="BG857" s="32"/>
    </row>
    <row r="858" spans="4:59" ht="15.75" customHeight="1"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  <c r="AL858" s="32"/>
      <c r="AM858" s="32"/>
      <c r="AN858" s="32"/>
      <c r="AO858" s="32"/>
      <c r="AP858" s="32"/>
      <c r="AQ858" s="32"/>
      <c r="AR858" s="32"/>
      <c r="AS858" s="32"/>
      <c r="BA858" s="32"/>
      <c r="BB858" s="32"/>
      <c r="BC858" s="32"/>
      <c r="BG858" s="32"/>
    </row>
    <row r="859" spans="4:59" ht="15.75" customHeight="1"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  <c r="AL859" s="32"/>
      <c r="AM859" s="32"/>
      <c r="AN859" s="32"/>
      <c r="AO859" s="32"/>
      <c r="AP859" s="32"/>
      <c r="AQ859" s="32"/>
      <c r="AR859" s="32"/>
      <c r="AS859" s="32"/>
      <c r="BA859" s="32"/>
      <c r="BB859" s="32"/>
      <c r="BC859" s="32"/>
      <c r="BG859" s="32"/>
    </row>
    <row r="860" spans="4:59" ht="15.75" customHeight="1"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L860" s="32"/>
      <c r="AM860" s="32"/>
      <c r="AN860" s="32"/>
      <c r="AO860" s="32"/>
      <c r="AP860" s="32"/>
      <c r="AQ860" s="32"/>
      <c r="AR860" s="32"/>
      <c r="AS860" s="32"/>
      <c r="BA860" s="32"/>
      <c r="BB860" s="32"/>
      <c r="BC860" s="32"/>
      <c r="BG860" s="32"/>
    </row>
    <row r="861" spans="4:59" ht="15.75" customHeight="1"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  <c r="AL861" s="32"/>
      <c r="AM861" s="32"/>
      <c r="AN861" s="32"/>
      <c r="AO861" s="32"/>
      <c r="AP861" s="32"/>
      <c r="AQ861" s="32"/>
      <c r="AR861" s="32"/>
      <c r="AS861" s="32"/>
      <c r="BA861" s="32"/>
      <c r="BB861" s="32"/>
      <c r="BC861" s="32"/>
      <c r="BG861" s="32"/>
    </row>
    <row r="862" spans="4:59" ht="15.75" customHeight="1"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  <c r="AK862" s="32"/>
      <c r="AL862" s="32"/>
      <c r="AM862" s="32"/>
      <c r="AN862" s="32"/>
      <c r="AO862" s="32"/>
      <c r="AP862" s="32"/>
      <c r="AQ862" s="32"/>
      <c r="AR862" s="32"/>
      <c r="AS862" s="32"/>
      <c r="BA862" s="32"/>
      <c r="BB862" s="32"/>
      <c r="BC862" s="32"/>
      <c r="BG862" s="32"/>
    </row>
    <row r="863" spans="4:59" ht="15.75" customHeight="1"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  <c r="AK863" s="32"/>
      <c r="AL863" s="32"/>
      <c r="AM863" s="32"/>
      <c r="AN863" s="32"/>
      <c r="AO863" s="32"/>
      <c r="AP863" s="32"/>
      <c r="AQ863" s="32"/>
      <c r="AR863" s="32"/>
      <c r="AS863" s="32"/>
      <c r="BA863" s="32"/>
      <c r="BB863" s="32"/>
      <c r="BC863" s="32"/>
      <c r="BG863" s="32"/>
    </row>
    <row r="864" spans="4:59" ht="15.75" customHeight="1"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  <c r="AK864" s="32"/>
      <c r="AL864" s="32"/>
      <c r="AM864" s="32"/>
      <c r="AN864" s="32"/>
      <c r="AO864" s="32"/>
      <c r="AP864" s="32"/>
      <c r="AQ864" s="32"/>
      <c r="AR864" s="32"/>
      <c r="AS864" s="32"/>
      <c r="BA864" s="32"/>
      <c r="BB864" s="32"/>
      <c r="BC864" s="32"/>
      <c r="BG864" s="32"/>
    </row>
    <row r="865" spans="4:59" ht="15.75" customHeight="1"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  <c r="AK865" s="32"/>
      <c r="AL865" s="32"/>
      <c r="AM865" s="32"/>
      <c r="AN865" s="32"/>
      <c r="AO865" s="32"/>
      <c r="AP865" s="32"/>
      <c r="AQ865" s="32"/>
      <c r="AR865" s="32"/>
      <c r="AS865" s="32"/>
      <c r="BA865" s="32"/>
      <c r="BB865" s="32"/>
      <c r="BC865" s="32"/>
      <c r="BG865" s="32"/>
    </row>
    <row r="866" spans="4:59" ht="15.75" customHeight="1"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  <c r="AK866" s="32"/>
      <c r="AL866" s="32"/>
      <c r="AM866" s="32"/>
      <c r="AN866" s="32"/>
      <c r="AO866" s="32"/>
      <c r="AP866" s="32"/>
      <c r="AQ866" s="32"/>
      <c r="AR866" s="32"/>
      <c r="AS866" s="32"/>
      <c r="BA866" s="32"/>
      <c r="BB866" s="32"/>
      <c r="BC866" s="32"/>
      <c r="BG866" s="32"/>
    </row>
    <row r="867" spans="4:59" ht="15.75" customHeight="1"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  <c r="AK867" s="32"/>
      <c r="AL867" s="32"/>
      <c r="AM867" s="32"/>
      <c r="AN867" s="32"/>
      <c r="AO867" s="32"/>
      <c r="AP867" s="32"/>
      <c r="AQ867" s="32"/>
      <c r="AR867" s="32"/>
      <c r="AS867" s="32"/>
      <c r="BA867" s="32"/>
      <c r="BB867" s="32"/>
      <c r="BC867" s="32"/>
      <c r="BG867" s="32"/>
    </row>
    <row r="868" spans="4:59" ht="15.75" customHeight="1"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  <c r="AK868" s="32"/>
      <c r="AL868" s="32"/>
      <c r="AM868" s="32"/>
      <c r="AN868" s="32"/>
      <c r="AO868" s="32"/>
      <c r="AP868" s="32"/>
      <c r="AQ868" s="32"/>
      <c r="AR868" s="32"/>
      <c r="AS868" s="32"/>
      <c r="BA868" s="32"/>
      <c r="BB868" s="32"/>
      <c r="BC868" s="32"/>
      <c r="BG868" s="32"/>
    </row>
    <row r="869" spans="4:59" ht="15.75" customHeight="1"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  <c r="AK869" s="32"/>
      <c r="AL869" s="32"/>
      <c r="AM869" s="32"/>
      <c r="AN869" s="32"/>
      <c r="AO869" s="32"/>
      <c r="AP869" s="32"/>
      <c r="AQ869" s="32"/>
      <c r="AR869" s="32"/>
      <c r="AS869" s="32"/>
      <c r="BA869" s="32"/>
      <c r="BB869" s="32"/>
      <c r="BC869" s="32"/>
      <c r="BG869" s="32"/>
    </row>
    <row r="870" spans="4:59" ht="15.75" customHeight="1"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  <c r="AK870" s="32"/>
      <c r="AL870" s="32"/>
      <c r="AM870" s="32"/>
      <c r="AN870" s="32"/>
      <c r="AO870" s="32"/>
      <c r="AP870" s="32"/>
      <c r="AQ870" s="32"/>
      <c r="AR870" s="32"/>
      <c r="AS870" s="32"/>
      <c r="BA870" s="32"/>
      <c r="BB870" s="32"/>
      <c r="BC870" s="32"/>
      <c r="BG870" s="32"/>
    </row>
    <row r="871" spans="4:59" ht="15.75" customHeight="1"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  <c r="AL871" s="32"/>
      <c r="AM871" s="32"/>
      <c r="AN871" s="32"/>
      <c r="AO871" s="32"/>
      <c r="AP871" s="32"/>
      <c r="AQ871" s="32"/>
      <c r="AR871" s="32"/>
      <c r="AS871" s="32"/>
      <c r="BA871" s="32"/>
      <c r="BB871" s="32"/>
      <c r="BC871" s="32"/>
      <c r="BG871" s="32"/>
    </row>
    <row r="872" spans="4:59" ht="15.75" customHeight="1"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  <c r="AL872" s="32"/>
      <c r="AM872" s="32"/>
      <c r="AN872" s="32"/>
      <c r="AO872" s="32"/>
      <c r="AP872" s="32"/>
      <c r="AQ872" s="32"/>
      <c r="AR872" s="32"/>
      <c r="AS872" s="32"/>
      <c r="BA872" s="32"/>
      <c r="BB872" s="32"/>
      <c r="BC872" s="32"/>
      <c r="BG872" s="32"/>
    </row>
    <row r="873" spans="4:59" ht="15.75" customHeight="1"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L873" s="32"/>
      <c r="AM873" s="32"/>
      <c r="AN873" s="32"/>
      <c r="AO873" s="32"/>
      <c r="AP873" s="32"/>
      <c r="AQ873" s="32"/>
      <c r="AR873" s="32"/>
      <c r="AS873" s="32"/>
      <c r="BA873" s="32"/>
      <c r="BB873" s="32"/>
      <c r="BC873" s="32"/>
      <c r="BG873" s="32"/>
    </row>
    <row r="874" spans="4:59" ht="15.75" customHeight="1"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  <c r="AK874" s="32"/>
      <c r="AL874" s="32"/>
      <c r="AM874" s="32"/>
      <c r="AN874" s="32"/>
      <c r="AO874" s="32"/>
      <c r="AP874" s="32"/>
      <c r="AQ874" s="32"/>
      <c r="AR874" s="32"/>
      <c r="AS874" s="32"/>
      <c r="BA874" s="32"/>
      <c r="BB874" s="32"/>
      <c r="BC874" s="32"/>
      <c r="BG874" s="32"/>
    </row>
    <row r="875" spans="4:59" ht="15.75" customHeight="1"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  <c r="AL875" s="32"/>
      <c r="AM875" s="32"/>
      <c r="AN875" s="32"/>
      <c r="AO875" s="32"/>
      <c r="AP875" s="32"/>
      <c r="AQ875" s="32"/>
      <c r="AR875" s="32"/>
      <c r="AS875" s="32"/>
      <c r="BA875" s="32"/>
      <c r="BB875" s="32"/>
      <c r="BC875" s="32"/>
      <c r="BG875" s="32"/>
    </row>
    <row r="876" spans="4:59" ht="15.75" customHeight="1"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  <c r="AK876" s="32"/>
      <c r="AL876" s="32"/>
      <c r="AM876" s="32"/>
      <c r="AN876" s="32"/>
      <c r="AO876" s="32"/>
      <c r="AP876" s="32"/>
      <c r="AQ876" s="32"/>
      <c r="AR876" s="32"/>
      <c r="AS876" s="32"/>
      <c r="BA876" s="32"/>
      <c r="BB876" s="32"/>
      <c r="BC876" s="32"/>
      <c r="BG876" s="32"/>
    </row>
    <row r="877" spans="4:59" ht="15.75" customHeight="1"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  <c r="AL877" s="32"/>
      <c r="AM877" s="32"/>
      <c r="AN877" s="32"/>
      <c r="AO877" s="32"/>
      <c r="AP877" s="32"/>
      <c r="AQ877" s="32"/>
      <c r="AR877" s="32"/>
      <c r="AS877" s="32"/>
      <c r="BA877" s="32"/>
      <c r="BB877" s="32"/>
      <c r="BC877" s="32"/>
      <c r="BG877" s="32"/>
    </row>
    <row r="878" spans="4:59" ht="15.75" customHeight="1"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  <c r="AK878" s="32"/>
      <c r="AL878" s="32"/>
      <c r="AM878" s="32"/>
      <c r="AN878" s="32"/>
      <c r="AO878" s="32"/>
      <c r="AP878" s="32"/>
      <c r="AQ878" s="32"/>
      <c r="AR878" s="32"/>
      <c r="AS878" s="32"/>
      <c r="BA878" s="32"/>
      <c r="BB878" s="32"/>
      <c r="BC878" s="32"/>
      <c r="BG878" s="32"/>
    </row>
    <row r="879" spans="4:59" ht="15.75" customHeight="1"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  <c r="AL879" s="32"/>
      <c r="AM879" s="32"/>
      <c r="AN879" s="32"/>
      <c r="AO879" s="32"/>
      <c r="AP879" s="32"/>
      <c r="AQ879" s="32"/>
      <c r="AR879" s="32"/>
      <c r="AS879" s="32"/>
      <c r="BA879" s="32"/>
      <c r="BB879" s="32"/>
      <c r="BC879" s="32"/>
      <c r="BG879" s="32"/>
    </row>
    <row r="880" spans="4:59" ht="15.75" customHeight="1"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  <c r="AK880" s="32"/>
      <c r="AL880" s="32"/>
      <c r="AM880" s="32"/>
      <c r="AN880" s="32"/>
      <c r="AO880" s="32"/>
      <c r="AP880" s="32"/>
      <c r="AQ880" s="32"/>
      <c r="AR880" s="32"/>
      <c r="AS880" s="32"/>
      <c r="BA880" s="32"/>
      <c r="BB880" s="32"/>
      <c r="BC880" s="32"/>
      <c r="BG880" s="32"/>
    </row>
    <row r="881" spans="4:59" ht="15.75" customHeight="1"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  <c r="AL881" s="32"/>
      <c r="AM881" s="32"/>
      <c r="AN881" s="32"/>
      <c r="AO881" s="32"/>
      <c r="AP881" s="32"/>
      <c r="AQ881" s="32"/>
      <c r="AR881" s="32"/>
      <c r="AS881" s="32"/>
      <c r="BA881" s="32"/>
      <c r="BB881" s="32"/>
      <c r="BC881" s="32"/>
      <c r="BG881" s="32"/>
    </row>
    <row r="882" spans="4:59" ht="15.75" customHeight="1"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  <c r="AK882" s="32"/>
      <c r="AL882" s="32"/>
      <c r="AM882" s="32"/>
      <c r="AN882" s="32"/>
      <c r="AO882" s="32"/>
      <c r="AP882" s="32"/>
      <c r="AQ882" s="32"/>
      <c r="AR882" s="32"/>
      <c r="AS882" s="32"/>
      <c r="BA882" s="32"/>
      <c r="BB882" s="32"/>
      <c r="BC882" s="32"/>
      <c r="BG882" s="32"/>
    </row>
    <row r="883" spans="4:59" ht="15.75" customHeight="1"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  <c r="AL883" s="32"/>
      <c r="AM883" s="32"/>
      <c r="AN883" s="32"/>
      <c r="AO883" s="32"/>
      <c r="AP883" s="32"/>
      <c r="AQ883" s="32"/>
      <c r="AR883" s="32"/>
      <c r="AS883" s="32"/>
      <c r="BA883" s="32"/>
      <c r="BB883" s="32"/>
      <c r="BC883" s="32"/>
      <c r="BG883" s="32"/>
    </row>
    <row r="884" spans="4:59" ht="15.75" customHeight="1"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  <c r="AK884" s="32"/>
      <c r="AL884" s="32"/>
      <c r="AM884" s="32"/>
      <c r="AN884" s="32"/>
      <c r="AO884" s="32"/>
      <c r="AP884" s="32"/>
      <c r="AQ884" s="32"/>
      <c r="AR884" s="32"/>
      <c r="AS884" s="32"/>
      <c r="BA884" s="32"/>
      <c r="BB884" s="32"/>
      <c r="BC884" s="32"/>
      <c r="BG884" s="32"/>
    </row>
    <row r="885" spans="4:59" ht="15.75" customHeight="1"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  <c r="AL885" s="32"/>
      <c r="AM885" s="32"/>
      <c r="AN885" s="32"/>
      <c r="AO885" s="32"/>
      <c r="AP885" s="32"/>
      <c r="AQ885" s="32"/>
      <c r="AR885" s="32"/>
      <c r="AS885" s="32"/>
      <c r="BA885" s="32"/>
      <c r="BB885" s="32"/>
      <c r="BC885" s="32"/>
      <c r="BG885" s="32"/>
    </row>
    <row r="886" spans="4:59" ht="15.75" customHeight="1"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  <c r="AL886" s="32"/>
      <c r="AM886" s="32"/>
      <c r="AN886" s="32"/>
      <c r="AO886" s="32"/>
      <c r="AP886" s="32"/>
      <c r="AQ886" s="32"/>
      <c r="AR886" s="32"/>
      <c r="AS886" s="32"/>
      <c r="BA886" s="32"/>
      <c r="BB886" s="32"/>
      <c r="BC886" s="32"/>
      <c r="BG886" s="32"/>
    </row>
    <row r="887" spans="4:59" ht="15.75" customHeight="1"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L887" s="32"/>
      <c r="AM887" s="32"/>
      <c r="AN887" s="32"/>
      <c r="AO887" s="32"/>
      <c r="AP887" s="32"/>
      <c r="AQ887" s="32"/>
      <c r="AR887" s="32"/>
      <c r="AS887" s="32"/>
      <c r="BA887" s="32"/>
      <c r="BB887" s="32"/>
      <c r="BC887" s="32"/>
      <c r="BG887" s="32"/>
    </row>
    <row r="888" spans="4:59" ht="15.75" customHeight="1"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  <c r="AL888" s="32"/>
      <c r="AM888" s="32"/>
      <c r="AN888" s="32"/>
      <c r="AO888" s="32"/>
      <c r="AP888" s="32"/>
      <c r="AQ888" s="32"/>
      <c r="AR888" s="32"/>
      <c r="AS888" s="32"/>
      <c r="BA888" s="32"/>
      <c r="BB888" s="32"/>
      <c r="BC888" s="32"/>
      <c r="BG888" s="32"/>
    </row>
    <row r="889" spans="4:59" ht="15.75" customHeight="1"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  <c r="AL889" s="32"/>
      <c r="AM889" s="32"/>
      <c r="AN889" s="32"/>
      <c r="AO889" s="32"/>
      <c r="AP889" s="32"/>
      <c r="AQ889" s="32"/>
      <c r="AR889" s="32"/>
      <c r="AS889" s="32"/>
      <c r="BA889" s="32"/>
      <c r="BB889" s="32"/>
      <c r="BC889" s="32"/>
      <c r="BG889" s="32"/>
    </row>
    <row r="890" spans="4:59" ht="15.75" customHeight="1"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  <c r="AL890" s="32"/>
      <c r="AM890" s="32"/>
      <c r="AN890" s="32"/>
      <c r="AO890" s="32"/>
      <c r="AP890" s="32"/>
      <c r="AQ890" s="32"/>
      <c r="AR890" s="32"/>
      <c r="AS890" s="32"/>
      <c r="BA890" s="32"/>
      <c r="BB890" s="32"/>
      <c r="BC890" s="32"/>
      <c r="BG890" s="32"/>
    </row>
    <row r="891" spans="4:59" ht="15.75" customHeight="1"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  <c r="AL891" s="32"/>
      <c r="AM891" s="32"/>
      <c r="AN891" s="32"/>
      <c r="AO891" s="32"/>
      <c r="AP891" s="32"/>
      <c r="AQ891" s="32"/>
      <c r="AR891" s="32"/>
      <c r="AS891" s="32"/>
      <c r="BA891" s="32"/>
      <c r="BB891" s="32"/>
      <c r="BC891" s="32"/>
      <c r="BG891" s="32"/>
    </row>
    <row r="892" spans="4:59" ht="15.75" customHeight="1"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  <c r="AL892" s="32"/>
      <c r="AM892" s="32"/>
      <c r="AN892" s="32"/>
      <c r="AO892" s="32"/>
      <c r="AP892" s="32"/>
      <c r="AQ892" s="32"/>
      <c r="AR892" s="32"/>
      <c r="AS892" s="32"/>
      <c r="BA892" s="32"/>
      <c r="BB892" s="32"/>
      <c r="BC892" s="32"/>
      <c r="BG892" s="32"/>
    </row>
    <row r="893" spans="4:59" ht="15.75" customHeight="1"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  <c r="AL893" s="32"/>
      <c r="AM893" s="32"/>
      <c r="AN893" s="32"/>
      <c r="AO893" s="32"/>
      <c r="AP893" s="32"/>
      <c r="AQ893" s="32"/>
      <c r="AR893" s="32"/>
      <c r="AS893" s="32"/>
      <c r="BA893" s="32"/>
      <c r="BB893" s="32"/>
      <c r="BC893" s="32"/>
      <c r="BG893" s="32"/>
    </row>
    <row r="894" spans="4:59" ht="15.75" customHeight="1"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  <c r="AK894" s="32"/>
      <c r="AL894" s="32"/>
      <c r="AM894" s="32"/>
      <c r="AN894" s="32"/>
      <c r="AO894" s="32"/>
      <c r="AP894" s="32"/>
      <c r="AQ894" s="32"/>
      <c r="AR894" s="32"/>
      <c r="AS894" s="32"/>
      <c r="BA894" s="32"/>
      <c r="BB894" s="32"/>
      <c r="BC894" s="32"/>
      <c r="BG894" s="32"/>
    </row>
    <row r="895" spans="4:59" ht="15.75" customHeight="1"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  <c r="AL895" s="32"/>
      <c r="AM895" s="32"/>
      <c r="AN895" s="32"/>
      <c r="AO895" s="32"/>
      <c r="AP895" s="32"/>
      <c r="AQ895" s="32"/>
      <c r="AR895" s="32"/>
      <c r="AS895" s="32"/>
      <c r="BA895" s="32"/>
      <c r="BB895" s="32"/>
      <c r="BC895" s="32"/>
      <c r="BG895" s="32"/>
    </row>
    <row r="896" spans="4:59" ht="15.75" customHeight="1"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  <c r="AL896" s="32"/>
      <c r="AM896" s="32"/>
      <c r="AN896" s="32"/>
      <c r="AO896" s="32"/>
      <c r="AP896" s="32"/>
      <c r="AQ896" s="32"/>
      <c r="AR896" s="32"/>
      <c r="AS896" s="32"/>
      <c r="BA896" s="32"/>
      <c r="BB896" s="32"/>
      <c r="BC896" s="32"/>
      <c r="BG896" s="32"/>
    </row>
    <row r="897" spans="4:59" ht="15.75" customHeight="1"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  <c r="AL897" s="32"/>
      <c r="AM897" s="32"/>
      <c r="AN897" s="32"/>
      <c r="AO897" s="32"/>
      <c r="AP897" s="32"/>
      <c r="AQ897" s="32"/>
      <c r="AR897" s="32"/>
      <c r="AS897" s="32"/>
      <c r="BA897" s="32"/>
      <c r="BB897" s="32"/>
      <c r="BC897" s="32"/>
      <c r="BG897" s="32"/>
    </row>
    <row r="898" spans="4:59" ht="15.75" customHeight="1"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  <c r="AL898" s="32"/>
      <c r="AM898" s="32"/>
      <c r="AN898" s="32"/>
      <c r="AO898" s="32"/>
      <c r="AP898" s="32"/>
      <c r="AQ898" s="32"/>
      <c r="AR898" s="32"/>
      <c r="AS898" s="32"/>
      <c r="BA898" s="32"/>
      <c r="BB898" s="32"/>
      <c r="BC898" s="32"/>
      <c r="BG898" s="32"/>
    </row>
    <row r="899" spans="4:59" ht="15.75" customHeight="1"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L899" s="32"/>
      <c r="AM899" s="32"/>
      <c r="AN899" s="32"/>
      <c r="AO899" s="32"/>
      <c r="AP899" s="32"/>
      <c r="AQ899" s="32"/>
      <c r="AR899" s="32"/>
      <c r="AS899" s="32"/>
      <c r="BA899" s="32"/>
      <c r="BB899" s="32"/>
      <c r="BC899" s="32"/>
      <c r="BG899" s="32"/>
    </row>
    <row r="900" spans="4:59" ht="15.75" customHeight="1"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  <c r="AL900" s="32"/>
      <c r="AM900" s="32"/>
      <c r="AN900" s="32"/>
      <c r="AO900" s="32"/>
      <c r="AP900" s="32"/>
      <c r="AQ900" s="32"/>
      <c r="AR900" s="32"/>
      <c r="AS900" s="32"/>
      <c r="BA900" s="32"/>
      <c r="BB900" s="32"/>
      <c r="BC900" s="32"/>
      <c r="BG900" s="32"/>
    </row>
    <row r="901" spans="4:59" ht="15.75" customHeight="1"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  <c r="AL901" s="32"/>
      <c r="AM901" s="32"/>
      <c r="AN901" s="32"/>
      <c r="AO901" s="32"/>
      <c r="AP901" s="32"/>
      <c r="AQ901" s="32"/>
      <c r="AR901" s="32"/>
      <c r="AS901" s="32"/>
      <c r="BA901" s="32"/>
      <c r="BB901" s="32"/>
      <c r="BC901" s="32"/>
      <c r="BG901" s="32"/>
    </row>
    <row r="902" spans="4:59" ht="15.75" customHeight="1"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  <c r="AK902" s="32"/>
      <c r="AL902" s="32"/>
      <c r="AM902" s="32"/>
      <c r="AN902" s="32"/>
      <c r="AO902" s="32"/>
      <c r="AP902" s="32"/>
      <c r="AQ902" s="32"/>
      <c r="AR902" s="32"/>
      <c r="AS902" s="32"/>
      <c r="BA902" s="32"/>
      <c r="BB902" s="32"/>
      <c r="BC902" s="32"/>
      <c r="BG902" s="32"/>
    </row>
    <row r="903" spans="4:59" ht="15.75" customHeight="1"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  <c r="AL903" s="32"/>
      <c r="AM903" s="32"/>
      <c r="AN903" s="32"/>
      <c r="AO903" s="32"/>
      <c r="AP903" s="32"/>
      <c r="AQ903" s="32"/>
      <c r="AR903" s="32"/>
      <c r="AS903" s="32"/>
      <c r="BA903" s="32"/>
      <c r="BB903" s="32"/>
      <c r="BC903" s="32"/>
      <c r="BG903" s="32"/>
    </row>
    <row r="904" spans="4:59" ht="15.75" customHeight="1"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  <c r="AK904" s="32"/>
      <c r="AL904" s="32"/>
      <c r="AM904" s="32"/>
      <c r="AN904" s="32"/>
      <c r="AO904" s="32"/>
      <c r="AP904" s="32"/>
      <c r="AQ904" s="32"/>
      <c r="AR904" s="32"/>
      <c r="AS904" s="32"/>
      <c r="BA904" s="32"/>
      <c r="BB904" s="32"/>
      <c r="BC904" s="32"/>
      <c r="BG904" s="32"/>
    </row>
    <row r="905" spans="4:59" ht="15.75" customHeight="1"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  <c r="AL905" s="32"/>
      <c r="AM905" s="32"/>
      <c r="AN905" s="32"/>
      <c r="AO905" s="32"/>
      <c r="AP905" s="32"/>
      <c r="AQ905" s="32"/>
      <c r="AR905" s="32"/>
      <c r="AS905" s="32"/>
      <c r="BA905" s="32"/>
      <c r="BB905" s="32"/>
      <c r="BC905" s="32"/>
      <c r="BG905" s="32"/>
    </row>
    <row r="906" spans="4:59" ht="15.75" customHeight="1"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  <c r="AK906" s="32"/>
      <c r="AL906" s="32"/>
      <c r="AM906" s="32"/>
      <c r="AN906" s="32"/>
      <c r="AO906" s="32"/>
      <c r="AP906" s="32"/>
      <c r="AQ906" s="32"/>
      <c r="AR906" s="32"/>
      <c r="AS906" s="32"/>
      <c r="BA906" s="32"/>
      <c r="BB906" s="32"/>
      <c r="BC906" s="32"/>
      <c r="BG906" s="32"/>
    </row>
    <row r="907" spans="4:59" ht="15.75" customHeight="1"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  <c r="AL907" s="32"/>
      <c r="AM907" s="32"/>
      <c r="AN907" s="32"/>
      <c r="AO907" s="32"/>
      <c r="AP907" s="32"/>
      <c r="AQ907" s="32"/>
      <c r="AR907" s="32"/>
      <c r="AS907" s="32"/>
      <c r="BA907" s="32"/>
      <c r="BB907" s="32"/>
      <c r="BC907" s="32"/>
      <c r="BG907" s="32"/>
    </row>
    <row r="908" spans="4:59" ht="15.75" customHeight="1"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  <c r="AL908" s="32"/>
      <c r="AM908" s="32"/>
      <c r="AN908" s="32"/>
      <c r="AO908" s="32"/>
      <c r="AP908" s="32"/>
      <c r="AQ908" s="32"/>
      <c r="AR908" s="32"/>
      <c r="AS908" s="32"/>
      <c r="BA908" s="32"/>
      <c r="BB908" s="32"/>
      <c r="BC908" s="32"/>
      <c r="BG908" s="32"/>
    </row>
    <row r="909" spans="4:59" ht="15.75" customHeight="1"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  <c r="AL909" s="32"/>
      <c r="AM909" s="32"/>
      <c r="AN909" s="32"/>
      <c r="AO909" s="32"/>
      <c r="AP909" s="32"/>
      <c r="AQ909" s="32"/>
      <c r="AR909" s="32"/>
      <c r="AS909" s="32"/>
      <c r="BA909" s="32"/>
      <c r="BB909" s="32"/>
      <c r="BC909" s="32"/>
      <c r="BG909" s="32"/>
    </row>
    <row r="910" spans="4:59" ht="15.75" customHeight="1"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  <c r="AK910" s="32"/>
      <c r="AL910" s="32"/>
      <c r="AM910" s="32"/>
      <c r="AN910" s="32"/>
      <c r="AO910" s="32"/>
      <c r="AP910" s="32"/>
      <c r="AQ910" s="32"/>
      <c r="AR910" s="32"/>
      <c r="AS910" s="32"/>
      <c r="BA910" s="32"/>
      <c r="BB910" s="32"/>
      <c r="BC910" s="32"/>
      <c r="BG910" s="32"/>
    </row>
    <row r="911" spans="4:59" ht="15.75" customHeight="1"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32"/>
      <c r="AM911" s="32"/>
      <c r="AN911" s="32"/>
      <c r="AO911" s="32"/>
      <c r="AP911" s="32"/>
      <c r="AQ911" s="32"/>
      <c r="AR911" s="32"/>
      <c r="AS911" s="32"/>
      <c r="BA911" s="32"/>
      <c r="BB911" s="32"/>
      <c r="BC911" s="32"/>
      <c r="BG911" s="32"/>
    </row>
    <row r="912" spans="4:59" ht="15.75" customHeight="1"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L912" s="32"/>
      <c r="AM912" s="32"/>
      <c r="AN912" s="32"/>
      <c r="AO912" s="32"/>
      <c r="AP912" s="32"/>
      <c r="AQ912" s="32"/>
      <c r="AR912" s="32"/>
      <c r="AS912" s="32"/>
      <c r="BA912" s="32"/>
      <c r="BB912" s="32"/>
      <c r="BC912" s="32"/>
      <c r="BG912" s="32"/>
    </row>
    <row r="913" spans="4:59" ht="15.75" customHeight="1"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  <c r="AL913" s="32"/>
      <c r="AM913" s="32"/>
      <c r="AN913" s="32"/>
      <c r="AO913" s="32"/>
      <c r="AP913" s="32"/>
      <c r="AQ913" s="32"/>
      <c r="AR913" s="32"/>
      <c r="AS913" s="32"/>
      <c r="BA913" s="32"/>
      <c r="BB913" s="32"/>
      <c r="BC913" s="32"/>
      <c r="BG913" s="32"/>
    </row>
    <row r="914" spans="4:59" ht="15.75" customHeight="1"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  <c r="AK914" s="32"/>
      <c r="AL914" s="32"/>
      <c r="AM914" s="32"/>
      <c r="AN914" s="32"/>
      <c r="AO914" s="32"/>
      <c r="AP914" s="32"/>
      <c r="AQ914" s="32"/>
      <c r="AR914" s="32"/>
      <c r="AS914" s="32"/>
      <c r="BA914" s="32"/>
      <c r="BB914" s="32"/>
      <c r="BC914" s="32"/>
      <c r="BG914" s="32"/>
    </row>
    <row r="915" spans="4:59" ht="15.75" customHeight="1"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  <c r="AL915" s="32"/>
      <c r="AM915" s="32"/>
      <c r="AN915" s="32"/>
      <c r="AO915" s="32"/>
      <c r="AP915" s="32"/>
      <c r="AQ915" s="32"/>
      <c r="AR915" s="32"/>
      <c r="AS915" s="32"/>
      <c r="BA915" s="32"/>
      <c r="BB915" s="32"/>
      <c r="BC915" s="32"/>
      <c r="BG915" s="32"/>
    </row>
    <row r="916" spans="4:59" ht="15.75" customHeight="1"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  <c r="AK916" s="32"/>
      <c r="AL916" s="32"/>
      <c r="AM916" s="32"/>
      <c r="AN916" s="32"/>
      <c r="AO916" s="32"/>
      <c r="AP916" s="32"/>
      <c r="AQ916" s="32"/>
      <c r="AR916" s="32"/>
      <c r="AS916" s="32"/>
      <c r="BA916" s="32"/>
      <c r="BB916" s="32"/>
      <c r="BC916" s="32"/>
      <c r="BG916" s="32"/>
    </row>
    <row r="917" spans="4:59" ht="15.75" customHeight="1"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  <c r="AL917" s="32"/>
      <c r="AM917" s="32"/>
      <c r="AN917" s="32"/>
      <c r="AO917" s="32"/>
      <c r="AP917" s="32"/>
      <c r="AQ917" s="32"/>
      <c r="AR917" s="32"/>
      <c r="AS917" s="32"/>
      <c r="BA917" s="32"/>
      <c r="BB917" s="32"/>
      <c r="BC917" s="32"/>
      <c r="BG917" s="32"/>
    </row>
    <row r="918" spans="4:59" ht="15.75" customHeight="1"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  <c r="AK918" s="32"/>
      <c r="AL918" s="32"/>
      <c r="AM918" s="32"/>
      <c r="AN918" s="32"/>
      <c r="AO918" s="32"/>
      <c r="AP918" s="32"/>
      <c r="AQ918" s="32"/>
      <c r="AR918" s="32"/>
      <c r="AS918" s="32"/>
      <c r="BA918" s="32"/>
      <c r="BB918" s="32"/>
      <c r="BC918" s="32"/>
      <c r="BG918" s="32"/>
    </row>
    <row r="919" spans="4:59" ht="15.75" customHeight="1"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  <c r="AL919" s="32"/>
      <c r="AM919" s="32"/>
      <c r="AN919" s="32"/>
      <c r="AO919" s="32"/>
      <c r="AP919" s="32"/>
      <c r="AQ919" s="32"/>
      <c r="AR919" s="32"/>
      <c r="AS919" s="32"/>
      <c r="BA919" s="32"/>
      <c r="BB919" s="32"/>
      <c r="BC919" s="32"/>
      <c r="BG919" s="32"/>
    </row>
    <row r="920" spans="4:59" ht="15.75" customHeight="1"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  <c r="AK920" s="32"/>
      <c r="AL920" s="32"/>
      <c r="AM920" s="32"/>
      <c r="AN920" s="32"/>
      <c r="AO920" s="32"/>
      <c r="AP920" s="32"/>
      <c r="AQ920" s="32"/>
      <c r="AR920" s="32"/>
      <c r="AS920" s="32"/>
      <c r="BA920" s="32"/>
      <c r="BB920" s="32"/>
      <c r="BC920" s="32"/>
      <c r="BG920" s="32"/>
    </row>
    <row r="921" spans="4:59" ht="15.75" customHeight="1"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  <c r="AK921" s="32"/>
      <c r="AL921" s="32"/>
      <c r="AM921" s="32"/>
      <c r="AN921" s="32"/>
      <c r="AO921" s="32"/>
      <c r="AP921" s="32"/>
      <c r="AQ921" s="32"/>
      <c r="AR921" s="32"/>
      <c r="AS921" s="32"/>
      <c r="BA921" s="32"/>
      <c r="BB921" s="32"/>
      <c r="BC921" s="32"/>
      <c r="BG921" s="32"/>
    </row>
    <row r="922" spans="4:59" ht="15.75" customHeight="1"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  <c r="AK922" s="32"/>
      <c r="AL922" s="32"/>
      <c r="AM922" s="32"/>
      <c r="AN922" s="32"/>
      <c r="AO922" s="32"/>
      <c r="AP922" s="32"/>
      <c r="AQ922" s="32"/>
      <c r="AR922" s="32"/>
      <c r="AS922" s="32"/>
      <c r="BA922" s="32"/>
      <c r="BB922" s="32"/>
      <c r="BC922" s="32"/>
      <c r="BG922" s="32"/>
    </row>
    <row r="923" spans="4:59" ht="15.75" customHeight="1"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L923" s="32"/>
      <c r="AM923" s="32"/>
      <c r="AN923" s="32"/>
      <c r="AO923" s="32"/>
      <c r="AP923" s="32"/>
      <c r="AQ923" s="32"/>
      <c r="AR923" s="32"/>
      <c r="AS923" s="32"/>
      <c r="BA923" s="32"/>
      <c r="BB923" s="32"/>
      <c r="BC923" s="32"/>
      <c r="BG923" s="32"/>
    </row>
    <row r="924" spans="4:59" ht="15.75" customHeight="1"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L924" s="32"/>
      <c r="AM924" s="32"/>
      <c r="AN924" s="32"/>
      <c r="AO924" s="32"/>
      <c r="AP924" s="32"/>
      <c r="AQ924" s="32"/>
      <c r="AR924" s="32"/>
      <c r="AS924" s="32"/>
      <c r="BA924" s="32"/>
      <c r="BB924" s="32"/>
      <c r="BC924" s="32"/>
      <c r="BG924" s="32"/>
    </row>
    <row r="925" spans="4:59" ht="15.75" customHeight="1"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  <c r="AK925" s="32"/>
      <c r="AL925" s="32"/>
      <c r="AM925" s="32"/>
      <c r="AN925" s="32"/>
      <c r="AO925" s="32"/>
      <c r="AP925" s="32"/>
      <c r="AQ925" s="32"/>
      <c r="AR925" s="32"/>
      <c r="AS925" s="32"/>
      <c r="BA925" s="32"/>
      <c r="BB925" s="32"/>
      <c r="BC925" s="32"/>
      <c r="BG925" s="32"/>
    </row>
    <row r="926" spans="4:59" ht="15.75" customHeight="1"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  <c r="AK926" s="32"/>
      <c r="AL926" s="32"/>
      <c r="AM926" s="32"/>
      <c r="AN926" s="32"/>
      <c r="AO926" s="32"/>
      <c r="AP926" s="32"/>
      <c r="AQ926" s="32"/>
      <c r="AR926" s="32"/>
      <c r="AS926" s="32"/>
      <c r="BA926" s="32"/>
      <c r="BB926" s="32"/>
      <c r="BC926" s="32"/>
      <c r="BG926" s="32"/>
    </row>
    <row r="927" spans="4:59" ht="15.75" customHeight="1"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  <c r="AK927" s="32"/>
      <c r="AL927" s="32"/>
      <c r="AM927" s="32"/>
      <c r="AN927" s="32"/>
      <c r="AO927" s="32"/>
      <c r="AP927" s="32"/>
      <c r="AQ927" s="32"/>
      <c r="AR927" s="32"/>
      <c r="AS927" s="32"/>
      <c r="BA927" s="32"/>
      <c r="BB927" s="32"/>
      <c r="BC927" s="32"/>
      <c r="BG927" s="32"/>
    </row>
    <row r="928" spans="4:59" ht="15.75" customHeight="1"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  <c r="AK928" s="32"/>
      <c r="AL928" s="32"/>
      <c r="AM928" s="32"/>
      <c r="AN928" s="32"/>
      <c r="AO928" s="32"/>
      <c r="AP928" s="32"/>
      <c r="AQ928" s="32"/>
      <c r="AR928" s="32"/>
      <c r="AS928" s="32"/>
      <c r="BA928" s="32"/>
      <c r="BB928" s="32"/>
      <c r="BC928" s="32"/>
      <c r="BG928" s="32"/>
    </row>
    <row r="929" spans="4:59" ht="15.75" customHeight="1"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  <c r="AK929" s="32"/>
      <c r="AL929" s="32"/>
      <c r="AM929" s="32"/>
      <c r="AN929" s="32"/>
      <c r="AO929" s="32"/>
      <c r="AP929" s="32"/>
      <c r="AQ929" s="32"/>
      <c r="AR929" s="32"/>
      <c r="AS929" s="32"/>
      <c r="BA929" s="32"/>
      <c r="BB929" s="32"/>
      <c r="BC929" s="32"/>
      <c r="BG929" s="32"/>
    </row>
    <row r="930" spans="4:59" ht="15.75" customHeight="1"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  <c r="AK930" s="32"/>
      <c r="AL930" s="32"/>
      <c r="AM930" s="32"/>
      <c r="AN930" s="32"/>
      <c r="AO930" s="32"/>
      <c r="AP930" s="32"/>
      <c r="AQ930" s="32"/>
      <c r="AR930" s="32"/>
      <c r="AS930" s="32"/>
      <c r="BA930" s="32"/>
      <c r="BB930" s="32"/>
      <c r="BC930" s="32"/>
      <c r="BG930" s="32"/>
    </row>
    <row r="931" spans="4:59" ht="15.75" customHeight="1"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  <c r="AK931" s="32"/>
      <c r="AL931" s="32"/>
      <c r="AM931" s="32"/>
      <c r="AN931" s="32"/>
      <c r="AO931" s="32"/>
      <c r="AP931" s="32"/>
      <c r="AQ931" s="32"/>
      <c r="AR931" s="32"/>
      <c r="AS931" s="32"/>
      <c r="BA931" s="32"/>
      <c r="BB931" s="32"/>
      <c r="BC931" s="32"/>
      <c r="BG931" s="32"/>
    </row>
    <row r="932" spans="4:59" ht="15.75" customHeight="1"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  <c r="AK932" s="32"/>
      <c r="AL932" s="32"/>
      <c r="AM932" s="32"/>
      <c r="AN932" s="32"/>
      <c r="AO932" s="32"/>
      <c r="AP932" s="32"/>
      <c r="AQ932" s="32"/>
      <c r="AR932" s="32"/>
      <c r="AS932" s="32"/>
      <c r="BA932" s="32"/>
      <c r="BB932" s="32"/>
      <c r="BC932" s="32"/>
      <c r="BG932" s="32"/>
    </row>
    <row r="933" spans="4:59" ht="15.75" customHeight="1"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  <c r="AK933" s="32"/>
      <c r="AL933" s="32"/>
      <c r="AM933" s="32"/>
      <c r="AN933" s="32"/>
      <c r="AO933" s="32"/>
      <c r="AP933" s="32"/>
      <c r="AQ933" s="32"/>
      <c r="AR933" s="32"/>
      <c r="AS933" s="32"/>
      <c r="BA933" s="32"/>
      <c r="BB933" s="32"/>
      <c r="BC933" s="32"/>
      <c r="BG933" s="32"/>
    </row>
    <row r="934" spans="4:59" ht="15.75" customHeight="1"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  <c r="AK934" s="32"/>
      <c r="AL934" s="32"/>
      <c r="AM934" s="32"/>
      <c r="AN934" s="32"/>
      <c r="AO934" s="32"/>
      <c r="AP934" s="32"/>
      <c r="AQ934" s="32"/>
      <c r="AR934" s="32"/>
      <c r="AS934" s="32"/>
      <c r="BA934" s="32"/>
      <c r="BB934" s="32"/>
      <c r="BC934" s="32"/>
      <c r="BG934" s="32"/>
    </row>
    <row r="935" spans="4:59" ht="15.75" customHeight="1"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  <c r="AL935" s="32"/>
      <c r="AM935" s="32"/>
      <c r="AN935" s="32"/>
      <c r="AO935" s="32"/>
      <c r="AP935" s="32"/>
      <c r="AQ935" s="32"/>
      <c r="AR935" s="32"/>
      <c r="AS935" s="32"/>
      <c r="BA935" s="32"/>
      <c r="BB935" s="32"/>
      <c r="BC935" s="32"/>
      <c r="BG935" s="32"/>
    </row>
    <row r="936" spans="4:59" ht="15.75" customHeight="1"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  <c r="AL936" s="32"/>
      <c r="AM936" s="32"/>
      <c r="AN936" s="32"/>
      <c r="AO936" s="32"/>
      <c r="AP936" s="32"/>
      <c r="AQ936" s="32"/>
      <c r="AR936" s="32"/>
      <c r="AS936" s="32"/>
      <c r="BA936" s="32"/>
      <c r="BB936" s="32"/>
      <c r="BC936" s="32"/>
      <c r="BG936" s="32"/>
    </row>
    <row r="937" spans="4:59" ht="15.75" customHeight="1"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  <c r="AK937" s="32"/>
      <c r="AL937" s="32"/>
      <c r="AM937" s="32"/>
      <c r="AN937" s="32"/>
      <c r="AO937" s="32"/>
      <c r="AP937" s="32"/>
      <c r="AQ937" s="32"/>
      <c r="AR937" s="32"/>
      <c r="AS937" s="32"/>
      <c r="BA937" s="32"/>
      <c r="BB937" s="32"/>
      <c r="BC937" s="32"/>
      <c r="BG937" s="32"/>
    </row>
    <row r="938" spans="4:59" ht="15.75" customHeight="1"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  <c r="AK938" s="32"/>
      <c r="AL938" s="32"/>
      <c r="AM938" s="32"/>
      <c r="AN938" s="32"/>
      <c r="AO938" s="32"/>
      <c r="AP938" s="32"/>
      <c r="AQ938" s="32"/>
      <c r="AR938" s="32"/>
      <c r="AS938" s="32"/>
      <c r="BA938" s="32"/>
      <c r="BB938" s="32"/>
      <c r="BC938" s="32"/>
      <c r="BG938" s="32"/>
    </row>
    <row r="939" spans="4:59" ht="15.75" customHeight="1"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  <c r="AK939" s="32"/>
      <c r="AL939" s="32"/>
      <c r="AM939" s="32"/>
      <c r="AN939" s="32"/>
      <c r="AO939" s="32"/>
      <c r="AP939" s="32"/>
      <c r="AQ939" s="32"/>
      <c r="AR939" s="32"/>
      <c r="AS939" s="32"/>
      <c r="BA939" s="32"/>
      <c r="BB939" s="32"/>
      <c r="BC939" s="32"/>
      <c r="BG939" s="32"/>
    </row>
    <row r="940" spans="4:59" ht="15.75" customHeight="1"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  <c r="AK940" s="32"/>
      <c r="AL940" s="32"/>
      <c r="AM940" s="32"/>
      <c r="AN940" s="32"/>
      <c r="AO940" s="32"/>
      <c r="AP940" s="32"/>
      <c r="AQ940" s="32"/>
      <c r="AR940" s="32"/>
      <c r="AS940" s="32"/>
      <c r="BA940" s="32"/>
      <c r="BB940" s="32"/>
      <c r="BC940" s="32"/>
      <c r="BG940" s="32"/>
    </row>
    <row r="941" spans="4:59" ht="15.75" customHeight="1"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  <c r="AK941" s="32"/>
      <c r="AL941" s="32"/>
      <c r="AM941" s="32"/>
      <c r="AN941" s="32"/>
      <c r="AO941" s="32"/>
      <c r="AP941" s="32"/>
      <c r="AQ941" s="32"/>
      <c r="AR941" s="32"/>
      <c r="AS941" s="32"/>
      <c r="BA941" s="32"/>
      <c r="BB941" s="32"/>
      <c r="BC941" s="32"/>
      <c r="BG941" s="32"/>
    </row>
    <row r="942" spans="4:59" ht="15.75" customHeight="1"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  <c r="AI942" s="32"/>
      <c r="AJ942" s="32"/>
      <c r="AK942" s="32"/>
      <c r="AL942" s="32"/>
      <c r="AM942" s="32"/>
      <c r="AN942" s="32"/>
      <c r="AO942" s="32"/>
      <c r="AP942" s="32"/>
      <c r="AQ942" s="32"/>
      <c r="AR942" s="32"/>
      <c r="AS942" s="32"/>
      <c r="BA942" s="32"/>
      <c r="BB942" s="32"/>
      <c r="BC942" s="32"/>
      <c r="BG942" s="32"/>
    </row>
    <row r="943" spans="4:59" ht="15.75" customHeight="1"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  <c r="AI943" s="32"/>
      <c r="AJ943" s="32"/>
      <c r="AK943" s="32"/>
      <c r="AL943" s="32"/>
      <c r="AM943" s="32"/>
      <c r="AN943" s="32"/>
      <c r="AO943" s="32"/>
      <c r="AP943" s="32"/>
      <c r="AQ943" s="32"/>
      <c r="AR943" s="32"/>
      <c r="AS943" s="32"/>
      <c r="BA943" s="32"/>
      <c r="BB943" s="32"/>
      <c r="BC943" s="32"/>
      <c r="BG943" s="32"/>
    </row>
    <row r="944" spans="4:59" ht="15.75" customHeight="1"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  <c r="AI944" s="32"/>
      <c r="AJ944" s="32"/>
      <c r="AK944" s="32"/>
      <c r="AL944" s="32"/>
      <c r="AM944" s="32"/>
      <c r="AN944" s="32"/>
      <c r="AO944" s="32"/>
      <c r="AP944" s="32"/>
      <c r="AQ944" s="32"/>
      <c r="AR944" s="32"/>
      <c r="AS944" s="32"/>
      <c r="BA944" s="32"/>
      <c r="BB944" s="32"/>
      <c r="BC944" s="32"/>
      <c r="BG944" s="32"/>
    </row>
    <row r="945" spans="4:59" ht="15.75" customHeight="1"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  <c r="AI945" s="32"/>
      <c r="AJ945" s="32"/>
      <c r="AK945" s="32"/>
      <c r="AL945" s="32"/>
      <c r="AM945" s="32"/>
      <c r="AN945" s="32"/>
      <c r="AO945" s="32"/>
      <c r="AP945" s="32"/>
      <c r="AQ945" s="32"/>
      <c r="AR945" s="32"/>
      <c r="AS945" s="32"/>
      <c r="BA945" s="32"/>
      <c r="BB945" s="32"/>
      <c r="BC945" s="32"/>
      <c r="BG945" s="32"/>
    </row>
    <row r="946" spans="4:59" ht="15.75" customHeight="1"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  <c r="AI946" s="32"/>
      <c r="AJ946" s="32"/>
      <c r="AK946" s="32"/>
      <c r="AL946" s="32"/>
      <c r="AM946" s="32"/>
      <c r="AN946" s="32"/>
      <c r="AO946" s="32"/>
      <c r="AP946" s="32"/>
      <c r="AQ946" s="32"/>
      <c r="AR946" s="32"/>
      <c r="AS946" s="32"/>
      <c r="BA946" s="32"/>
      <c r="BB946" s="32"/>
      <c r="BC946" s="32"/>
      <c r="BG946" s="32"/>
    </row>
    <row r="947" spans="4:59" ht="15.75" customHeight="1"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  <c r="AL947" s="32"/>
      <c r="AM947" s="32"/>
      <c r="AN947" s="32"/>
      <c r="AO947" s="32"/>
      <c r="AP947" s="32"/>
      <c r="AQ947" s="32"/>
      <c r="AR947" s="32"/>
      <c r="AS947" s="32"/>
      <c r="BA947" s="32"/>
      <c r="BB947" s="32"/>
      <c r="BC947" s="32"/>
      <c r="BG947" s="32"/>
    </row>
    <row r="948" spans="4:59" ht="15.75" customHeight="1"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  <c r="AL948" s="32"/>
      <c r="AM948" s="32"/>
      <c r="AN948" s="32"/>
      <c r="AO948" s="32"/>
      <c r="AP948" s="32"/>
      <c r="AQ948" s="32"/>
      <c r="AR948" s="32"/>
      <c r="AS948" s="32"/>
      <c r="BA948" s="32"/>
      <c r="BB948" s="32"/>
      <c r="BC948" s="32"/>
      <c r="BG948" s="32"/>
    </row>
    <row r="949" spans="4:59" ht="15.75" customHeight="1"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  <c r="AI949" s="32"/>
      <c r="AJ949" s="32"/>
      <c r="AK949" s="32"/>
      <c r="AL949" s="32"/>
      <c r="AM949" s="32"/>
      <c r="AN949" s="32"/>
      <c r="AO949" s="32"/>
      <c r="AP949" s="32"/>
      <c r="AQ949" s="32"/>
      <c r="AR949" s="32"/>
      <c r="AS949" s="32"/>
      <c r="BA949" s="32"/>
      <c r="BB949" s="32"/>
      <c r="BC949" s="32"/>
      <c r="BG949" s="32"/>
    </row>
    <row r="950" spans="4:59" ht="15.75" customHeight="1"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  <c r="AI950" s="32"/>
      <c r="AJ950" s="32"/>
      <c r="AK950" s="32"/>
      <c r="AL950" s="32"/>
      <c r="AM950" s="32"/>
      <c r="AN950" s="32"/>
      <c r="AO950" s="32"/>
      <c r="AP950" s="32"/>
      <c r="AQ950" s="32"/>
      <c r="AR950" s="32"/>
      <c r="AS950" s="32"/>
      <c r="BA950" s="32"/>
      <c r="BB950" s="32"/>
      <c r="BC950" s="32"/>
      <c r="BG950" s="32"/>
    </row>
    <row r="951" spans="4:59" ht="15.75" customHeight="1"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  <c r="AI951" s="32"/>
      <c r="AJ951" s="32"/>
      <c r="AK951" s="32"/>
      <c r="AL951" s="32"/>
      <c r="AM951" s="32"/>
      <c r="AN951" s="32"/>
      <c r="AO951" s="32"/>
      <c r="AP951" s="32"/>
      <c r="AQ951" s="32"/>
      <c r="AR951" s="32"/>
      <c r="AS951" s="32"/>
      <c r="BA951" s="32"/>
      <c r="BB951" s="32"/>
      <c r="BC951" s="32"/>
      <c r="BG951" s="32"/>
    </row>
    <row r="952" spans="4:59" ht="15.75" customHeight="1"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  <c r="AI952" s="32"/>
      <c r="AJ952" s="32"/>
      <c r="AK952" s="32"/>
      <c r="AL952" s="32"/>
      <c r="AM952" s="32"/>
      <c r="AN952" s="32"/>
      <c r="AO952" s="32"/>
      <c r="AP952" s="32"/>
      <c r="AQ952" s="32"/>
      <c r="AR952" s="32"/>
      <c r="AS952" s="32"/>
      <c r="BA952" s="32"/>
      <c r="BB952" s="32"/>
      <c r="BC952" s="32"/>
      <c r="BG952" s="32"/>
    </row>
    <row r="953" spans="4:59" ht="15.75" customHeight="1"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  <c r="AI953" s="32"/>
      <c r="AJ953" s="32"/>
      <c r="AK953" s="32"/>
      <c r="AL953" s="32"/>
      <c r="AM953" s="32"/>
      <c r="AN953" s="32"/>
      <c r="AO953" s="32"/>
      <c r="AP953" s="32"/>
      <c r="AQ953" s="32"/>
      <c r="AR953" s="32"/>
      <c r="AS953" s="32"/>
      <c r="BA953" s="32"/>
      <c r="BB953" s="32"/>
      <c r="BC953" s="32"/>
      <c r="BG953" s="32"/>
    </row>
    <row r="954" spans="4:59" ht="15.75" customHeight="1"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  <c r="AI954" s="32"/>
      <c r="AJ954" s="32"/>
      <c r="AK954" s="32"/>
      <c r="AL954" s="32"/>
      <c r="AM954" s="32"/>
      <c r="AN954" s="32"/>
      <c r="AO954" s="32"/>
      <c r="AP954" s="32"/>
      <c r="AQ954" s="32"/>
      <c r="AR954" s="32"/>
      <c r="AS954" s="32"/>
      <c r="BA954" s="32"/>
      <c r="BB954" s="32"/>
      <c r="BC954" s="32"/>
      <c r="BG954" s="32"/>
    </row>
    <row r="955" spans="4:59" ht="15.75" customHeight="1"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  <c r="AI955" s="32"/>
      <c r="AJ955" s="32"/>
      <c r="AK955" s="32"/>
      <c r="AL955" s="32"/>
      <c r="AM955" s="32"/>
      <c r="AN955" s="32"/>
      <c r="AO955" s="32"/>
      <c r="AP955" s="32"/>
      <c r="AQ955" s="32"/>
      <c r="AR955" s="32"/>
      <c r="AS955" s="32"/>
      <c r="BA955" s="32"/>
      <c r="BB955" s="32"/>
      <c r="BC955" s="32"/>
      <c r="BG955" s="32"/>
    </row>
    <row r="956" spans="4:59" ht="15.75" customHeight="1"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  <c r="AI956" s="32"/>
      <c r="AJ956" s="32"/>
      <c r="AK956" s="32"/>
      <c r="AL956" s="32"/>
      <c r="AM956" s="32"/>
      <c r="AN956" s="32"/>
      <c r="AO956" s="32"/>
      <c r="AP956" s="32"/>
      <c r="AQ956" s="32"/>
      <c r="AR956" s="32"/>
      <c r="AS956" s="32"/>
      <c r="BA956" s="32"/>
      <c r="BB956" s="32"/>
      <c r="BC956" s="32"/>
      <c r="BG956" s="32"/>
    </row>
    <row r="957" spans="4:59" ht="15.75" customHeight="1"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  <c r="AI957" s="32"/>
      <c r="AJ957" s="32"/>
      <c r="AK957" s="32"/>
      <c r="AL957" s="32"/>
      <c r="AM957" s="32"/>
      <c r="AN957" s="32"/>
      <c r="AO957" s="32"/>
      <c r="AP957" s="32"/>
      <c r="AQ957" s="32"/>
      <c r="AR957" s="32"/>
      <c r="AS957" s="32"/>
      <c r="BA957" s="32"/>
      <c r="BB957" s="32"/>
      <c r="BC957" s="32"/>
      <c r="BG957" s="32"/>
    </row>
    <row r="958" spans="4:59" ht="15.75" customHeight="1"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  <c r="AI958" s="32"/>
      <c r="AJ958" s="32"/>
      <c r="AK958" s="32"/>
      <c r="AL958" s="32"/>
      <c r="AM958" s="32"/>
      <c r="AN958" s="32"/>
      <c r="AO958" s="32"/>
      <c r="AP958" s="32"/>
      <c r="AQ958" s="32"/>
      <c r="AR958" s="32"/>
      <c r="AS958" s="32"/>
      <c r="BA958" s="32"/>
      <c r="BB958" s="32"/>
      <c r="BC958" s="32"/>
      <c r="BG958" s="32"/>
    </row>
    <row r="959" spans="4:59" ht="15.75" customHeight="1"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  <c r="AI959" s="32"/>
      <c r="AJ959" s="32"/>
      <c r="AK959" s="32"/>
      <c r="AL959" s="32"/>
      <c r="AM959" s="32"/>
      <c r="AN959" s="32"/>
      <c r="AO959" s="32"/>
      <c r="AP959" s="32"/>
      <c r="AQ959" s="32"/>
      <c r="AR959" s="32"/>
      <c r="AS959" s="32"/>
      <c r="BA959" s="32"/>
      <c r="BB959" s="32"/>
      <c r="BC959" s="32"/>
      <c r="BG959" s="32"/>
    </row>
    <row r="960" spans="4:59" ht="15.75" customHeight="1"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  <c r="AI960" s="32"/>
      <c r="AJ960" s="32"/>
      <c r="AK960" s="32"/>
      <c r="AL960" s="32"/>
      <c r="AM960" s="32"/>
      <c r="AN960" s="32"/>
      <c r="AO960" s="32"/>
      <c r="AP960" s="32"/>
      <c r="AQ960" s="32"/>
      <c r="AR960" s="32"/>
      <c r="AS960" s="32"/>
      <c r="BA960" s="32"/>
      <c r="BB960" s="32"/>
      <c r="BC960" s="32"/>
      <c r="BG960" s="32"/>
    </row>
    <row r="961" spans="4:59" ht="15.75" customHeight="1"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  <c r="AI961" s="32"/>
      <c r="AJ961" s="32"/>
      <c r="AK961" s="32"/>
      <c r="AL961" s="32"/>
      <c r="AM961" s="32"/>
      <c r="AN961" s="32"/>
      <c r="AO961" s="32"/>
      <c r="AP961" s="32"/>
      <c r="AQ961" s="32"/>
      <c r="AR961" s="32"/>
      <c r="AS961" s="32"/>
      <c r="BA961" s="32"/>
      <c r="BB961" s="32"/>
      <c r="BC961" s="32"/>
      <c r="BG961" s="32"/>
    </row>
    <row r="962" spans="4:59" ht="15.75" customHeight="1"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  <c r="AK962" s="32"/>
      <c r="AL962" s="32"/>
      <c r="AM962" s="32"/>
      <c r="AN962" s="32"/>
      <c r="AO962" s="32"/>
      <c r="AP962" s="32"/>
      <c r="AQ962" s="32"/>
      <c r="AR962" s="32"/>
      <c r="AS962" s="32"/>
      <c r="BA962" s="32"/>
      <c r="BB962" s="32"/>
      <c r="BC962" s="32"/>
      <c r="BG962" s="32"/>
    </row>
    <row r="963" spans="4:59" ht="15.75" customHeight="1"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  <c r="AK963" s="32"/>
      <c r="AL963" s="32"/>
      <c r="AM963" s="32"/>
      <c r="AN963" s="32"/>
      <c r="AO963" s="32"/>
      <c r="AP963" s="32"/>
      <c r="AQ963" s="32"/>
      <c r="AR963" s="32"/>
      <c r="AS963" s="32"/>
      <c r="BA963" s="32"/>
      <c r="BB963" s="32"/>
      <c r="BC963" s="32"/>
      <c r="BG963" s="32"/>
    </row>
    <row r="964" spans="4:59" ht="15.75" customHeight="1"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  <c r="AI964" s="32"/>
      <c r="AJ964" s="32"/>
      <c r="AK964" s="32"/>
      <c r="AL964" s="32"/>
      <c r="AM964" s="32"/>
      <c r="AN964" s="32"/>
      <c r="AO964" s="32"/>
      <c r="AP964" s="32"/>
      <c r="AQ964" s="32"/>
      <c r="AR964" s="32"/>
      <c r="AS964" s="32"/>
      <c r="BA964" s="32"/>
      <c r="BB964" s="32"/>
      <c r="BC964" s="32"/>
      <c r="BG964" s="32"/>
    </row>
    <row r="965" spans="4:59" ht="15.75" customHeight="1"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  <c r="AI965" s="32"/>
      <c r="AJ965" s="32"/>
      <c r="AK965" s="32"/>
      <c r="AL965" s="32"/>
      <c r="AM965" s="32"/>
      <c r="AN965" s="32"/>
      <c r="AO965" s="32"/>
      <c r="AP965" s="32"/>
      <c r="AQ965" s="32"/>
      <c r="AR965" s="32"/>
      <c r="AS965" s="32"/>
      <c r="BA965" s="32"/>
      <c r="BB965" s="32"/>
      <c r="BC965" s="32"/>
      <c r="BG965" s="32"/>
    </row>
    <row r="966" spans="4:59" ht="15.75" customHeight="1"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  <c r="AI966" s="32"/>
      <c r="AJ966" s="32"/>
      <c r="AK966" s="32"/>
      <c r="AL966" s="32"/>
      <c r="AM966" s="32"/>
      <c r="AN966" s="32"/>
      <c r="AO966" s="32"/>
      <c r="AP966" s="32"/>
      <c r="AQ966" s="32"/>
      <c r="AR966" s="32"/>
      <c r="AS966" s="32"/>
      <c r="BA966" s="32"/>
      <c r="BB966" s="32"/>
      <c r="BC966" s="32"/>
      <c r="BG966" s="32"/>
    </row>
    <row r="967" spans="4:59" ht="15.75" customHeight="1"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  <c r="AI967" s="32"/>
      <c r="AJ967" s="32"/>
      <c r="AK967" s="32"/>
      <c r="AL967" s="32"/>
      <c r="AM967" s="32"/>
      <c r="AN967" s="32"/>
      <c r="AO967" s="32"/>
      <c r="AP967" s="32"/>
      <c r="AQ967" s="32"/>
      <c r="AR967" s="32"/>
      <c r="AS967" s="32"/>
      <c r="BA967" s="32"/>
      <c r="BB967" s="32"/>
      <c r="BC967" s="32"/>
      <c r="BG967" s="32"/>
    </row>
    <row r="968" spans="4:59" ht="15.75" customHeight="1"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  <c r="AI968" s="32"/>
      <c r="AJ968" s="32"/>
      <c r="AK968" s="32"/>
      <c r="AL968" s="32"/>
      <c r="AM968" s="32"/>
      <c r="AN968" s="32"/>
      <c r="AO968" s="32"/>
      <c r="AP968" s="32"/>
      <c r="AQ968" s="32"/>
      <c r="AR968" s="32"/>
      <c r="AS968" s="32"/>
      <c r="BA968" s="32"/>
      <c r="BB968" s="32"/>
      <c r="BC968" s="32"/>
      <c r="BG968" s="32"/>
    </row>
    <row r="969" spans="4:59" ht="15.75" customHeight="1"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  <c r="AI969" s="32"/>
      <c r="AJ969" s="32"/>
      <c r="AK969" s="32"/>
      <c r="AL969" s="32"/>
      <c r="AM969" s="32"/>
      <c r="AN969" s="32"/>
      <c r="AO969" s="32"/>
      <c r="AP969" s="32"/>
      <c r="AQ969" s="32"/>
      <c r="AR969" s="32"/>
      <c r="AS969" s="32"/>
      <c r="BA969" s="32"/>
      <c r="BB969" s="32"/>
      <c r="BC969" s="32"/>
      <c r="BG969" s="32"/>
    </row>
    <row r="970" spans="4:59" ht="15.75" customHeight="1"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  <c r="AI970" s="32"/>
      <c r="AJ970" s="32"/>
      <c r="AK970" s="32"/>
      <c r="AL970" s="32"/>
      <c r="AM970" s="32"/>
      <c r="AN970" s="32"/>
      <c r="AO970" s="32"/>
      <c r="AP970" s="32"/>
      <c r="AQ970" s="32"/>
      <c r="AR970" s="32"/>
      <c r="AS970" s="32"/>
      <c r="BA970" s="32"/>
      <c r="BB970" s="32"/>
      <c r="BC970" s="32"/>
      <c r="BG970" s="32"/>
    </row>
    <row r="971" spans="4:59" ht="15.75" customHeight="1"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  <c r="AI971" s="32"/>
      <c r="AJ971" s="32"/>
      <c r="AK971" s="32"/>
      <c r="AL971" s="32"/>
      <c r="AM971" s="32"/>
      <c r="AN971" s="32"/>
      <c r="AO971" s="32"/>
      <c r="AP971" s="32"/>
      <c r="AQ971" s="32"/>
      <c r="AR971" s="32"/>
      <c r="AS971" s="32"/>
      <c r="BA971" s="32"/>
      <c r="BB971" s="32"/>
      <c r="BC971" s="32"/>
      <c r="BG971" s="32"/>
    </row>
    <row r="972" spans="4:59" ht="15.75" customHeight="1"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  <c r="AI972" s="32"/>
      <c r="AJ972" s="32"/>
      <c r="AK972" s="32"/>
      <c r="AL972" s="32"/>
      <c r="AM972" s="32"/>
      <c r="AN972" s="32"/>
      <c r="AO972" s="32"/>
      <c r="AP972" s="32"/>
      <c r="AQ972" s="32"/>
      <c r="AR972" s="32"/>
      <c r="AS972" s="32"/>
      <c r="BA972" s="32"/>
      <c r="BB972" s="32"/>
      <c r="BC972" s="32"/>
      <c r="BG972" s="32"/>
    </row>
    <row r="973" spans="4:59" ht="15.75" customHeight="1"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  <c r="AI973" s="32"/>
      <c r="AJ973" s="32"/>
      <c r="AK973" s="32"/>
      <c r="AL973" s="32"/>
      <c r="AM973" s="32"/>
      <c r="AN973" s="32"/>
      <c r="AO973" s="32"/>
      <c r="AP973" s="32"/>
      <c r="AQ973" s="32"/>
      <c r="AR973" s="32"/>
      <c r="AS973" s="32"/>
      <c r="BA973" s="32"/>
      <c r="BB973" s="32"/>
      <c r="BC973" s="32"/>
      <c r="BG973" s="32"/>
    </row>
    <row r="974" spans="4:59" ht="15.75" customHeight="1"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  <c r="AK974" s="32"/>
      <c r="AL974" s="32"/>
      <c r="AM974" s="32"/>
      <c r="AN974" s="32"/>
      <c r="AO974" s="32"/>
      <c r="AP974" s="32"/>
      <c r="AQ974" s="32"/>
      <c r="AR974" s="32"/>
      <c r="AS974" s="32"/>
      <c r="BA974" s="32"/>
      <c r="BB974" s="32"/>
      <c r="BC974" s="32"/>
      <c r="BG974" s="32"/>
    </row>
    <row r="975" spans="4:59" ht="15.75" customHeight="1"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  <c r="AK975" s="32"/>
      <c r="AL975" s="32"/>
      <c r="AM975" s="32"/>
      <c r="AN975" s="32"/>
      <c r="AO975" s="32"/>
      <c r="AP975" s="32"/>
      <c r="AQ975" s="32"/>
      <c r="AR975" s="32"/>
      <c r="AS975" s="32"/>
      <c r="BA975" s="32"/>
      <c r="BB975" s="32"/>
      <c r="BC975" s="32"/>
      <c r="BG975" s="32"/>
    </row>
    <row r="976" spans="4:59" ht="15.75" customHeight="1"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  <c r="AG976" s="32"/>
      <c r="AH976" s="32"/>
      <c r="AI976" s="32"/>
      <c r="AJ976" s="32"/>
      <c r="AK976" s="32"/>
      <c r="AL976" s="32"/>
      <c r="AM976" s="32"/>
      <c r="AN976" s="32"/>
      <c r="AO976" s="32"/>
      <c r="AP976" s="32"/>
      <c r="AQ976" s="32"/>
      <c r="AR976" s="32"/>
      <c r="AS976" s="32"/>
      <c r="BA976" s="32"/>
      <c r="BB976" s="32"/>
      <c r="BC976" s="32"/>
      <c r="BG976" s="32"/>
    </row>
    <row r="977" spans="4:59" ht="15.75" customHeight="1"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  <c r="AG977" s="32"/>
      <c r="AH977" s="32"/>
      <c r="AI977" s="32"/>
      <c r="AJ977" s="32"/>
      <c r="AK977" s="32"/>
      <c r="AL977" s="32"/>
      <c r="AM977" s="32"/>
      <c r="AN977" s="32"/>
      <c r="AO977" s="32"/>
      <c r="AP977" s="32"/>
      <c r="AQ977" s="32"/>
      <c r="AR977" s="32"/>
      <c r="AS977" s="32"/>
      <c r="BA977" s="32"/>
      <c r="BB977" s="32"/>
      <c r="BC977" s="32"/>
      <c r="BG977" s="32"/>
    </row>
    <row r="978" spans="4:59" ht="15.75" customHeight="1"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  <c r="AG978" s="32"/>
      <c r="AH978" s="32"/>
      <c r="AI978" s="32"/>
      <c r="AJ978" s="32"/>
      <c r="AK978" s="32"/>
      <c r="AL978" s="32"/>
      <c r="AM978" s="32"/>
      <c r="AN978" s="32"/>
      <c r="AO978" s="32"/>
      <c r="AP978" s="32"/>
      <c r="AQ978" s="32"/>
      <c r="AR978" s="32"/>
      <c r="AS978" s="32"/>
      <c r="BA978" s="32"/>
      <c r="BB978" s="32"/>
      <c r="BC978" s="32"/>
      <c r="BG978" s="32"/>
    </row>
    <row r="979" spans="4:59" ht="15.75" customHeight="1"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  <c r="AG979" s="32"/>
      <c r="AH979" s="32"/>
      <c r="AI979" s="32"/>
      <c r="AJ979" s="32"/>
      <c r="AK979" s="32"/>
      <c r="AL979" s="32"/>
      <c r="AM979" s="32"/>
      <c r="AN979" s="32"/>
      <c r="AO979" s="32"/>
      <c r="AP979" s="32"/>
      <c r="AQ979" s="32"/>
      <c r="AR979" s="32"/>
      <c r="AS979" s="32"/>
      <c r="BA979" s="32"/>
      <c r="BB979" s="32"/>
      <c r="BC979" s="32"/>
      <c r="BG979" s="32"/>
    </row>
    <row r="980" spans="4:59" ht="15.75" customHeight="1"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  <c r="AG980" s="32"/>
      <c r="AH980" s="32"/>
      <c r="AI980" s="32"/>
      <c r="AJ980" s="32"/>
      <c r="AK980" s="32"/>
      <c r="AL980" s="32"/>
      <c r="AM980" s="32"/>
      <c r="AN980" s="32"/>
      <c r="AO980" s="32"/>
      <c r="AP980" s="32"/>
      <c r="AQ980" s="32"/>
      <c r="AR980" s="32"/>
      <c r="AS980" s="32"/>
      <c r="BA980" s="32"/>
      <c r="BB980" s="32"/>
      <c r="BC980" s="32"/>
      <c r="BG980" s="32"/>
    </row>
    <row r="981" spans="4:59" ht="15.75" customHeight="1"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  <c r="AG981" s="32"/>
      <c r="AH981" s="32"/>
      <c r="AI981" s="32"/>
      <c r="AJ981" s="32"/>
      <c r="AK981" s="32"/>
      <c r="AL981" s="32"/>
      <c r="AM981" s="32"/>
      <c r="AN981" s="32"/>
      <c r="AO981" s="32"/>
      <c r="AP981" s="32"/>
      <c r="AQ981" s="32"/>
      <c r="AR981" s="32"/>
      <c r="AS981" s="32"/>
      <c r="BA981" s="32"/>
      <c r="BB981" s="32"/>
      <c r="BC981" s="32"/>
      <c r="BG981" s="32"/>
    </row>
    <row r="982" spans="4:59" ht="15.75" customHeight="1"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  <c r="AG982" s="32"/>
      <c r="AH982" s="32"/>
      <c r="AI982" s="32"/>
      <c r="AJ982" s="32"/>
      <c r="AK982" s="32"/>
      <c r="AL982" s="32"/>
      <c r="AM982" s="32"/>
      <c r="AN982" s="32"/>
      <c r="AO982" s="32"/>
      <c r="AP982" s="32"/>
      <c r="AQ982" s="32"/>
      <c r="AR982" s="32"/>
      <c r="AS982" s="32"/>
      <c r="BA982" s="32"/>
      <c r="BB982" s="32"/>
      <c r="BC982" s="32"/>
      <c r="BG982" s="32"/>
    </row>
    <row r="983" spans="4:59" ht="15.75" customHeight="1"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  <c r="AG983" s="32"/>
      <c r="AH983" s="32"/>
      <c r="AI983" s="32"/>
      <c r="AJ983" s="32"/>
      <c r="AK983" s="32"/>
      <c r="AL983" s="32"/>
      <c r="AM983" s="32"/>
      <c r="AN983" s="32"/>
      <c r="AO983" s="32"/>
      <c r="AP983" s="32"/>
      <c r="AQ983" s="32"/>
      <c r="AR983" s="32"/>
      <c r="AS983" s="32"/>
      <c r="BA983" s="32"/>
      <c r="BB983" s="32"/>
      <c r="BC983" s="32"/>
      <c r="BG983" s="32"/>
    </row>
    <row r="984" spans="4:59" ht="15.75" customHeight="1"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  <c r="AG984" s="32"/>
      <c r="AH984" s="32"/>
      <c r="AI984" s="32"/>
      <c r="AJ984" s="32"/>
      <c r="AK984" s="32"/>
      <c r="AL984" s="32"/>
      <c r="AM984" s="32"/>
      <c r="AN984" s="32"/>
      <c r="AO984" s="32"/>
      <c r="AP984" s="32"/>
      <c r="AQ984" s="32"/>
      <c r="AR984" s="32"/>
      <c r="AS984" s="32"/>
      <c r="BA984" s="32"/>
      <c r="BB984" s="32"/>
      <c r="BC984" s="32"/>
      <c r="BG984" s="32"/>
    </row>
    <row r="985" spans="4:59" ht="15.75" customHeight="1"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  <c r="AG985" s="32"/>
      <c r="AH985" s="32"/>
      <c r="AI985" s="32"/>
      <c r="AJ985" s="32"/>
      <c r="AK985" s="32"/>
      <c r="AL985" s="32"/>
      <c r="AM985" s="32"/>
      <c r="AN985" s="32"/>
      <c r="AO985" s="32"/>
      <c r="AP985" s="32"/>
      <c r="AQ985" s="32"/>
      <c r="AR985" s="32"/>
      <c r="AS985" s="32"/>
      <c r="BA985" s="32"/>
      <c r="BB985" s="32"/>
      <c r="BC985" s="32"/>
      <c r="BG985" s="32"/>
    </row>
    <row r="986" spans="4:59" ht="15.75" customHeight="1"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G986" s="32"/>
      <c r="AH986" s="32"/>
      <c r="AI986" s="32"/>
      <c r="AJ986" s="32"/>
      <c r="AK986" s="32"/>
      <c r="AL986" s="32"/>
      <c r="AM986" s="32"/>
      <c r="AN986" s="32"/>
      <c r="AO986" s="32"/>
      <c r="AP986" s="32"/>
      <c r="AQ986" s="32"/>
      <c r="AR986" s="32"/>
      <c r="AS986" s="32"/>
      <c r="BA986" s="32"/>
      <c r="BB986" s="32"/>
      <c r="BC986" s="32"/>
      <c r="BG986" s="32"/>
    </row>
    <row r="987" spans="4:59" ht="15.75" customHeight="1"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G987" s="32"/>
      <c r="AH987" s="32"/>
      <c r="AI987" s="32"/>
      <c r="AJ987" s="32"/>
      <c r="AK987" s="32"/>
      <c r="AL987" s="32"/>
      <c r="AM987" s="32"/>
      <c r="AN987" s="32"/>
      <c r="AO987" s="32"/>
      <c r="AP987" s="32"/>
      <c r="AQ987" s="32"/>
      <c r="AR987" s="32"/>
      <c r="AS987" s="32"/>
      <c r="BA987" s="32"/>
      <c r="BB987" s="32"/>
      <c r="BC987" s="32"/>
      <c r="BG987" s="32"/>
    </row>
    <row r="988" spans="4:59" ht="15.75" customHeight="1"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  <c r="AF988" s="32"/>
      <c r="AG988" s="32"/>
      <c r="AH988" s="32"/>
      <c r="AI988" s="32"/>
      <c r="AJ988" s="32"/>
      <c r="AK988" s="32"/>
      <c r="AL988" s="32"/>
      <c r="AM988" s="32"/>
      <c r="AN988" s="32"/>
      <c r="AO988" s="32"/>
      <c r="AP988" s="32"/>
      <c r="AQ988" s="32"/>
      <c r="AR988" s="32"/>
      <c r="AS988" s="32"/>
      <c r="BA988" s="32"/>
      <c r="BB988" s="32"/>
      <c r="BC988" s="32"/>
      <c r="BG988" s="32"/>
    </row>
    <row r="989" spans="4:59" ht="15.75" customHeight="1"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  <c r="AF989" s="32"/>
      <c r="AG989" s="32"/>
      <c r="AH989" s="32"/>
      <c r="AI989" s="32"/>
      <c r="AJ989" s="32"/>
      <c r="AK989" s="32"/>
      <c r="AL989" s="32"/>
      <c r="AM989" s="32"/>
      <c r="AN989" s="32"/>
      <c r="AO989" s="32"/>
      <c r="AP989" s="32"/>
      <c r="AQ989" s="32"/>
      <c r="AR989" s="32"/>
      <c r="AS989" s="32"/>
      <c r="BA989" s="32"/>
      <c r="BB989" s="32"/>
      <c r="BC989" s="32"/>
      <c r="BG989" s="32"/>
    </row>
    <row r="990" spans="4:59" ht="15.75" customHeight="1"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  <c r="AF990" s="32"/>
      <c r="AG990" s="32"/>
      <c r="AH990" s="32"/>
      <c r="AI990" s="32"/>
      <c r="AJ990" s="32"/>
      <c r="AK990" s="32"/>
      <c r="AL990" s="32"/>
      <c r="AM990" s="32"/>
      <c r="AN990" s="32"/>
      <c r="AO990" s="32"/>
      <c r="AP990" s="32"/>
      <c r="AQ990" s="32"/>
      <c r="AR990" s="32"/>
      <c r="AS990" s="32"/>
      <c r="BA990" s="32"/>
      <c r="BB990" s="32"/>
      <c r="BC990" s="32"/>
      <c r="BG990" s="32"/>
    </row>
  </sheetData>
  <mergeCells count="117">
    <mergeCell ref="BM6:BM11"/>
    <mergeCell ref="BR6:BR11"/>
    <mergeCell ref="BK6:BK11"/>
    <mergeCell ref="BJ7:BJ11"/>
    <mergeCell ref="BD6:BD11"/>
    <mergeCell ref="BE6:BE11"/>
    <mergeCell ref="BN6:BN11"/>
    <mergeCell ref="BO6:BO11"/>
    <mergeCell ref="BP6:BP11"/>
    <mergeCell ref="BQ6:BQ11"/>
    <mergeCell ref="CB6:CB11"/>
    <mergeCell ref="CC6:CC11"/>
    <mergeCell ref="BX9:BX11"/>
    <mergeCell ref="BS6:BS11"/>
    <mergeCell ref="BT6:BT11"/>
    <mergeCell ref="BU6:BU11"/>
    <mergeCell ref="BW6:BW11"/>
    <mergeCell ref="BY6:BY11"/>
    <mergeCell ref="BZ6:BZ8"/>
    <mergeCell ref="BV7:BV11"/>
    <mergeCell ref="BZ9:BZ11"/>
    <mergeCell ref="B2:C2"/>
    <mergeCell ref="D5:Q5"/>
    <mergeCell ref="R5:AC5"/>
    <mergeCell ref="AD5:AS5"/>
    <mergeCell ref="AT5:BG5"/>
    <mergeCell ref="BH5:BU5"/>
    <mergeCell ref="BV5:CG5"/>
    <mergeCell ref="I6:I11"/>
    <mergeCell ref="J6:J8"/>
    <mergeCell ref="K6:K11"/>
    <mergeCell ref="N6:N11"/>
    <mergeCell ref="O6:O11"/>
    <mergeCell ref="P6:P11"/>
    <mergeCell ref="Q6:Q11"/>
    <mergeCell ref="J9:J11"/>
    <mergeCell ref="AI6:AI11"/>
    <mergeCell ref="AN6:AN11"/>
    <mergeCell ref="AO6:AO11"/>
    <mergeCell ref="AP6:AP11"/>
    <mergeCell ref="AQ6:AQ11"/>
    <mergeCell ref="AR6:AR11"/>
    <mergeCell ref="AS6:AS11"/>
    <mergeCell ref="CE6:CE11"/>
    <mergeCell ref="CF6:CF11"/>
    <mergeCell ref="AT84:BG84"/>
    <mergeCell ref="BH84:BU84"/>
    <mergeCell ref="BV84:CG84"/>
    <mergeCell ref="AH6:AH8"/>
    <mergeCell ref="AH9:AH11"/>
    <mergeCell ref="AT79:AT80"/>
    <mergeCell ref="AD83:AS83"/>
    <mergeCell ref="AT83:BE83"/>
    <mergeCell ref="BH83:BU83"/>
    <mergeCell ref="BV83:CG83"/>
    <mergeCell ref="CG6:CG11"/>
    <mergeCell ref="AX6:AX8"/>
    <mergeCell ref="AX9:AX11"/>
    <mergeCell ref="AU6:AU11"/>
    <mergeCell ref="AV6:AV11"/>
    <mergeCell ref="AW6:AW11"/>
    <mergeCell ref="AY6:AY11"/>
    <mergeCell ref="AZ6:AZ8"/>
    <mergeCell ref="BA6:BA11"/>
    <mergeCell ref="AT7:AT11"/>
    <mergeCell ref="AZ9:AZ11"/>
    <mergeCell ref="CA6:CA11"/>
    <mergeCell ref="CD6:CD11"/>
    <mergeCell ref="BX6:BX8"/>
    <mergeCell ref="R84:AC84"/>
    <mergeCell ref="AD84:AS84"/>
    <mergeCell ref="T6:T8"/>
    <mergeCell ref="T9:T11"/>
    <mergeCell ref="R6:R8"/>
    <mergeCell ref="S6:S11"/>
    <mergeCell ref="U6:U11"/>
    <mergeCell ref="V6:V8"/>
    <mergeCell ref="W6:W11"/>
    <mergeCell ref="Z6:Z11"/>
    <mergeCell ref="R9:R11"/>
    <mergeCell ref="V9:V11"/>
    <mergeCell ref="X6:X11"/>
    <mergeCell ref="Y6:Y11"/>
    <mergeCell ref="AJ6:AJ11"/>
    <mergeCell ref="AK6:AK11"/>
    <mergeCell ref="AL6:AL11"/>
    <mergeCell ref="AM6:AM11"/>
    <mergeCell ref="D83:Q83"/>
    <mergeCell ref="D84:Q84"/>
    <mergeCell ref="B3:C3"/>
    <mergeCell ref="C6:C8"/>
    <mergeCell ref="D6:D8"/>
    <mergeCell ref="E6:E11"/>
    <mergeCell ref="F6:F8"/>
    <mergeCell ref="G6:G11"/>
    <mergeCell ref="F9:F11"/>
    <mergeCell ref="L6:L11"/>
    <mergeCell ref="M6:M11"/>
    <mergeCell ref="BF6:BF11"/>
    <mergeCell ref="BG6:BG11"/>
    <mergeCell ref="BI6:BI11"/>
    <mergeCell ref="BL6:BL8"/>
    <mergeCell ref="BH7:BH11"/>
    <mergeCell ref="BL9:BL11"/>
    <mergeCell ref="C9:C11"/>
    <mergeCell ref="D9:D11"/>
    <mergeCell ref="H6:H8"/>
    <mergeCell ref="H9:H11"/>
    <mergeCell ref="AA6:AA11"/>
    <mergeCell ref="AB6:AB11"/>
    <mergeCell ref="AC6:AC11"/>
    <mergeCell ref="AE6:AE11"/>
    <mergeCell ref="AF6:AF11"/>
    <mergeCell ref="AG6:AG11"/>
    <mergeCell ref="AD7:AD11"/>
    <mergeCell ref="BB6:BB11"/>
    <mergeCell ref="BC6:BC1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989"/>
  <sheetViews>
    <sheetView workbookViewId="0">
      <selection activeCell="G6" sqref="G6"/>
    </sheetView>
  </sheetViews>
  <sheetFormatPr defaultColWidth="14.44140625" defaultRowHeight="15" customHeight="1"/>
  <cols>
    <col min="1" max="1" width="5.21875" customWidth="1"/>
    <col min="2" max="2" width="12.88671875" customWidth="1"/>
    <col min="3" max="3" width="33.5546875" customWidth="1"/>
    <col min="4" max="4" width="10.33203125" customWidth="1"/>
    <col min="5" max="5" width="9" customWidth="1"/>
    <col min="6" max="6" width="11.109375" customWidth="1"/>
    <col min="7" max="7" width="15.5546875" customWidth="1"/>
    <col min="8" max="8" width="13" customWidth="1"/>
    <col min="9" max="9" width="24.6640625" customWidth="1"/>
    <col min="10" max="10" width="13.33203125" customWidth="1"/>
    <col min="11" max="11" width="18" customWidth="1"/>
    <col min="12" max="12" width="11.109375" customWidth="1"/>
    <col min="13" max="13" width="6.44140625" customWidth="1"/>
    <col min="14" max="14" width="7.44140625" customWidth="1"/>
    <col min="15" max="15" width="6.88671875" customWidth="1"/>
    <col min="16" max="16" width="7.33203125" customWidth="1"/>
    <col min="17" max="18" width="7.5546875" customWidth="1"/>
    <col min="19" max="19" width="7.6640625" customWidth="1"/>
    <col min="20" max="20" width="6.33203125" customWidth="1"/>
    <col min="21" max="28" width="7.5546875" customWidth="1"/>
    <col min="29" max="29" width="9.88671875" customWidth="1"/>
    <col min="30" max="30" width="7.33203125" customWidth="1"/>
    <col min="31" max="31" width="10.5546875" customWidth="1"/>
    <col min="32" max="33" width="9.109375" customWidth="1"/>
    <col min="34" max="34" width="8" customWidth="1"/>
    <col min="35" max="35" width="7.109375" customWidth="1"/>
    <col min="36" max="36" width="8.109375" customWidth="1"/>
    <col min="37" max="38" width="7.44140625" customWidth="1"/>
    <col min="39" max="39" width="7" customWidth="1"/>
    <col min="40" max="40" width="6.33203125" customWidth="1"/>
    <col min="41" max="41" width="6" customWidth="1"/>
    <col min="42" max="43" width="7" customWidth="1"/>
  </cols>
  <sheetData>
    <row r="1" spans="1:43" ht="14.4">
      <c r="B1" s="32"/>
      <c r="C1" s="32"/>
      <c r="D1" s="115"/>
      <c r="E1" s="115"/>
      <c r="F1" s="116"/>
    </row>
    <row r="2" spans="1:43" ht="14.4">
      <c r="B2" s="32"/>
      <c r="C2" s="32"/>
      <c r="D2" s="115"/>
      <c r="E2" s="115"/>
      <c r="F2" s="116"/>
    </row>
    <row r="3" spans="1:43" ht="14.4">
      <c r="A3" s="32"/>
      <c r="B3" s="32"/>
      <c r="C3" s="32"/>
      <c r="D3" s="115"/>
      <c r="E3" s="115"/>
      <c r="F3" s="115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</row>
    <row r="4" spans="1:43" ht="14.4">
      <c r="B4" s="117"/>
      <c r="C4" s="117"/>
      <c r="D4" s="118"/>
      <c r="E4" s="118"/>
      <c r="F4" s="118"/>
    </row>
    <row r="5" spans="1:43" ht="61.5" customHeight="1">
      <c r="A5" s="119" t="s">
        <v>99</v>
      </c>
      <c r="B5" s="119" t="s">
        <v>156</v>
      </c>
      <c r="C5" s="120" t="s">
        <v>184</v>
      </c>
      <c r="D5" s="121" t="s">
        <v>185</v>
      </c>
      <c r="E5" s="121" t="s">
        <v>186</v>
      </c>
      <c r="F5" s="122" t="s">
        <v>187</v>
      </c>
      <c r="G5" s="123" t="s">
        <v>188</v>
      </c>
      <c r="H5" s="124" t="s">
        <v>189</v>
      </c>
      <c r="I5" s="124" t="s">
        <v>190</v>
      </c>
      <c r="J5" s="124" t="s">
        <v>191</v>
      </c>
      <c r="K5" s="124" t="s">
        <v>192</v>
      </c>
      <c r="L5" s="124" t="s">
        <v>193</v>
      </c>
      <c r="M5" s="291" t="s">
        <v>194</v>
      </c>
      <c r="N5" s="209"/>
      <c r="O5" s="290" t="s">
        <v>195</v>
      </c>
      <c r="P5" s="209"/>
      <c r="Q5" s="290" t="s">
        <v>196</v>
      </c>
      <c r="R5" s="209"/>
      <c r="S5" s="290" t="s">
        <v>197</v>
      </c>
      <c r="T5" s="209"/>
      <c r="U5" s="290" t="s">
        <v>198</v>
      </c>
      <c r="V5" s="209"/>
      <c r="W5" s="290" t="s">
        <v>199</v>
      </c>
      <c r="X5" s="209"/>
      <c r="Y5" s="290" t="s">
        <v>200</v>
      </c>
      <c r="Z5" s="209"/>
      <c r="AA5" s="290" t="s">
        <v>201</v>
      </c>
      <c r="AB5" s="209"/>
      <c r="AC5" s="290" t="s">
        <v>202</v>
      </c>
      <c r="AD5" s="209"/>
      <c r="AE5" s="290" t="s">
        <v>203</v>
      </c>
      <c r="AF5" s="209"/>
      <c r="AG5" s="290" t="s">
        <v>204</v>
      </c>
      <c r="AH5" s="209"/>
      <c r="AI5" s="290" t="s">
        <v>205</v>
      </c>
      <c r="AJ5" s="209"/>
      <c r="AK5" s="290" t="s">
        <v>206</v>
      </c>
      <c r="AL5" s="209"/>
      <c r="AM5" s="290" t="s">
        <v>207</v>
      </c>
      <c r="AN5" s="209"/>
      <c r="AO5" s="290" t="s">
        <v>208</v>
      </c>
      <c r="AP5" s="208"/>
      <c r="AQ5" s="125"/>
    </row>
    <row r="6" spans="1:43" ht="17.25" customHeight="1">
      <c r="A6" s="55">
        <v>1</v>
      </c>
      <c r="B6" s="55"/>
      <c r="C6" s="56"/>
      <c r="D6" s="126"/>
      <c r="E6" s="2"/>
      <c r="F6" s="127"/>
      <c r="G6" s="128" t="s">
        <v>209</v>
      </c>
      <c r="H6" s="129">
        <v>310243</v>
      </c>
      <c r="I6" s="129">
        <v>40</v>
      </c>
      <c r="J6" s="129">
        <v>68</v>
      </c>
      <c r="K6" s="130">
        <f>I6/J6*100</f>
        <v>58.82352941176471</v>
      </c>
      <c r="L6" s="131">
        <v>2</v>
      </c>
      <c r="M6" s="132" t="s">
        <v>210</v>
      </c>
      <c r="N6" s="133" t="s">
        <v>211</v>
      </c>
      <c r="O6" s="134" t="s">
        <v>210</v>
      </c>
      <c r="P6" s="134" t="s">
        <v>211</v>
      </c>
      <c r="Q6" s="134" t="s">
        <v>210</v>
      </c>
      <c r="R6" s="134" t="s">
        <v>211</v>
      </c>
      <c r="S6" s="134" t="s">
        <v>210</v>
      </c>
      <c r="T6" s="134" t="s">
        <v>211</v>
      </c>
      <c r="U6" s="134" t="s">
        <v>210</v>
      </c>
      <c r="V6" s="134" t="s">
        <v>211</v>
      </c>
      <c r="W6" s="134" t="s">
        <v>210</v>
      </c>
      <c r="X6" s="134" t="s">
        <v>211</v>
      </c>
      <c r="Y6" s="134" t="s">
        <v>210</v>
      </c>
      <c r="Z6" s="134" t="s">
        <v>211</v>
      </c>
      <c r="AA6" s="134" t="s">
        <v>210</v>
      </c>
      <c r="AB6" s="134" t="s">
        <v>211</v>
      </c>
      <c r="AC6" s="134" t="s">
        <v>210</v>
      </c>
      <c r="AD6" s="134" t="s">
        <v>211</v>
      </c>
      <c r="AE6" s="134" t="s">
        <v>210</v>
      </c>
      <c r="AF6" s="134" t="s">
        <v>211</v>
      </c>
      <c r="AG6" s="134" t="s">
        <v>210</v>
      </c>
      <c r="AH6" s="134" t="s">
        <v>211</v>
      </c>
      <c r="AI6" s="134" t="s">
        <v>210</v>
      </c>
      <c r="AJ6" s="133" t="s">
        <v>211</v>
      </c>
      <c r="AK6" s="134" t="s">
        <v>210</v>
      </c>
      <c r="AL6" s="134" t="s">
        <v>211</v>
      </c>
      <c r="AM6" s="134" t="s">
        <v>210</v>
      </c>
      <c r="AN6" s="134" t="s">
        <v>211</v>
      </c>
      <c r="AO6" s="134" t="s">
        <v>210</v>
      </c>
      <c r="AP6" s="134" t="s">
        <v>211</v>
      </c>
      <c r="AQ6" s="125"/>
    </row>
    <row r="7" spans="1:43" ht="17.25" customHeight="1">
      <c r="A7" s="67">
        <v>2</v>
      </c>
      <c r="B7" s="67"/>
      <c r="C7" s="56"/>
      <c r="D7" s="135"/>
      <c r="E7" s="2"/>
      <c r="F7" s="127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7"/>
    </row>
    <row r="8" spans="1:43" ht="17.25" customHeight="1">
      <c r="A8" s="55">
        <v>3</v>
      </c>
      <c r="B8" s="67"/>
      <c r="C8" s="56"/>
      <c r="D8" s="135"/>
      <c r="E8" s="2"/>
      <c r="F8" s="127"/>
      <c r="L8" s="112" t="s">
        <v>213</v>
      </c>
      <c r="M8" s="136" t="e">
        <f>N7/M7*100</f>
        <v>#DIV/0!</v>
      </c>
      <c r="N8" s="136"/>
      <c r="O8" s="136" t="e">
        <f>P7/O7*100</f>
        <v>#DIV/0!</v>
      </c>
      <c r="P8" s="136"/>
      <c r="Q8" s="136" t="e">
        <f>R7/Q7*100</f>
        <v>#DIV/0!</v>
      </c>
      <c r="R8" s="136"/>
      <c r="S8" s="136" t="e">
        <f>T7/S7*100</f>
        <v>#DIV/0!</v>
      </c>
      <c r="T8" s="136"/>
      <c r="U8" s="136" t="e">
        <f>V7/U7*100</f>
        <v>#DIV/0!</v>
      </c>
      <c r="V8" s="136"/>
      <c r="W8" s="136" t="s">
        <v>212</v>
      </c>
      <c r="X8" s="136"/>
      <c r="Y8" s="136" t="s">
        <v>212</v>
      </c>
      <c r="Z8" s="136"/>
      <c r="AA8" s="136" t="s">
        <v>212</v>
      </c>
      <c r="AB8" s="136"/>
      <c r="AC8" s="136" t="e">
        <f>AD7/AC7*100</f>
        <v>#DIV/0!</v>
      </c>
      <c r="AD8" s="136"/>
      <c r="AE8" s="136"/>
      <c r="AF8" s="136"/>
      <c r="AG8" s="136" t="e">
        <f>AH7/AG7*100</f>
        <v>#DIV/0!</v>
      </c>
      <c r="AH8" s="136"/>
      <c r="AI8" s="136" t="e">
        <f>AJ7/AI7*100</f>
        <v>#DIV/0!</v>
      </c>
      <c r="AJ8" s="136"/>
      <c r="AK8" s="136" t="e">
        <f>AL7/AK7*100</f>
        <v>#DIV/0!</v>
      </c>
      <c r="AL8" s="136"/>
      <c r="AM8" s="136" t="e">
        <f>AN7/AM7*100</f>
        <v>#DIV/0!</v>
      </c>
      <c r="AN8" s="136"/>
      <c r="AO8" s="136" t="e">
        <f>AP7/AO7*100</f>
        <v>#DIV/0!</v>
      </c>
      <c r="AP8" s="136"/>
      <c r="AQ8" s="115"/>
    </row>
    <row r="9" spans="1:43" ht="17.25" customHeight="1">
      <c r="A9" s="67">
        <v>4</v>
      </c>
      <c r="B9" s="67"/>
      <c r="C9" s="56"/>
      <c r="D9" s="135"/>
      <c r="E9" s="2"/>
      <c r="F9" s="127"/>
    </row>
    <row r="10" spans="1:43" ht="17.25" customHeight="1">
      <c r="A10" s="55">
        <v>5</v>
      </c>
      <c r="B10" s="67"/>
      <c r="C10" s="56"/>
      <c r="D10" s="135"/>
      <c r="E10" s="2"/>
      <c r="F10" s="127"/>
    </row>
    <row r="11" spans="1:43" ht="17.25" customHeight="1">
      <c r="A11" s="67">
        <v>6</v>
      </c>
      <c r="B11" s="67"/>
      <c r="C11" s="56"/>
      <c r="D11" s="135"/>
      <c r="E11" s="2"/>
      <c r="F11" s="127"/>
    </row>
    <row r="12" spans="1:43" ht="17.25" customHeight="1">
      <c r="A12" s="55">
        <v>7</v>
      </c>
      <c r="B12" s="67"/>
      <c r="C12" s="56"/>
      <c r="D12" s="135"/>
      <c r="E12" s="2"/>
      <c r="F12" s="127"/>
      <c r="J12" s="32"/>
      <c r="K12" s="32"/>
      <c r="L12" s="32"/>
      <c r="M12" s="293" t="s">
        <v>214</v>
      </c>
      <c r="N12" s="294"/>
      <c r="O12" s="294"/>
      <c r="P12" s="294"/>
      <c r="Q12" s="294"/>
      <c r="R12" s="294"/>
      <c r="S12" s="294"/>
      <c r="T12" s="294"/>
      <c r="U12" s="294"/>
      <c r="V12" s="294"/>
      <c r="W12" s="32"/>
      <c r="X12" s="32"/>
      <c r="Y12" s="32"/>
    </row>
    <row r="13" spans="1:43" ht="17.25" customHeight="1">
      <c r="A13" s="67">
        <v>8</v>
      </c>
      <c r="B13" s="67"/>
      <c r="C13" s="56"/>
      <c r="D13" s="135"/>
      <c r="E13" s="2"/>
      <c r="F13" s="127"/>
      <c r="J13" s="138" t="s">
        <v>215</v>
      </c>
      <c r="K13" s="139" t="s">
        <v>194</v>
      </c>
      <c r="L13" s="139" t="s">
        <v>195</v>
      </c>
      <c r="M13" s="139" t="s">
        <v>196</v>
      </c>
      <c r="N13" s="139" t="s">
        <v>197</v>
      </c>
      <c r="O13" s="139" t="s">
        <v>198</v>
      </c>
      <c r="P13" s="139" t="s">
        <v>199</v>
      </c>
      <c r="Q13" s="139" t="s">
        <v>200</v>
      </c>
      <c r="R13" s="139" t="s">
        <v>201</v>
      </c>
      <c r="S13" s="139" t="s">
        <v>202</v>
      </c>
      <c r="T13" s="139" t="s">
        <v>203</v>
      </c>
      <c r="U13" s="139" t="s">
        <v>204</v>
      </c>
      <c r="V13" s="139" t="s">
        <v>205</v>
      </c>
      <c r="W13" s="139" t="s">
        <v>206</v>
      </c>
      <c r="X13" s="139" t="s">
        <v>207</v>
      </c>
      <c r="Y13" s="139" t="s">
        <v>208</v>
      </c>
    </row>
    <row r="14" spans="1:43" ht="17.25" customHeight="1">
      <c r="A14" s="55">
        <v>9</v>
      </c>
      <c r="B14" s="67"/>
      <c r="C14" s="56"/>
      <c r="D14" s="140"/>
      <c r="E14" s="2"/>
      <c r="F14" s="127"/>
      <c r="J14" s="141" t="s">
        <v>216</v>
      </c>
      <c r="K14" s="142">
        <v>100</v>
      </c>
      <c r="L14" s="142">
        <v>100</v>
      </c>
      <c r="M14" s="142">
        <v>100</v>
      </c>
      <c r="N14" s="142">
        <v>100</v>
      </c>
      <c r="O14" s="143">
        <v>100</v>
      </c>
      <c r="P14" s="143" t="s">
        <v>212</v>
      </c>
      <c r="Q14" s="143" t="s">
        <v>212</v>
      </c>
      <c r="R14" s="143" t="s">
        <v>212</v>
      </c>
      <c r="S14" s="143">
        <v>100</v>
      </c>
      <c r="T14" s="142" t="s">
        <v>212</v>
      </c>
      <c r="U14" s="143">
        <v>100</v>
      </c>
      <c r="V14" s="143">
        <v>100</v>
      </c>
      <c r="W14" s="142">
        <v>100</v>
      </c>
      <c r="X14" s="142">
        <v>100</v>
      </c>
      <c r="Y14" s="143">
        <v>100</v>
      </c>
    </row>
    <row r="15" spans="1:43" ht="17.25" customHeight="1">
      <c r="A15" s="67">
        <v>10</v>
      </c>
      <c r="B15" s="67"/>
      <c r="C15" s="56"/>
      <c r="D15" s="135"/>
      <c r="E15" s="2"/>
      <c r="F15" s="127"/>
      <c r="AJ15" s="32" t="s">
        <v>217</v>
      </c>
    </row>
    <row r="16" spans="1:43" ht="17.25" customHeight="1">
      <c r="A16" s="55">
        <v>11</v>
      </c>
      <c r="B16" s="67"/>
      <c r="C16" s="56"/>
      <c r="D16" s="135"/>
      <c r="E16" s="2"/>
      <c r="F16" s="127"/>
    </row>
    <row r="17" spans="1:12" ht="17.25" customHeight="1">
      <c r="A17" s="67">
        <v>12</v>
      </c>
      <c r="B17" s="67"/>
      <c r="C17" s="56"/>
      <c r="D17" s="135"/>
      <c r="E17" s="2"/>
      <c r="F17" s="127"/>
    </row>
    <row r="18" spans="1:12" ht="17.25" customHeight="1">
      <c r="A18" s="55">
        <v>13</v>
      </c>
      <c r="B18" s="67"/>
      <c r="C18" s="56"/>
      <c r="D18" s="135"/>
      <c r="E18" s="2"/>
      <c r="F18" s="127"/>
    </row>
    <row r="19" spans="1:12" ht="17.25" customHeight="1">
      <c r="A19" s="67">
        <v>14</v>
      </c>
      <c r="B19" s="67"/>
      <c r="C19" s="56"/>
      <c r="D19" s="135"/>
      <c r="E19" s="2"/>
      <c r="F19" s="127"/>
      <c r="L19" s="144"/>
    </row>
    <row r="20" spans="1:12" ht="17.25" customHeight="1">
      <c r="A20" s="55">
        <v>15</v>
      </c>
      <c r="B20" s="67"/>
      <c r="C20" s="56"/>
      <c r="D20" s="135"/>
      <c r="E20" s="2"/>
      <c r="F20" s="127"/>
      <c r="L20" s="144"/>
    </row>
    <row r="21" spans="1:12" ht="17.25" customHeight="1">
      <c r="A21" s="67">
        <v>16</v>
      </c>
      <c r="B21" s="67"/>
      <c r="C21" s="56"/>
      <c r="D21" s="135"/>
      <c r="E21" s="2"/>
      <c r="F21" s="127"/>
      <c r="L21" s="144"/>
    </row>
    <row r="22" spans="1:12" ht="17.25" customHeight="1">
      <c r="A22" s="55">
        <v>17</v>
      </c>
      <c r="B22" s="67"/>
      <c r="C22" s="56"/>
      <c r="D22" s="135"/>
      <c r="E22" s="2"/>
      <c r="F22" s="127"/>
      <c r="L22" s="144"/>
    </row>
    <row r="23" spans="1:12" ht="17.25" customHeight="1">
      <c r="A23" s="67">
        <v>18</v>
      </c>
      <c r="B23" s="67"/>
      <c r="C23" s="56"/>
      <c r="D23" s="140"/>
      <c r="E23" s="2"/>
      <c r="F23" s="127"/>
      <c r="L23" s="144"/>
    </row>
    <row r="24" spans="1:12" ht="17.25" customHeight="1">
      <c r="A24" s="55">
        <v>19</v>
      </c>
      <c r="B24" s="67"/>
      <c r="C24" s="56"/>
      <c r="D24" s="140"/>
      <c r="E24" s="2"/>
      <c r="F24" s="127"/>
      <c r="L24" s="144"/>
    </row>
    <row r="25" spans="1:12" ht="17.25" customHeight="1">
      <c r="A25" s="67">
        <v>20</v>
      </c>
      <c r="B25" s="67"/>
      <c r="C25" s="56"/>
      <c r="D25" s="140"/>
      <c r="E25" s="2"/>
      <c r="F25" s="127"/>
      <c r="L25" s="144"/>
    </row>
    <row r="26" spans="1:12" ht="17.25" customHeight="1">
      <c r="A26" s="55">
        <v>21</v>
      </c>
      <c r="B26" s="67"/>
      <c r="C26" s="56"/>
      <c r="D26" s="140"/>
      <c r="E26" s="2"/>
      <c r="F26" s="127"/>
      <c r="L26" s="144"/>
    </row>
    <row r="27" spans="1:12" ht="17.25" customHeight="1">
      <c r="A27" s="67">
        <v>22</v>
      </c>
      <c r="B27" s="67"/>
      <c r="C27" s="56"/>
      <c r="D27" s="140"/>
      <c r="E27" s="2"/>
      <c r="F27" s="127"/>
      <c r="L27" s="144"/>
    </row>
    <row r="28" spans="1:12" ht="17.25" customHeight="1">
      <c r="A28" s="55">
        <v>23</v>
      </c>
      <c r="B28" s="67"/>
      <c r="C28" s="56"/>
      <c r="D28" s="140"/>
      <c r="E28" s="2"/>
      <c r="F28" s="127"/>
      <c r="L28" s="144"/>
    </row>
    <row r="29" spans="1:12" ht="17.25" customHeight="1">
      <c r="A29" s="67">
        <v>24</v>
      </c>
      <c r="B29" s="67"/>
      <c r="C29" s="56"/>
      <c r="D29" s="140"/>
      <c r="E29" s="2"/>
      <c r="F29" s="127"/>
      <c r="L29" s="144"/>
    </row>
    <row r="30" spans="1:12" ht="17.25" customHeight="1">
      <c r="A30" s="55">
        <v>25</v>
      </c>
      <c r="B30" s="67"/>
      <c r="C30" s="56"/>
      <c r="D30" s="140"/>
      <c r="E30" s="2"/>
      <c r="F30" s="127"/>
      <c r="L30" s="144"/>
    </row>
    <row r="31" spans="1:12" ht="17.25" customHeight="1">
      <c r="A31" s="67">
        <v>26</v>
      </c>
      <c r="B31" s="67"/>
      <c r="C31" s="56"/>
      <c r="D31" s="140"/>
      <c r="E31" s="2"/>
      <c r="F31" s="127"/>
      <c r="L31" s="144"/>
    </row>
    <row r="32" spans="1:12" ht="17.25" customHeight="1">
      <c r="A32" s="55">
        <v>27</v>
      </c>
      <c r="B32" s="67"/>
      <c r="C32" s="56"/>
      <c r="D32" s="140"/>
      <c r="E32" s="2"/>
      <c r="F32" s="127"/>
      <c r="L32" s="144"/>
    </row>
    <row r="33" spans="1:12" ht="17.25" customHeight="1">
      <c r="A33" s="67">
        <v>28</v>
      </c>
      <c r="B33" s="67"/>
      <c r="C33" s="56"/>
      <c r="D33" s="140"/>
      <c r="E33" s="2"/>
      <c r="F33" s="127"/>
      <c r="L33" s="144"/>
    </row>
    <row r="34" spans="1:12" ht="17.25" customHeight="1">
      <c r="A34" s="55">
        <v>29</v>
      </c>
      <c r="B34" s="67"/>
      <c r="C34" s="56"/>
      <c r="D34" s="140"/>
      <c r="E34" s="2"/>
      <c r="F34" s="127"/>
    </row>
    <row r="35" spans="1:12" ht="17.25" customHeight="1">
      <c r="A35" s="67">
        <v>30</v>
      </c>
      <c r="B35" s="67"/>
      <c r="C35" s="56"/>
      <c r="D35" s="140"/>
      <c r="E35" s="2"/>
      <c r="F35" s="127"/>
    </row>
    <row r="36" spans="1:12" ht="17.25" customHeight="1">
      <c r="A36" s="55">
        <v>31</v>
      </c>
      <c r="B36" s="67"/>
      <c r="C36" s="56"/>
      <c r="D36" s="140"/>
      <c r="E36" s="2"/>
      <c r="F36" s="127"/>
    </row>
    <row r="37" spans="1:12" ht="17.25" customHeight="1">
      <c r="A37" s="67">
        <v>32</v>
      </c>
      <c r="B37" s="67"/>
      <c r="C37" s="56"/>
      <c r="D37" s="140"/>
      <c r="E37" s="2"/>
      <c r="F37" s="127"/>
    </row>
    <row r="38" spans="1:12" ht="17.25" customHeight="1">
      <c r="A38" s="55">
        <v>33</v>
      </c>
      <c r="B38" s="67"/>
      <c r="C38" s="56"/>
      <c r="D38" s="140"/>
      <c r="E38" s="2"/>
      <c r="F38" s="127"/>
    </row>
    <row r="39" spans="1:12" ht="17.25" customHeight="1">
      <c r="A39" s="67">
        <v>34</v>
      </c>
      <c r="B39" s="67"/>
      <c r="C39" s="56"/>
      <c r="D39" s="140"/>
      <c r="E39" s="2"/>
      <c r="F39" s="127"/>
    </row>
    <row r="40" spans="1:12" ht="17.25" customHeight="1">
      <c r="A40" s="55">
        <v>35</v>
      </c>
      <c r="B40" s="67"/>
      <c r="C40" s="56"/>
      <c r="D40" s="140"/>
      <c r="E40" s="2"/>
      <c r="F40" s="127"/>
    </row>
    <row r="41" spans="1:12" ht="17.25" customHeight="1">
      <c r="A41" s="67">
        <v>36</v>
      </c>
      <c r="B41" s="67"/>
      <c r="C41" s="56"/>
      <c r="D41" s="140"/>
      <c r="E41" s="2"/>
      <c r="F41" s="127"/>
    </row>
    <row r="42" spans="1:12" ht="17.25" customHeight="1">
      <c r="A42" s="55">
        <v>37</v>
      </c>
      <c r="B42" s="67"/>
      <c r="C42" s="56"/>
      <c r="D42" s="140"/>
      <c r="E42" s="2"/>
      <c r="F42" s="127"/>
    </row>
    <row r="43" spans="1:12" ht="17.25" customHeight="1">
      <c r="A43" s="67">
        <v>38</v>
      </c>
      <c r="B43" s="67"/>
      <c r="C43" s="56"/>
      <c r="D43" s="140"/>
      <c r="E43" s="2"/>
      <c r="F43" s="127"/>
    </row>
    <row r="44" spans="1:12" ht="17.25" customHeight="1">
      <c r="A44" s="55">
        <v>39</v>
      </c>
      <c r="B44" s="67"/>
      <c r="C44" s="56"/>
      <c r="D44" s="140"/>
      <c r="E44" s="2"/>
      <c r="F44" s="127"/>
    </row>
    <row r="45" spans="1:12" ht="17.25" customHeight="1">
      <c r="A45" s="67">
        <v>40</v>
      </c>
      <c r="B45" s="67"/>
      <c r="C45" s="56"/>
      <c r="D45" s="140"/>
      <c r="E45" s="2"/>
      <c r="F45" s="127"/>
    </row>
    <row r="46" spans="1:12" ht="17.25" customHeight="1">
      <c r="A46" s="55">
        <v>41</v>
      </c>
      <c r="B46" s="67"/>
      <c r="C46" s="56"/>
      <c r="D46" s="140"/>
      <c r="E46" s="2"/>
      <c r="F46" s="127"/>
    </row>
    <row r="47" spans="1:12" ht="17.25" customHeight="1">
      <c r="A47" s="67">
        <v>42</v>
      </c>
      <c r="B47" s="67"/>
      <c r="C47" s="56"/>
      <c r="D47" s="140"/>
      <c r="E47" s="2"/>
      <c r="F47" s="127"/>
    </row>
    <row r="48" spans="1:12" ht="17.25" customHeight="1">
      <c r="A48" s="55">
        <v>43</v>
      </c>
      <c r="B48" s="67"/>
      <c r="C48" s="56"/>
      <c r="D48" s="140"/>
      <c r="E48" s="2"/>
      <c r="F48" s="127"/>
    </row>
    <row r="49" spans="1:6" ht="17.25" customHeight="1">
      <c r="A49" s="67">
        <v>44</v>
      </c>
      <c r="B49" s="67"/>
      <c r="C49" s="56"/>
      <c r="D49" s="140"/>
      <c r="E49" s="2"/>
      <c r="F49" s="127"/>
    </row>
    <row r="50" spans="1:6" ht="17.25" customHeight="1">
      <c r="A50" s="55">
        <v>45</v>
      </c>
      <c r="B50" s="67"/>
      <c r="C50" s="56"/>
      <c r="D50" s="140"/>
      <c r="E50" s="2"/>
      <c r="F50" s="127"/>
    </row>
    <row r="51" spans="1:6" ht="17.25" customHeight="1">
      <c r="A51" s="67">
        <v>46</v>
      </c>
      <c r="B51" s="67"/>
      <c r="C51" s="56"/>
      <c r="D51" s="140"/>
      <c r="E51" s="2"/>
      <c r="F51" s="127"/>
    </row>
    <row r="52" spans="1:6" ht="17.25" customHeight="1">
      <c r="A52" s="55">
        <v>47</v>
      </c>
      <c r="B52" s="67"/>
      <c r="C52" s="56"/>
      <c r="D52" s="140"/>
      <c r="E52" s="2"/>
      <c r="F52" s="127"/>
    </row>
    <row r="53" spans="1:6" ht="17.25" customHeight="1">
      <c r="A53" s="67">
        <v>48</v>
      </c>
      <c r="B53" s="67"/>
      <c r="C53" s="56"/>
      <c r="D53" s="140"/>
      <c r="E53" s="2"/>
      <c r="F53" s="127"/>
    </row>
    <row r="54" spans="1:6" ht="17.25" customHeight="1">
      <c r="A54" s="55">
        <v>49</v>
      </c>
      <c r="B54" s="67"/>
      <c r="C54" s="56"/>
      <c r="D54" s="140"/>
      <c r="E54" s="2"/>
      <c r="F54" s="127"/>
    </row>
    <row r="55" spans="1:6" ht="17.25" customHeight="1">
      <c r="A55" s="67">
        <v>50</v>
      </c>
      <c r="B55" s="67"/>
      <c r="C55" s="56"/>
      <c r="D55" s="140"/>
      <c r="E55" s="2"/>
      <c r="F55" s="127"/>
    </row>
    <row r="56" spans="1:6" ht="17.25" customHeight="1">
      <c r="A56" s="55">
        <v>51</v>
      </c>
      <c r="B56" s="67"/>
      <c r="C56" s="56"/>
      <c r="D56" s="140"/>
      <c r="E56" s="2"/>
      <c r="F56" s="127"/>
    </row>
    <row r="57" spans="1:6" ht="17.25" customHeight="1">
      <c r="A57" s="67">
        <v>52</v>
      </c>
      <c r="B57" s="67"/>
      <c r="C57" s="56"/>
      <c r="D57" s="140"/>
      <c r="E57" s="2"/>
      <c r="F57" s="127"/>
    </row>
    <row r="58" spans="1:6" ht="17.25" customHeight="1">
      <c r="A58" s="55">
        <v>53</v>
      </c>
      <c r="B58" s="67"/>
      <c r="C58" s="56"/>
      <c r="D58" s="140"/>
      <c r="E58" s="2"/>
      <c r="F58" s="127"/>
    </row>
    <row r="59" spans="1:6" ht="17.25" customHeight="1">
      <c r="A59" s="67">
        <v>54</v>
      </c>
      <c r="B59" s="67"/>
      <c r="C59" s="56"/>
      <c r="D59" s="140"/>
      <c r="E59" s="2"/>
      <c r="F59" s="127"/>
    </row>
    <row r="60" spans="1:6" ht="17.25" customHeight="1">
      <c r="A60" s="55">
        <v>55</v>
      </c>
      <c r="B60" s="67"/>
      <c r="C60" s="56"/>
      <c r="D60" s="140"/>
      <c r="E60" s="2"/>
      <c r="F60" s="127"/>
    </row>
    <row r="61" spans="1:6" ht="17.25" customHeight="1">
      <c r="A61" s="67">
        <v>56</v>
      </c>
      <c r="B61" s="67"/>
      <c r="C61" s="56"/>
      <c r="D61" s="140"/>
      <c r="E61" s="2"/>
      <c r="F61" s="127"/>
    </row>
    <row r="62" spans="1:6" ht="17.25" customHeight="1">
      <c r="A62" s="55">
        <v>57</v>
      </c>
      <c r="B62" s="67"/>
      <c r="C62" s="56"/>
      <c r="D62" s="140"/>
      <c r="E62" s="2"/>
      <c r="F62" s="127"/>
    </row>
    <row r="63" spans="1:6" ht="17.25" customHeight="1">
      <c r="A63" s="67">
        <v>58</v>
      </c>
      <c r="B63" s="67"/>
      <c r="C63" s="56"/>
      <c r="D63" s="140"/>
      <c r="E63" s="2"/>
      <c r="F63" s="127"/>
    </row>
    <row r="64" spans="1:6" ht="17.25" customHeight="1">
      <c r="A64" s="55">
        <v>59</v>
      </c>
      <c r="B64" s="67"/>
      <c r="C64" s="56"/>
      <c r="D64" s="140"/>
      <c r="E64" s="2"/>
      <c r="F64" s="127"/>
    </row>
    <row r="65" spans="1:43" ht="17.25" customHeight="1">
      <c r="A65" s="67">
        <v>60</v>
      </c>
      <c r="B65" s="67"/>
      <c r="C65" s="56"/>
      <c r="D65" s="140"/>
      <c r="E65" s="2"/>
      <c r="F65" s="127"/>
    </row>
    <row r="66" spans="1:43" ht="17.25" customHeight="1">
      <c r="A66" s="55">
        <v>61</v>
      </c>
      <c r="B66" s="67"/>
      <c r="C66" s="56"/>
      <c r="D66" s="140"/>
      <c r="E66" s="2"/>
      <c r="F66" s="127"/>
    </row>
    <row r="67" spans="1:43" ht="17.25" customHeight="1">
      <c r="A67" s="67">
        <v>62</v>
      </c>
      <c r="B67" s="67"/>
      <c r="C67" s="56"/>
      <c r="D67" s="140"/>
      <c r="E67" s="2"/>
      <c r="F67" s="127"/>
    </row>
    <row r="68" spans="1:43" ht="17.25" customHeight="1">
      <c r="A68" s="55">
        <v>63</v>
      </c>
      <c r="B68" s="67"/>
      <c r="C68" s="56"/>
      <c r="D68" s="140"/>
      <c r="E68" s="2"/>
      <c r="F68" s="127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</row>
    <row r="69" spans="1:43" ht="17.25" customHeight="1">
      <c r="A69" s="67">
        <v>64</v>
      </c>
      <c r="B69" s="67"/>
      <c r="C69" s="56"/>
      <c r="D69" s="140"/>
      <c r="E69" s="2"/>
      <c r="F69" s="127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</row>
    <row r="70" spans="1:43" ht="17.25" customHeight="1">
      <c r="A70" s="55">
        <v>65</v>
      </c>
      <c r="B70" s="55"/>
      <c r="C70" s="56"/>
      <c r="D70" s="140"/>
      <c r="E70" s="2"/>
      <c r="F70" s="127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</row>
    <row r="71" spans="1:43" ht="17.25" customHeight="1">
      <c r="A71" s="67">
        <v>66</v>
      </c>
      <c r="B71" s="55"/>
      <c r="C71" s="56"/>
      <c r="D71" s="140"/>
      <c r="E71" s="2"/>
      <c r="F71" s="127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</row>
    <row r="72" spans="1:43" ht="17.25" customHeight="1">
      <c r="A72" s="55">
        <v>67</v>
      </c>
      <c r="B72" s="55"/>
      <c r="C72" s="56"/>
      <c r="D72" s="140"/>
      <c r="E72" s="2"/>
      <c r="F72" s="127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</row>
    <row r="73" spans="1:43" ht="15.75" customHeight="1">
      <c r="B73" s="145"/>
      <c r="C73" s="145"/>
      <c r="D73" s="145"/>
      <c r="E73" s="146" t="s">
        <v>158</v>
      </c>
      <c r="F73" s="147" t="e">
        <f>AVERAGE(F6:F72)</f>
        <v>#DIV/0!</v>
      </c>
    </row>
    <row r="74" spans="1:43" ht="15.75" customHeight="1">
      <c r="A74" s="292" t="s">
        <v>218</v>
      </c>
      <c r="B74" s="208"/>
      <c r="C74" s="208"/>
      <c r="D74" s="208"/>
      <c r="E74" s="208"/>
      <c r="F74" s="209"/>
    </row>
    <row r="75" spans="1:43" ht="15.75" customHeight="1">
      <c r="B75" s="145"/>
      <c r="C75" s="145"/>
      <c r="D75" s="145"/>
      <c r="E75" s="145"/>
      <c r="F75" s="115">
        <v>40</v>
      </c>
    </row>
    <row r="76" spans="1:43" ht="15.75" customHeight="1">
      <c r="B76" s="145"/>
      <c r="C76" s="145"/>
      <c r="D76" s="145"/>
      <c r="E76" s="145"/>
      <c r="F76" s="115"/>
    </row>
    <row r="77" spans="1:43" ht="15.75" customHeight="1">
      <c r="B77" s="145"/>
      <c r="C77" s="145"/>
      <c r="D77" s="145"/>
      <c r="E77" s="145"/>
      <c r="F77" s="115"/>
    </row>
    <row r="78" spans="1:43" ht="15.75" customHeight="1">
      <c r="B78" s="145"/>
      <c r="C78" s="145"/>
      <c r="D78" s="145"/>
      <c r="E78" s="145"/>
      <c r="F78" s="115"/>
    </row>
    <row r="79" spans="1:43" ht="15.75" customHeight="1">
      <c r="B79" s="145"/>
      <c r="C79" s="145"/>
      <c r="D79" s="145"/>
      <c r="E79" s="145"/>
      <c r="F79" s="115"/>
    </row>
    <row r="80" spans="1:43" ht="15.75" customHeight="1">
      <c r="B80" s="145"/>
      <c r="C80" s="145"/>
      <c r="D80" s="145"/>
      <c r="E80" s="145"/>
      <c r="F80" s="115"/>
    </row>
    <row r="81" spans="2:6" ht="15.75" customHeight="1">
      <c r="B81" s="145"/>
      <c r="C81" s="145"/>
      <c r="D81" s="145"/>
      <c r="E81" s="145"/>
      <c r="F81" s="115"/>
    </row>
    <row r="82" spans="2:6" ht="15.75" customHeight="1">
      <c r="B82" s="145"/>
      <c r="C82" s="145"/>
      <c r="D82" s="145"/>
      <c r="E82" s="145"/>
      <c r="F82" s="115"/>
    </row>
    <row r="83" spans="2:6" ht="15.75" customHeight="1">
      <c r="B83" s="145"/>
      <c r="C83" s="145"/>
      <c r="D83" s="145"/>
      <c r="E83" s="145"/>
      <c r="F83" s="115"/>
    </row>
    <row r="84" spans="2:6" ht="15.75" customHeight="1">
      <c r="B84" s="145"/>
      <c r="C84" s="145"/>
      <c r="D84" s="145"/>
      <c r="E84" s="145"/>
      <c r="F84" s="115"/>
    </row>
    <row r="85" spans="2:6" ht="15.75" customHeight="1">
      <c r="B85" s="145"/>
      <c r="C85" s="145"/>
      <c r="D85" s="145"/>
      <c r="E85" s="145"/>
      <c r="F85" s="115"/>
    </row>
    <row r="86" spans="2:6" ht="15.75" customHeight="1">
      <c r="B86" s="145"/>
      <c r="C86" s="145"/>
      <c r="D86" s="145"/>
      <c r="E86" s="145"/>
      <c r="F86" s="115"/>
    </row>
    <row r="87" spans="2:6" ht="15.75" customHeight="1">
      <c r="B87" s="145"/>
      <c r="C87" s="145"/>
      <c r="D87" s="145"/>
      <c r="E87" s="145"/>
      <c r="F87" s="115"/>
    </row>
    <row r="88" spans="2:6" ht="15.75" customHeight="1">
      <c r="B88" s="145"/>
      <c r="C88" s="145"/>
      <c r="D88" s="145"/>
      <c r="E88" s="145"/>
      <c r="F88" s="115"/>
    </row>
    <row r="89" spans="2:6" ht="15.75" customHeight="1">
      <c r="B89" s="145"/>
      <c r="C89" s="145"/>
      <c r="D89" s="145"/>
      <c r="E89" s="145"/>
      <c r="F89" s="115"/>
    </row>
    <row r="90" spans="2:6" ht="15.75" customHeight="1">
      <c r="B90" s="145"/>
      <c r="C90" s="145"/>
      <c r="D90" s="145"/>
      <c r="E90" s="145"/>
      <c r="F90" s="115"/>
    </row>
    <row r="91" spans="2:6" ht="15.75" customHeight="1">
      <c r="B91" s="145"/>
      <c r="C91" s="145"/>
      <c r="D91" s="145"/>
      <c r="E91" s="145"/>
      <c r="F91" s="115"/>
    </row>
    <row r="92" spans="2:6" ht="15.75" customHeight="1">
      <c r="B92" s="145"/>
      <c r="C92" s="145"/>
      <c r="D92" s="145"/>
      <c r="E92" s="145"/>
      <c r="F92" s="115"/>
    </row>
    <row r="93" spans="2:6" ht="15.75" customHeight="1">
      <c r="B93" s="145"/>
      <c r="C93" s="145"/>
      <c r="D93" s="145"/>
      <c r="E93" s="145"/>
      <c r="F93" s="115"/>
    </row>
    <row r="94" spans="2:6" ht="15.75" customHeight="1">
      <c r="B94" s="145"/>
      <c r="C94" s="145"/>
      <c r="D94" s="145"/>
      <c r="E94" s="145"/>
      <c r="F94" s="115"/>
    </row>
    <row r="95" spans="2:6" ht="15.75" customHeight="1">
      <c r="B95" s="145"/>
      <c r="C95" s="145"/>
      <c r="D95" s="145"/>
      <c r="E95" s="145"/>
      <c r="F95" s="115"/>
    </row>
    <row r="96" spans="2:6" ht="15.75" customHeight="1">
      <c r="B96" s="145"/>
      <c r="C96" s="145"/>
      <c r="D96" s="145"/>
      <c r="E96" s="145"/>
      <c r="F96" s="115"/>
    </row>
    <row r="97" spans="2:6" ht="15.75" customHeight="1">
      <c r="B97" s="145"/>
      <c r="C97" s="145"/>
      <c r="D97" s="145"/>
      <c r="E97" s="145"/>
      <c r="F97" s="115"/>
    </row>
    <row r="98" spans="2:6" ht="15.75" customHeight="1">
      <c r="B98" s="145"/>
      <c r="C98" s="145"/>
      <c r="D98" s="145"/>
      <c r="E98" s="145"/>
      <c r="F98" s="115"/>
    </row>
    <row r="99" spans="2:6" ht="15.75" customHeight="1">
      <c r="B99" s="145"/>
      <c r="C99" s="145"/>
      <c r="D99" s="145"/>
      <c r="E99" s="145"/>
      <c r="F99" s="115"/>
    </row>
    <row r="100" spans="2:6" ht="15.75" customHeight="1">
      <c r="B100" s="145"/>
      <c r="C100" s="145"/>
      <c r="D100" s="145"/>
      <c r="E100" s="145"/>
      <c r="F100" s="115"/>
    </row>
    <row r="101" spans="2:6" ht="15.75" customHeight="1">
      <c r="B101" s="148"/>
      <c r="C101" s="148"/>
      <c r="D101" s="148"/>
      <c r="E101" s="148"/>
      <c r="F101" s="115"/>
    </row>
    <row r="102" spans="2:6" ht="15.75" customHeight="1">
      <c r="B102" s="145"/>
      <c r="C102" s="145"/>
      <c r="D102" s="145"/>
      <c r="E102" s="145"/>
      <c r="F102" s="115"/>
    </row>
    <row r="103" spans="2:6" ht="15.75" customHeight="1">
      <c r="B103" s="145"/>
      <c r="C103" s="145"/>
      <c r="D103" s="145"/>
      <c r="E103" s="145"/>
      <c r="F103" s="115"/>
    </row>
    <row r="104" spans="2:6" ht="15.75" customHeight="1">
      <c r="B104" s="145"/>
      <c r="C104" s="145"/>
      <c r="D104" s="145"/>
      <c r="E104" s="145"/>
      <c r="F104" s="115"/>
    </row>
    <row r="105" spans="2:6" ht="15.75" customHeight="1">
      <c r="B105" s="145"/>
      <c r="C105" s="145"/>
      <c r="D105" s="145"/>
      <c r="E105" s="145"/>
      <c r="F105" s="115"/>
    </row>
    <row r="106" spans="2:6" ht="15.75" customHeight="1">
      <c r="B106" s="145"/>
      <c r="C106" s="145"/>
      <c r="D106" s="145"/>
      <c r="E106" s="145"/>
      <c r="F106" s="115"/>
    </row>
    <row r="107" spans="2:6" ht="15.75" customHeight="1">
      <c r="B107" s="145"/>
      <c r="C107" s="145"/>
      <c r="D107" s="145"/>
      <c r="E107" s="145"/>
      <c r="F107" s="115"/>
    </row>
    <row r="108" spans="2:6" ht="15.75" customHeight="1">
      <c r="B108" s="145"/>
      <c r="C108" s="145"/>
      <c r="D108" s="145"/>
      <c r="E108" s="145"/>
      <c r="F108" s="115"/>
    </row>
    <row r="109" spans="2:6" ht="15.75" customHeight="1">
      <c r="B109" s="145"/>
      <c r="C109" s="145"/>
      <c r="D109" s="145"/>
      <c r="E109" s="145"/>
      <c r="F109" s="115"/>
    </row>
    <row r="110" spans="2:6" ht="15.75" customHeight="1">
      <c r="B110" s="145"/>
      <c r="C110" s="145"/>
      <c r="D110" s="145"/>
      <c r="E110" s="145"/>
      <c r="F110" s="115"/>
    </row>
    <row r="111" spans="2:6" ht="15.75" customHeight="1">
      <c r="B111" s="145"/>
      <c r="C111" s="145"/>
      <c r="D111" s="145"/>
      <c r="E111" s="145"/>
      <c r="F111" s="115"/>
    </row>
    <row r="112" spans="2:6" ht="15.75" customHeight="1">
      <c r="B112" s="145"/>
      <c r="C112" s="145"/>
      <c r="D112" s="145"/>
      <c r="E112" s="145"/>
      <c r="F112" s="115"/>
    </row>
    <row r="113" spans="2:6" ht="15.75" customHeight="1">
      <c r="B113" s="145"/>
      <c r="C113" s="145"/>
      <c r="D113" s="145"/>
      <c r="E113" s="145"/>
      <c r="F113" s="115"/>
    </row>
    <row r="114" spans="2:6" ht="15.75" customHeight="1">
      <c r="B114" s="145"/>
      <c r="C114" s="145"/>
      <c r="D114" s="145"/>
      <c r="E114" s="145"/>
      <c r="F114" s="115"/>
    </row>
    <row r="115" spans="2:6" ht="15.75" customHeight="1">
      <c r="B115" s="145"/>
      <c r="C115" s="145"/>
      <c r="D115" s="145"/>
      <c r="E115" s="145"/>
      <c r="F115" s="115"/>
    </row>
    <row r="116" spans="2:6" ht="15.75" customHeight="1">
      <c r="B116" s="145"/>
      <c r="C116" s="145"/>
      <c r="D116" s="145"/>
      <c r="E116" s="145"/>
      <c r="F116" s="115"/>
    </row>
    <row r="117" spans="2:6" ht="15.75" customHeight="1">
      <c r="B117" s="145"/>
      <c r="C117" s="145"/>
      <c r="D117" s="145"/>
      <c r="E117" s="145"/>
      <c r="F117" s="115"/>
    </row>
    <row r="118" spans="2:6" ht="15.75" customHeight="1">
      <c r="B118" s="145"/>
      <c r="C118" s="145"/>
      <c r="D118" s="145"/>
      <c r="E118" s="145"/>
      <c r="F118" s="115"/>
    </row>
    <row r="119" spans="2:6" ht="15.75" customHeight="1">
      <c r="B119" s="145"/>
      <c r="C119" s="145"/>
      <c r="D119" s="145"/>
      <c r="E119" s="145"/>
      <c r="F119" s="115"/>
    </row>
    <row r="120" spans="2:6" ht="15.75" customHeight="1">
      <c r="B120" s="145"/>
      <c r="C120" s="145"/>
      <c r="D120" s="145"/>
      <c r="E120" s="145"/>
      <c r="F120" s="115"/>
    </row>
    <row r="121" spans="2:6" ht="15.75" customHeight="1">
      <c r="B121" s="145"/>
      <c r="C121" s="145"/>
      <c r="D121" s="145"/>
      <c r="E121" s="145"/>
      <c r="F121" s="115"/>
    </row>
    <row r="122" spans="2:6" ht="15.75" customHeight="1">
      <c r="B122" s="145"/>
      <c r="C122" s="145"/>
      <c r="D122" s="145"/>
      <c r="E122" s="145"/>
      <c r="F122" s="115"/>
    </row>
    <row r="123" spans="2:6" ht="15.75" customHeight="1">
      <c r="B123" s="145"/>
      <c r="C123" s="145"/>
      <c r="D123" s="145"/>
      <c r="E123" s="145"/>
      <c r="F123" s="115"/>
    </row>
    <row r="124" spans="2:6" ht="15.75" customHeight="1">
      <c r="B124" s="145"/>
      <c r="C124" s="145"/>
      <c r="D124" s="145"/>
      <c r="E124" s="145"/>
      <c r="F124" s="115"/>
    </row>
    <row r="125" spans="2:6" ht="15.75" customHeight="1">
      <c r="B125" s="145"/>
      <c r="C125" s="145"/>
      <c r="D125" s="145"/>
      <c r="E125" s="145"/>
      <c r="F125" s="115"/>
    </row>
    <row r="126" spans="2:6" ht="15.75" customHeight="1">
      <c r="B126" s="145"/>
      <c r="C126" s="145"/>
      <c r="D126" s="145"/>
      <c r="E126" s="145"/>
      <c r="F126" s="115"/>
    </row>
    <row r="127" spans="2:6" ht="15.75" customHeight="1">
      <c r="B127" s="149"/>
      <c r="C127" s="149"/>
      <c r="D127" s="149"/>
      <c r="E127" s="149"/>
      <c r="F127" s="115"/>
    </row>
    <row r="128" spans="2:6" ht="15.75" customHeight="1">
      <c r="B128" s="145"/>
      <c r="C128" s="145"/>
      <c r="D128" s="145"/>
      <c r="E128" s="145"/>
      <c r="F128" s="115"/>
    </row>
    <row r="129" spans="2:6" ht="15.75" customHeight="1">
      <c r="B129" s="145"/>
      <c r="C129" s="145"/>
      <c r="D129" s="145"/>
      <c r="E129" s="145"/>
      <c r="F129" s="115"/>
    </row>
    <row r="130" spans="2:6" ht="15.75" customHeight="1">
      <c r="B130" s="145"/>
      <c r="C130" s="145"/>
      <c r="D130" s="145"/>
      <c r="E130" s="145"/>
      <c r="F130" s="115"/>
    </row>
    <row r="131" spans="2:6" ht="15.75" customHeight="1">
      <c r="B131" s="145"/>
      <c r="C131" s="145"/>
      <c r="D131" s="145"/>
      <c r="E131" s="145"/>
      <c r="F131" s="115"/>
    </row>
    <row r="132" spans="2:6" ht="15.75" customHeight="1">
      <c r="B132" s="145"/>
      <c r="C132" s="145"/>
      <c r="D132" s="145"/>
      <c r="E132" s="145"/>
      <c r="F132" s="115"/>
    </row>
    <row r="133" spans="2:6" ht="15.75" customHeight="1">
      <c r="B133" s="145"/>
      <c r="C133" s="145"/>
      <c r="D133" s="145"/>
      <c r="E133" s="145"/>
      <c r="F133" s="115"/>
    </row>
    <row r="134" spans="2:6" ht="15.75" customHeight="1">
      <c r="B134" s="145"/>
      <c r="C134" s="145"/>
      <c r="D134" s="145"/>
      <c r="E134" s="145"/>
      <c r="F134" s="115"/>
    </row>
    <row r="135" spans="2:6" ht="15.75" customHeight="1">
      <c r="B135" s="145"/>
      <c r="C135" s="145"/>
      <c r="D135" s="145"/>
      <c r="E135" s="145"/>
      <c r="F135" s="115"/>
    </row>
    <row r="136" spans="2:6" ht="15.75" customHeight="1">
      <c r="B136" s="145"/>
      <c r="C136" s="145"/>
      <c r="D136" s="145"/>
      <c r="E136" s="145"/>
      <c r="F136" s="115"/>
    </row>
    <row r="137" spans="2:6" ht="15.75" customHeight="1">
      <c r="B137" s="145"/>
      <c r="C137" s="145"/>
      <c r="D137" s="145"/>
      <c r="E137" s="145"/>
      <c r="F137" s="115"/>
    </row>
    <row r="138" spans="2:6" ht="15.75" customHeight="1">
      <c r="B138" s="145"/>
      <c r="C138" s="145"/>
      <c r="D138" s="145"/>
      <c r="E138" s="145"/>
      <c r="F138" s="115"/>
    </row>
    <row r="139" spans="2:6" ht="15.75" customHeight="1">
      <c r="B139" s="145"/>
      <c r="C139" s="145"/>
      <c r="D139" s="145"/>
      <c r="E139" s="145"/>
      <c r="F139" s="115"/>
    </row>
    <row r="140" spans="2:6" ht="15.75" customHeight="1">
      <c r="B140" s="145"/>
      <c r="C140" s="145"/>
      <c r="D140" s="145"/>
      <c r="E140" s="145"/>
      <c r="F140" s="115"/>
    </row>
    <row r="141" spans="2:6" ht="15.75" customHeight="1">
      <c r="B141" s="145"/>
      <c r="C141" s="145"/>
      <c r="D141" s="145"/>
      <c r="E141" s="145"/>
      <c r="F141" s="115"/>
    </row>
    <row r="142" spans="2:6" ht="15.75" customHeight="1">
      <c r="B142" s="145"/>
      <c r="C142" s="145"/>
      <c r="D142" s="145"/>
      <c r="E142" s="145"/>
      <c r="F142" s="115"/>
    </row>
    <row r="143" spans="2:6" ht="15.75" customHeight="1">
      <c r="B143" s="145"/>
      <c r="C143" s="145"/>
      <c r="D143" s="145"/>
      <c r="E143" s="145"/>
      <c r="F143" s="115"/>
    </row>
    <row r="144" spans="2:6" ht="15.75" customHeight="1">
      <c r="B144" s="145"/>
      <c r="C144" s="145"/>
      <c r="D144" s="145"/>
      <c r="E144" s="145"/>
      <c r="F144" s="115"/>
    </row>
    <row r="145" spans="2:6" ht="15.75" customHeight="1">
      <c r="B145" s="145"/>
      <c r="C145" s="145"/>
      <c r="D145" s="145"/>
      <c r="E145" s="145"/>
      <c r="F145" s="115"/>
    </row>
    <row r="146" spans="2:6" ht="15.75" customHeight="1">
      <c r="B146" s="145"/>
      <c r="C146" s="145"/>
      <c r="D146" s="145"/>
      <c r="E146" s="145"/>
      <c r="F146" s="115"/>
    </row>
    <row r="147" spans="2:6" ht="15.75" customHeight="1">
      <c r="B147" s="145"/>
      <c r="C147" s="145"/>
      <c r="D147" s="145"/>
      <c r="E147" s="145"/>
      <c r="F147" s="115"/>
    </row>
    <row r="148" spans="2:6" ht="15.75" customHeight="1">
      <c r="B148" s="145"/>
      <c r="C148" s="145"/>
      <c r="D148" s="145"/>
      <c r="E148" s="145"/>
      <c r="F148" s="115"/>
    </row>
    <row r="149" spans="2:6" ht="15.75" customHeight="1">
      <c r="B149" s="145"/>
      <c r="C149" s="145"/>
      <c r="D149" s="145"/>
      <c r="E149" s="145"/>
      <c r="F149" s="115"/>
    </row>
    <row r="150" spans="2:6" ht="15.75" customHeight="1">
      <c r="B150" s="145"/>
      <c r="C150" s="145"/>
      <c r="D150" s="145"/>
      <c r="E150" s="145"/>
      <c r="F150" s="115"/>
    </row>
    <row r="151" spans="2:6" ht="15.75" customHeight="1">
      <c r="B151" s="145"/>
      <c r="C151" s="145"/>
      <c r="D151" s="145"/>
      <c r="E151" s="145"/>
      <c r="F151" s="115"/>
    </row>
    <row r="152" spans="2:6" ht="15.75" customHeight="1">
      <c r="B152" s="32"/>
      <c r="C152" s="32"/>
      <c r="D152" s="115"/>
      <c r="E152" s="115"/>
      <c r="F152" s="116"/>
    </row>
    <row r="153" spans="2:6" ht="15.75" customHeight="1">
      <c r="B153" s="32"/>
      <c r="C153" s="32"/>
      <c r="D153" s="115"/>
      <c r="E153" s="115"/>
      <c r="F153" s="116"/>
    </row>
    <row r="154" spans="2:6" ht="15.75" customHeight="1">
      <c r="B154" s="32"/>
      <c r="C154" s="32"/>
      <c r="D154" s="115"/>
      <c r="E154" s="115"/>
      <c r="F154" s="116"/>
    </row>
    <row r="155" spans="2:6" ht="15.75" customHeight="1">
      <c r="B155" s="32"/>
      <c r="C155" s="32"/>
      <c r="D155" s="115"/>
      <c r="E155" s="115"/>
      <c r="F155" s="116"/>
    </row>
    <row r="156" spans="2:6" ht="15.75" customHeight="1">
      <c r="B156" s="32"/>
      <c r="C156" s="32"/>
      <c r="D156" s="115"/>
      <c r="E156" s="115"/>
      <c r="F156" s="116"/>
    </row>
    <row r="157" spans="2:6" ht="15.75" customHeight="1">
      <c r="B157" s="32"/>
      <c r="C157" s="32"/>
      <c r="D157" s="115"/>
      <c r="E157" s="115"/>
      <c r="F157" s="116"/>
    </row>
    <row r="158" spans="2:6" ht="15.75" customHeight="1">
      <c r="B158" s="32"/>
      <c r="C158" s="32"/>
      <c r="D158" s="115"/>
      <c r="E158" s="115"/>
      <c r="F158" s="116"/>
    </row>
    <row r="159" spans="2:6" ht="15.75" customHeight="1">
      <c r="B159" s="32"/>
      <c r="C159" s="32"/>
      <c r="D159" s="115"/>
      <c r="E159" s="115"/>
      <c r="F159" s="116"/>
    </row>
    <row r="160" spans="2:6" ht="15.75" customHeight="1">
      <c r="B160" s="32"/>
      <c r="C160" s="32"/>
      <c r="D160" s="115"/>
      <c r="E160" s="115"/>
      <c r="F160" s="116"/>
    </row>
    <row r="161" spans="2:6" ht="15.75" customHeight="1">
      <c r="B161" s="32"/>
      <c r="C161" s="32"/>
      <c r="D161" s="115"/>
      <c r="E161" s="115"/>
      <c r="F161" s="116"/>
    </row>
    <row r="162" spans="2:6" ht="15.75" customHeight="1">
      <c r="B162" s="32"/>
      <c r="C162" s="32"/>
      <c r="D162" s="115"/>
      <c r="E162" s="115"/>
      <c r="F162" s="116"/>
    </row>
    <row r="163" spans="2:6" ht="15.75" customHeight="1">
      <c r="B163" s="32"/>
      <c r="C163" s="32"/>
      <c r="D163" s="115"/>
      <c r="E163" s="115"/>
      <c r="F163" s="116"/>
    </row>
    <row r="164" spans="2:6" ht="15.75" customHeight="1">
      <c r="B164" s="32"/>
      <c r="C164" s="32"/>
      <c r="D164" s="115"/>
      <c r="E164" s="115"/>
      <c r="F164" s="116"/>
    </row>
    <row r="165" spans="2:6" ht="15.75" customHeight="1">
      <c r="B165" s="32"/>
      <c r="C165" s="32"/>
      <c r="D165" s="115"/>
      <c r="E165" s="115"/>
      <c r="F165" s="116"/>
    </row>
    <row r="166" spans="2:6" ht="15.75" customHeight="1">
      <c r="B166" s="32"/>
      <c r="C166" s="32"/>
      <c r="D166" s="115"/>
      <c r="E166" s="115"/>
      <c r="F166" s="116"/>
    </row>
    <row r="167" spans="2:6" ht="15.75" customHeight="1">
      <c r="B167" s="32"/>
      <c r="C167" s="32"/>
      <c r="D167" s="115"/>
      <c r="E167" s="115"/>
      <c r="F167" s="116"/>
    </row>
    <row r="168" spans="2:6" ht="15.75" customHeight="1">
      <c r="B168" s="32"/>
      <c r="C168" s="32"/>
      <c r="D168" s="115"/>
      <c r="E168" s="115"/>
      <c r="F168" s="116"/>
    </row>
    <row r="169" spans="2:6" ht="15.75" customHeight="1">
      <c r="B169" s="32"/>
      <c r="C169" s="32"/>
      <c r="D169" s="115"/>
      <c r="E169" s="115"/>
      <c r="F169" s="116"/>
    </row>
    <row r="170" spans="2:6" ht="15.75" customHeight="1">
      <c r="B170" s="32"/>
      <c r="C170" s="32"/>
      <c r="D170" s="115"/>
      <c r="E170" s="115"/>
      <c r="F170" s="116"/>
    </row>
    <row r="171" spans="2:6" ht="15.75" customHeight="1">
      <c r="B171" s="32"/>
      <c r="C171" s="32"/>
      <c r="D171" s="115"/>
      <c r="E171" s="115"/>
      <c r="F171" s="116"/>
    </row>
    <row r="172" spans="2:6" ht="15.75" customHeight="1">
      <c r="B172" s="32"/>
      <c r="C172" s="32"/>
      <c r="D172" s="115"/>
      <c r="E172" s="115"/>
      <c r="F172" s="116"/>
    </row>
    <row r="173" spans="2:6" ht="15.75" customHeight="1">
      <c r="B173" s="32"/>
      <c r="C173" s="32"/>
      <c r="D173" s="115"/>
      <c r="E173" s="115"/>
      <c r="F173" s="116"/>
    </row>
    <row r="174" spans="2:6" ht="15.75" customHeight="1">
      <c r="B174" s="32"/>
      <c r="C174" s="32"/>
      <c r="D174" s="115"/>
      <c r="E174" s="115"/>
      <c r="F174" s="116"/>
    </row>
    <row r="175" spans="2:6" ht="15.75" customHeight="1">
      <c r="B175" s="32"/>
      <c r="C175" s="32"/>
      <c r="D175" s="115"/>
      <c r="E175" s="115"/>
      <c r="F175" s="116"/>
    </row>
    <row r="176" spans="2:6" ht="15.75" customHeight="1">
      <c r="B176" s="32"/>
      <c r="C176" s="32"/>
      <c r="D176" s="115"/>
      <c r="E176" s="115"/>
      <c r="F176" s="116"/>
    </row>
    <row r="177" spans="2:6" ht="15.75" customHeight="1">
      <c r="B177" s="32"/>
      <c r="C177" s="32"/>
      <c r="D177" s="115"/>
      <c r="E177" s="115"/>
      <c r="F177" s="116"/>
    </row>
    <row r="178" spans="2:6" ht="15.75" customHeight="1">
      <c r="B178" s="32"/>
      <c r="C178" s="32"/>
      <c r="D178" s="115"/>
      <c r="E178" s="115"/>
      <c r="F178" s="116"/>
    </row>
    <row r="179" spans="2:6" ht="15.75" customHeight="1">
      <c r="B179" s="32"/>
      <c r="C179" s="32"/>
      <c r="D179" s="115"/>
      <c r="E179" s="115"/>
      <c r="F179" s="116"/>
    </row>
    <row r="180" spans="2:6" ht="15.75" customHeight="1">
      <c r="B180" s="32"/>
      <c r="C180" s="32"/>
      <c r="D180" s="115"/>
      <c r="E180" s="115"/>
      <c r="F180" s="116"/>
    </row>
    <row r="181" spans="2:6" ht="15.75" customHeight="1">
      <c r="B181" s="32"/>
      <c r="C181" s="32"/>
      <c r="D181" s="115"/>
      <c r="E181" s="115"/>
      <c r="F181" s="116"/>
    </row>
    <row r="182" spans="2:6" ht="15.75" customHeight="1">
      <c r="B182" s="32"/>
      <c r="C182" s="32"/>
      <c r="D182" s="115"/>
      <c r="E182" s="115"/>
      <c r="F182" s="116"/>
    </row>
    <row r="183" spans="2:6" ht="15.75" customHeight="1">
      <c r="B183" s="32"/>
      <c r="C183" s="32"/>
      <c r="D183" s="115"/>
      <c r="E183" s="115"/>
      <c r="F183" s="116"/>
    </row>
    <row r="184" spans="2:6" ht="15.75" customHeight="1">
      <c r="B184" s="32"/>
      <c r="C184" s="32"/>
      <c r="D184" s="115"/>
      <c r="E184" s="115"/>
      <c r="F184" s="116"/>
    </row>
    <row r="185" spans="2:6" ht="15.75" customHeight="1">
      <c r="B185" s="32"/>
      <c r="C185" s="32"/>
      <c r="D185" s="115"/>
      <c r="E185" s="115"/>
      <c r="F185" s="116"/>
    </row>
    <row r="186" spans="2:6" ht="15.75" customHeight="1">
      <c r="B186" s="32"/>
      <c r="C186" s="32"/>
      <c r="D186" s="115"/>
      <c r="E186" s="115"/>
      <c r="F186" s="116"/>
    </row>
    <row r="187" spans="2:6" ht="15.75" customHeight="1">
      <c r="B187" s="32"/>
      <c r="C187" s="32"/>
      <c r="D187" s="115"/>
      <c r="E187" s="115"/>
      <c r="F187" s="116"/>
    </row>
    <row r="188" spans="2:6" ht="15.75" customHeight="1">
      <c r="B188" s="32"/>
      <c r="C188" s="32"/>
      <c r="D188" s="115"/>
      <c r="E188" s="115"/>
      <c r="F188" s="116"/>
    </row>
    <row r="189" spans="2:6" ht="15.75" customHeight="1">
      <c r="B189" s="32"/>
      <c r="C189" s="32"/>
      <c r="D189" s="115"/>
      <c r="E189" s="115"/>
      <c r="F189" s="116"/>
    </row>
    <row r="190" spans="2:6" ht="15.75" customHeight="1">
      <c r="B190" s="32"/>
      <c r="C190" s="32"/>
      <c r="D190" s="115"/>
      <c r="E190" s="115"/>
      <c r="F190" s="116"/>
    </row>
    <row r="191" spans="2:6" ht="15.75" customHeight="1">
      <c r="B191" s="32"/>
      <c r="C191" s="32"/>
      <c r="D191" s="115"/>
      <c r="E191" s="115"/>
      <c r="F191" s="116"/>
    </row>
    <row r="192" spans="2:6" ht="15.75" customHeight="1">
      <c r="B192" s="32"/>
      <c r="C192" s="32"/>
      <c r="D192" s="115"/>
      <c r="E192" s="115"/>
      <c r="F192" s="116"/>
    </row>
    <row r="193" spans="2:6" ht="15.75" customHeight="1">
      <c r="B193" s="32"/>
      <c r="C193" s="32"/>
      <c r="D193" s="115"/>
      <c r="E193" s="115"/>
      <c r="F193" s="116"/>
    </row>
    <row r="194" spans="2:6" ht="15.75" customHeight="1">
      <c r="B194" s="32"/>
      <c r="C194" s="32"/>
      <c r="D194" s="115"/>
      <c r="E194" s="115"/>
      <c r="F194" s="116"/>
    </row>
    <row r="195" spans="2:6" ht="15.75" customHeight="1">
      <c r="B195" s="32"/>
      <c r="C195" s="32"/>
      <c r="D195" s="115"/>
      <c r="E195" s="115"/>
      <c r="F195" s="116"/>
    </row>
    <row r="196" spans="2:6" ht="15.75" customHeight="1">
      <c r="B196" s="32"/>
      <c r="C196" s="32"/>
      <c r="D196" s="115"/>
      <c r="E196" s="115"/>
      <c r="F196" s="116"/>
    </row>
    <row r="197" spans="2:6" ht="15.75" customHeight="1">
      <c r="B197" s="32"/>
      <c r="C197" s="32"/>
      <c r="D197" s="115"/>
      <c r="E197" s="115"/>
      <c r="F197" s="116"/>
    </row>
    <row r="198" spans="2:6" ht="15.75" customHeight="1">
      <c r="B198" s="32"/>
      <c r="C198" s="32"/>
      <c r="D198" s="115"/>
      <c r="E198" s="115"/>
      <c r="F198" s="116"/>
    </row>
    <row r="199" spans="2:6" ht="15.75" customHeight="1">
      <c r="B199" s="32"/>
      <c r="C199" s="32"/>
      <c r="D199" s="115"/>
      <c r="E199" s="115"/>
      <c r="F199" s="116"/>
    </row>
    <row r="200" spans="2:6" ht="15.75" customHeight="1">
      <c r="B200" s="32"/>
      <c r="C200" s="32"/>
      <c r="D200" s="115"/>
      <c r="E200" s="115"/>
      <c r="F200" s="116"/>
    </row>
    <row r="201" spans="2:6" ht="15.75" customHeight="1">
      <c r="B201" s="32"/>
      <c r="C201" s="32"/>
      <c r="D201" s="115"/>
      <c r="E201" s="115"/>
      <c r="F201" s="116"/>
    </row>
    <row r="202" spans="2:6" ht="15.75" customHeight="1">
      <c r="B202" s="32"/>
      <c r="C202" s="32"/>
      <c r="D202" s="115"/>
      <c r="E202" s="115"/>
      <c r="F202" s="116"/>
    </row>
    <row r="203" spans="2:6" ht="15.75" customHeight="1">
      <c r="B203" s="32"/>
      <c r="C203" s="32"/>
      <c r="D203" s="115"/>
      <c r="E203" s="115"/>
      <c r="F203" s="116"/>
    </row>
    <row r="204" spans="2:6" ht="15.75" customHeight="1">
      <c r="B204" s="32"/>
      <c r="C204" s="32"/>
      <c r="D204" s="115"/>
      <c r="E204" s="115"/>
      <c r="F204" s="116"/>
    </row>
    <row r="205" spans="2:6" ht="15.75" customHeight="1">
      <c r="B205" s="32"/>
      <c r="C205" s="32"/>
      <c r="D205" s="115"/>
      <c r="E205" s="115"/>
      <c r="F205" s="116"/>
    </row>
    <row r="206" spans="2:6" ht="15.75" customHeight="1">
      <c r="B206" s="32"/>
      <c r="C206" s="32"/>
      <c r="D206" s="115"/>
      <c r="E206" s="115"/>
      <c r="F206" s="116"/>
    </row>
    <row r="207" spans="2:6" ht="15.75" customHeight="1">
      <c r="B207" s="32"/>
      <c r="C207" s="32"/>
      <c r="D207" s="115"/>
      <c r="E207" s="115"/>
      <c r="F207" s="116"/>
    </row>
    <row r="208" spans="2:6" ht="15.75" customHeight="1">
      <c r="B208" s="32"/>
      <c r="C208" s="32"/>
      <c r="D208" s="115"/>
      <c r="E208" s="115"/>
      <c r="F208" s="116"/>
    </row>
    <row r="209" spans="2:6" ht="15.75" customHeight="1">
      <c r="B209" s="32"/>
      <c r="C209" s="32"/>
      <c r="D209" s="115"/>
      <c r="E209" s="115"/>
      <c r="F209" s="116"/>
    </row>
    <row r="210" spans="2:6" ht="15.75" customHeight="1">
      <c r="B210" s="32"/>
      <c r="C210" s="32"/>
      <c r="D210" s="115"/>
      <c r="E210" s="115"/>
      <c r="F210" s="116"/>
    </row>
    <row r="211" spans="2:6" ht="15.75" customHeight="1">
      <c r="B211" s="32"/>
      <c r="C211" s="32"/>
      <c r="D211" s="115"/>
      <c r="E211" s="115"/>
      <c r="F211" s="116"/>
    </row>
    <row r="212" spans="2:6" ht="15.75" customHeight="1">
      <c r="B212" s="32"/>
      <c r="C212" s="32"/>
      <c r="D212" s="115"/>
      <c r="E212" s="115"/>
      <c r="F212" s="116"/>
    </row>
    <row r="213" spans="2:6" ht="15.75" customHeight="1">
      <c r="B213" s="32"/>
      <c r="C213" s="32"/>
      <c r="D213" s="115"/>
      <c r="E213" s="115"/>
      <c r="F213" s="116"/>
    </row>
    <row r="214" spans="2:6" ht="15.75" customHeight="1">
      <c r="B214" s="32"/>
      <c r="C214" s="32"/>
      <c r="D214" s="115"/>
      <c r="E214" s="115"/>
      <c r="F214" s="116"/>
    </row>
    <row r="215" spans="2:6" ht="15.75" customHeight="1">
      <c r="B215" s="32"/>
      <c r="C215" s="32"/>
      <c r="D215" s="115"/>
      <c r="E215" s="115"/>
      <c r="F215" s="116"/>
    </row>
    <row r="216" spans="2:6" ht="15.75" customHeight="1">
      <c r="B216" s="32"/>
      <c r="C216" s="32"/>
      <c r="D216" s="115"/>
      <c r="E216" s="115"/>
      <c r="F216" s="116"/>
    </row>
    <row r="217" spans="2:6" ht="15.75" customHeight="1">
      <c r="B217" s="32"/>
      <c r="C217" s="32"/>
      <c r="D217" s="115"/>
      <c r="E217" s="115"/>
      <c r="F217" s="116"/>
    </row>
    <row r="218" spans="2:6" ht="15.75" customHeight="1">
      <c r="B218" s="32"/>
      <c r="C218" s="32"/>
      <c r="D218" s="115"/>
      <c r="E218" s="115"/>
      <c r="F218" s="116"/>
    </row>
    <row r="219" spans="2:6" ht="15.75" customHeight="1">
      <c r="B219" s="32"/>
      <c r="C219" s="32"/>
      <c r="D219" s="115"/>
      <c r="E219" s="115"/>
      <c r="F219" s="116"/>
    </row>
    <row r="220" spans="2:6" ht="15.75" customHeight="1">
      <c r="B220" s="32"/>
      <c r="C220" s="32"/>
      <c r="D220" s="115"/>
      <c r="E220" s="115"/>
      <c r="F220" s="116"/>
    </row>
    <row r="221" spans="2:6" ht="15.75" customHeight="1">
      <c r="B221" s="32"/>
      <c r="C221" s="32"/>
      <c r="D221" s="115"/>
      <c r="E221" s="115"/>
      <c r="F221" s="116"/>
    </row>
    <row r="222" spans="2:6" ht="15.75" customHeight="1">
      <c r="B222" s="32"/>
      <c r="C222" s="32"/>
      <c r="D222" s="115"/>
      <c r="E222" s="115"/>
      <c r="F222" s="116"/>
    </row>
    <row r="223" spans="2:6" ht="15.75" customHeight="1">
      <c r="B223" s="32"/>
      <c r="C223" s="32"/>
      <c r="D223" s="115"/>
      <c r="E223" s="115"/>
      <c r="F223" s="116"/>
    </row>
    <row r="224" spans="2:6" ht="15.75" customHeight="1">
      <c r="B224" s="32"/>
      <c r="C224" s="32"/>
      <c r="D224" s="115"/>
      <c r="E224" s="115"/>
      <c r="F224" s="116"/>
    </row>
    <row r="225" spans="2:6" ht="15.75" customHeight="1">
      <c r="B225" s="32"/>
      <c r="C225" s="32"/>
      <c r="D225" s="115"/>
      <c r="E225" s="115"/>
      <c r="F225" s="116"/>
    </row>
    <row r="226" spans="2:6" ht="15.75" customHeight="1">
      <c r="B226" s="32"/>
      <c r="C226" s="32"/>
      <c r="D226" s="115"/>
      <c r="E226" s="115"/>
      <c r="F226" s="116"/>
    </row>
    <row r="227" spans="2:6" ht="15.75" customHeight="1">
      <c r="B227" s="32"/>
      <c r="C227" s="32"/>
      <c r="D227" s="115"/>
      <c r="E227" s="115"/>
      <c r="F227" s="116"/>
    </row>
    <row r="228" spans="2:6" ht="15.75" customHeight="1">
      <c r="B228" s="32"/>
      <c r="C228" s="32"/>
      <c r="D228" s="115"/>
      <c r="E228" s="115"/>
      <c r="F228" s="116"/>
    </row>
    <row r="229" spans="2:6" ht="15.75" customHeight="1">
      <c r="B229" s="32"/>
      <c r="C229" s="32"/>
      <c r="D229" s="115"/>
      <c r="E229" s="115"/>
      <c r="F229" s="116"/>
    </row>
    <row r="230" spans="2:6" ht="15.75" customHeight="1">
      <c r="B230" s="32"/>
      <c r="C230" s="32"/>
      <c r="D230" s="115"/>
      <c r="E230" s="115"/>
      <c r="F230" s="116"/>
    </row>
    <row r="231" spans="2:6" ht="15.75" customHeight="1">
      <c r="B231" s="32"/>
      <c r="C231" s="32"/>
      <c r="D231" s="115"/>
      <c r="E231" s="115"/>
      <c r="F231" s="116"/>
    </row>
    <row r="232" spans="2:6" ht="15.75" customHeight="1">
      <c r="B232" s="32"/>
      <c r="C232" s="32"/>
      <c r="D232" s="115"/>
      <c r="E232" s="115"/>
      <c r="F232" s="116"/>
    </row>
    <row r="233" spans="2:6" ht="15.75" customHeight="1">
      <c r="B233" s="32"/>
      <c r="C233" s="32"/>
      <c r="D233" s="115"/>
      <c r="E233" s="115"/>
      <c r="F233" s="116"/>
    </row>
    <row r="234" spans="2:6" ht="15.75" customHeight="1">
      <c r="B234" s="32"/>
      <c r="C234" s="32"/>
      <c r="D234" s="115"/>
      <c r="E234" s="115"/>
      <c r="F234" s="116"/>
    </row>
    <row r="235" spans="2:6" ht="15.75" customHeight="1">
      <c r="B235" s="32"/>
      <c r="C235" s="32"/>
      <c r="D235" s="115"/>
      <c r="E235" s="115"/>
      <c r="F235" s="116"/>
    </row>
    <row r="236" spans="2:6" ht="15.75" customHeight="1">
      <c r="B236" s="32"/>
      <c r="C236" s="32"/>
      <c r="D236" s="115"/>
      <c r="E236" s="115"/>
      <c r="F236" s="116"/>
    </row>
    <row r="237" spans="2:6" ht="15.75" customHeight="1">
      <c r="B237" s="32"/>
      <c r="C237" s="32"/>
      <c r="D237" s="115"/>
      <c r="E237" s="115"/>
      <c r="F237" s="116"/>
    </row>
    <row r="238" spans="2:6" ht="15.75" customHeight="1">
      <c r="B238" s="32"/>
      <c r="C238" s="32"/>
      <c r="D238" s="115"/>
      <c r="E238" s="115"/>
      <c r="F238" s="116"/>
    </row>
    <row r="239" spans="2:6" ht="15.75" customHeight="1">
      <c r="B239" s="32"/>
      <c r="C239" s="32"/>
      <c r="D239" s="115"/>
      <c r="E239" s="115"/>
      <c r="F239" s="116"/>
    </row>
    <row r="240" spans="2:6" ht="15.75" customHeight="1">
      <c r="B240" s="32"/>
      <c r="C240" s="32"/>
      <c r="D240" s="115"/>
      <c r="E240" s="115"/>
      <c r="F240" s="116"/>
    </row>
    <row r="241" spans="2:6" ht="15.75" customHeight="1">
      <c r="B241" s="32"/>
      <c r="C241" s="32"/>
      <c r="D241" s="115"/>
      <c r="E241" s="115"/>
      <c r="F241" s="116"/>
    </row>
    <row r="242" spans="2:6" ht="15.75" customHeight="1">
      <c r="B242" s="32"/>
      <c r="C242" s="32"/>
      <c r="D242" s="115"/>
      <c r="E242" s="115"/>
      <c r="F242" s="116"/>
    </row>
    <row r="243" spans="2:6" ht="15.75" customHeight="1">
      <c r="B243" s="32"/>
      <c r="C243" s="32"/>
      <c r="D243" s="115"/>
      <c r="E243" s="115"/>
      <c r="F243" s="116"/>
    </row>
    <row r="244" spans="2:6" ht="15.75" customHeight="1">
      <c r="B244" s="32"/>
      <c r="C244" s="32"/>
      <c r="D244" s="115"/>
      <c r="E244" s="115"/>
      <c r="F244" s="116"/>
    </row>
    <row r="245" spans="2:6" ht="15.75" customHeight="1">
      <c r="B245" s="32"/>
      <c r="C245" s="32"/>
      <c r="D245" s="115"/>
      <c r="E245" s="115"/>
      <c r="F245" s="116"/>
    </row>
    <row r="246" spans="2:6" ht="15.75" customHeight="1">
      <c r="B246" s="32"/>
      <c r="C246" s="32"/>
      <c r="D246" s="115"/>
      <c r="E246" s="115"/>
      <c r="F246" s="116"/>
    </row>
    <row r="247" spans="2:6" ht="15.75" customHeight="1">
      <c r="B247" s="32"/>
      <c r="C247" s="32"/>
      <c r="D247" s="115"/>
      <c r="E247" s="115"/>
      <c r="F247" s="116"/>
    </row>
    <row r="248" spans="2:6" ht="15.75" customHeight="1">
      <c r="B248" s="32"/>
      <c r="C248" s="32"/>
      <c r="D248" s="115"/>
      <c r="E248" s="115"/>
      <c r="F248" s="116"/>
    </row>
    <row r="249" spans="2:6" ht="15.75" customHeight="1">
      <c r="B249" s="32"/>
      <c r="C249" s="32"/>
      <c r="D249" s="115"/>
      <c r="E249" s="115"/>
      <c r="F249" s="116"/>
    </row>
    <row r="250" spans="2:6" ht="15.75" customHeight="1">
      <c r="B250" s="32"/>
      <c r="C250" s="32"/>
      <c r="D250" s="115"/>
      <c r="E250" s="115"/>
      <c r="F250" s="116"/>
    </row>
    <row r="251" spans="2:6" ht="15.75" customHeight="1">
      <c r="B251" s="32"/>
      <c r="C251" s="32"/>
      <c r="D251" s="115"/>
      <c r="E251" s="115"/>
      <c r="F251" s="116"/>
    </row>
    <row r="252" spans="2:6" ht="15.75" customHeight="1">
      <c r="B252" s="32"/>
      <c r="C252" s="32"/>
      <c r="D252" s="115"/>
      <c r="E252" s="115"/>
      <c r="F252" s="116"/>
    </row>
    <row r="253" spans="2:6" ht="15.75" customHeight="1">
      <c r="B253" s="32"/>
      <c r="C253" s="32"/>
      <c r="D253" s="115"/>
      <c r="E253" s="115"/>
      <c r="F253" s="116"/>
    </row>
    <row r="254" spans="2:6" ht="15.75" customHeight="1">
      <c r="B254" s="32"/>
      <c r="C254" s="32"/>
      <c r="D254" s="115"/>
      <c r="E254" s="115"/>
      <c r="F254" s="116"/>
    </row>
    <row r="255" spans="2:6" ht="15.75" customHeight="1">
      <c r="B255" s="32"/>
      <c r="C255" s="32"/>
      <c r="D255" s="115"/>
      <c r="E255" s="115"/>
      <c r="F255" s="116"/>
    </row>
    <row r="256" spans="2:6" ht="15.75" customHeight="1">
      <c r="B256" s="32"/>
      <c r="C256" s="32"/>
      <c r="D256" s="115"/>
      <c r="E256" s="115"/>
      <c r="F256" s="116"/>
    </row>
    <row r="257" spans="2:6" ht="15.75" customHeight="1">
      <c r="B257" s="32"/>
      <c r="C257" s="32"/>
      <c r="D257" s="115"/>
      <c r="E257" s="115"/>
      <c r="F257" s="116"/>
    </row>
    <row r="258" spans="2:6" ht="15.75" customHeight="1">
      <c r="B258" s="32"/>
      <c r="C258" s="32"/>
      <c r="D258" s="115"/>
      <c r="E258" s="115"/>
      <c r="F258" s="116"/>
    </row>
    <row r="259" spans="2:6" ht="15.75" customHeight="1">
      <c r="B259" s="32"/>
      <c r="C259" s="32"/>
      <c r="D259" s="115"/>
      <c r="E259" s="115"/>
      <c r="F259" s="116"/>
    </row>
    <row r="260" spans="2:6" ht="15.75" customHeight="1">
      <c r="B260" s="32"/>
      <c r="C260" s="32"/>
      <c r="D260" s="115"/>
      <c r="E260" s="115"/>
      <c r="F260" s="116"/>
    </row>
    <row r="261" spans="2:6" ht="15.75" customHeight="1">
      <c r="B261" s="32"/>
      <c r="C261" s="32"/>
      <c r="D261" s="115"/>
      <c r="E261" s="115"/>
      <c r="F261" s="116"/>
    </row>
    <row r="262" spans="2:6" ht="15.75" customHeight="1">
      <c r="B262" s="32"/>
      <c r="C262" s="32"/>
      <c r="D262" s="115"/>
      <c r="E262" s="115"/>
      <c r="F262" s="116"/>
    </row>
    <row r="263" spans="2:6" ht="15.75" customHeight="1">
      <c r="B263" s="32"/>
      <c r="C263" s="32"/>
      <c r="D263" s="115"/>
      <c r="E263" s="115"/>
      <c r="F263" s="116"/>
    </row>
    <row r="264" spans="2:6" ht="15.75" customHeight="1">
      <c r="B264" s="32"/>
      <c r="C264" s="32"/>
      <c r="D264" s="115"/>
      <c r="E264" s="115"/>
      <c r="F264" s="116"/>
    </row>
    <row r="265" spans="2:6" ht="15.75" customHeight="1">
      <c r="B265" s="32"/>
      <c r="C265" s="32"/>
      <c r="D265" s="115"/>
      <c r="E265" s="115"/>
      <c r="F265" s="116"/>
    </row>
    <row r="266" spans="2:6" ht="15.75" customHeight="1">
      <c r="B266" s="32"/>
      <c r="C266" s="32"/>
      <c r="D266" s="115"/>
      <c r="E266" s="115"/>
      <c r="F266" s="116"/>
    </row>
    <row r="267" spans="2:6" ht="15.75" customHeight="1">
      <c r="B267" s="32"/>
      <c r="C267" s="32"/>
      <c r="D267" s="115"/>
      <c r="E267" s="115"/>
      <c r="F267" s="116"/>
    </row>
    <row r="268" spans="2:6" ht="15.75" customHeight="1">
      <c r="B268" s="32"/>
      <c r="C268" s="32"/>
      <c r="D268" s="115"/>
      <c r="E268" s="115"/>
      <c r="F268" s="116"/>
    </row>
    <row r="269" spans="2:6" ht="15.75" customHeight="1">
      <c r="B269" s="32"/>
      <c r="C269" s="32"/>
      <c r="D269" s="115"/>
      <c r="E269" s="115"/>
      <c r="F269" s="116"/>
    </row>
    <row r="270" spans="2:6" ht="15.75" customHeight="1">
      <c r="B270" s="32"/>
      <c r="C270" s="32"/>
      <c r="D270" s="115"/>
      <c r="E270" s="115"/>
      <c r="F270" s="116"/>
    </row>
    <row r="271" spans="2:6" ht="15.75" customHeight="1">
      <c r="B271" s="32"/>
      <c r="C271" s="32"/>
      <c r="D271" s="115"/>
      <c r="E271" s="115"/>
      <c r="F271" s="116"/>
    </row>
    <row r="272" spans="2:6" ht="15.75" customHeight="1">
      <c r="B272" s="32"/>
      <c r="C272" s="32"/>
      <c r="D272" s="115"/>
      <c r="E272" s="115"/>
      <c r="F272" s="116"/>
    </row>
    <row r="273" spans="2:6" ht="15.75" customHeight="1">
      <c r="B273" s="32"/>
      <c r="C273" s="32"/>
      <c r="D273" s="115"/>
      <c r="E273" s="115"/>
      <c r="F273" s="116"/>
    </row>
    <row r="274" spans="2:6" ht="15.75" customHeight="1">
      <c r="B274" s="32"/>
      <c r="C274" s="32"/>
      <c r="D274" s="115"/>
      <c r="E274" s="115"/>
      <c r="F274" s="116"/>
    </row>
    <row r="275" spans="2:6" ht="15.75" customHeight="1">
      <c r="B275" s="32"/>
      <c r="C275" s="32"/>
      <c r="D275" s="115"/>
      <c r="E275" s="115"/>
      <c r="F275" s="116"/>
    </row>
    <row r="276" spans="2:6" ht="15.75" customHeight="1"/>
    <row r="277" spans="2:6" ht="15.75" customHeight="1"/>
    <row r="278" spans="2:6" ht="15.75" customHeight="1"/>
    <row r="279" spans="2:6" ht="15.75" customHeight="1"/>
    <row r="280" spans="2:6" ht="15.75" customHeight="1"/>
    <row r="281" spans="2:6" ht="15.75" customHeight="1"/>
    <row r="282" spans="2:6" ht="15.75" customHeight="1"/>
    <row r="283" spans="2:6" ht="15.75" customHeight="1"/>
    <row r="284" spans="2:6" ht="15.75" customHeight="1"/>
    <row r="285" spans="2:6" ht="15.75" customHeight="1"/>
    <row r="286" spans="2:6" ht="15.75" customHeight="1"/>
    <row r="287" spans="2:6" ht="15.75" customHeight="1"/>
    <row r="288" spans="2:6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17">
    <mergeCell ref="A74:F74"/>
    <mergeCell ref="O5:P5"/>
    <mergeCell ref="Q5:R5"/>
    <mergeCell ref="S5:T5"/>
    <mergeCell ref="U5:V5"/>
    <mergeCell ref="M12:V12"/>
    <mergeCell ref="AI5:AJ5"/>
    <mergeCell ref="AK5:AL5"/>
    <mergeCell ref="AM5:AN5"/>
    <mergeCell ref="AO5:AP5"/>
    <mergeCell ref="M5:N5"/>
    <mergeCell ref="W5:X5"/>
    <mergeCell ref="Y5:Z5"/>
    <mergeCell ref="AA5:AB5"/>
    <mergeCell ref="AC5:AD5"/>
    <mergeCell ref="AE5:AF5"/>
    <mergeCell ref="AG5:AH5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1000"/>
  <sheetViews>
    <sheetView tabSelected="1" workbookViewId="0">
      <selection activeCell="D19" sqref="D19:D24"/>
    </sheetView>
  </sheetViews>
  <sheetFormatPr defaultColWidth="14.44140625" defaultRowHeight="15" customHeight="1"/>
  <cols>
    <col min="1" max="5" width="8" customWidth="1"/>
    <col min="6" max="6" width="13.109375" customWidth="1"/>
    <col min="7" max="7" width="9.5546875" customWidth="1"/>
    <col min="8" max="8" width="12" customWidth="1"/>
    <col min="9" max="9" width="7.6640625" customWidth="1"/>
    <col min="10" max="10" width="7.88671875" customWidth="1"/>
    <col min="11" max="11" width="8.33203125" customWidth="1"/>
    <col min="12" max="12" width="9.5546875" customWidth="1"/>
    <col min="13" max="13" width="6.109375" customWidth="1"/>
    <col min="14" max="14" width="5.6640625" customWidth="1"/>
    <col min="15" max="15" width="6" customWidth="1"/>
    <col min="16" max="16" width="7.109375" customWidth="1"/>
    <col min="17" max="17" width="6.88671875" customWidth="1"/>
    <col min="18" max="18" width="5.6640625" customWidth="1"/>
    <col min="19" max="19" width="6.6640625" customWidth="1"/>
    <col min="20" max="20" width="6.5546875" customWidth="1"/>
    <col min="21" max="21" width="6.88671875" customWidth="1"/>
    <col min="22" max="22" width="7.88671875" customWidth="1"/>
    <col min="23" max="23" width="4.44140625" customWidth="1"/>
    <col min="24" max="24" width="4.5546875" customWidth="1"/>
    <col min="25" max="25" width="6.109375" customWidth="1"/>
    <col min="26" max="26" width="5.109375" customWidth="1"/>
    <col min="27" max="27" width="5.5546875" customWidth="1"/>
    <col min="28" max="28" width="4.6640625" customWidth="1"/>
    <col min="29" max="29" width="5.6640625" customWidth="1"/>
    <col min="30" max="30" width="6.5546875" customWidth="1"/>
    <col min="31" max="31" width="4.6640625" customWidth="1"/>
    <col min="32" max="32" width="4.88671875" customWidth="1"/>
    <col min="33" max="33" width="5.5546875" customWidth="1"/>
    <col min="34" max="34" width="5" customWidth="1"/>
    <col min="35" max="35" width="4.44140625" customWidth="1"/>
    <col min="36" max="36" width="5.6640625" customWidth="1"/>
    <col min="37" max="37" width="5.33203125" customWidth="1"/>
    <col min="38" max="54" width="8" customWidth="1"/>
  </cols>
  <sheetData>
    <row r="1" spans="1:54" ht="14.4">
      <c r="F1" s="32"/>
      <c r="G1" s="32"/>
    </row>
    <row r="2" spans="1:54" ht="14.4">
      <c r="F2" s="32"/>
      <c r="G2" s="150" t="s">
        <v>219</v>
      </c>
      <c r="H2" s="150"/>
    </row>
    <row r="3" spans="1:54" ht="14.4">
      <c r="F3" s="32"/>
      <c r="G3" s="32"/>
    </row>
    <row r="4" spans="1:54" ht="17.25" customHeight="1">
      <c r="A4" s="151"/>
      <c r="B4" s="152"/>
      <c r="C4" s="152"/>
      <c r="D4" s="152"/>
      <c r="E4" s="152"/>
      <c r="F4" s="152"/>
      <c r="G4" s="152"/>
      <c r="H4" s="153"/>
      <c r="I4" s="153"/>
      <c r="J4" s="296" t="s">
        <v>220</v>
      </c>
      <c r="K4" s="208"/>
      <c r="L4" s="208"/>
      <c r="M4" s="208"/>
      <c r="N4" s="208"/>
      <c r="O4" s="208"/>
      <c r="P4" s="208"/>
      <c r="Q4" s="208"/>
      <c r="R4" s="209"/>
      <c r="S4" s="153"/>
      <c r="T4" s="154"/>
      <c r="U4" s="155"/>
      <c r="V4" s="155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</row>
    <row r="5" spans="1:54" ht="18" hidden="1" customHeight="1">
      <c r="A5" s="297" t="s">
        <v>221</v>
      </c>
      <c r="B5" s="208"/>
      <c r="C5" s="208"/>
      <c r="D5" s="208"/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9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</row>
    <row r="6" spans="1:54" ht="62.4">
      <c r="A6" s="295" t="s">
        <v>222</v>
      </c>
      <c r="B6" s="295" t="s">
        <v>223</v>
      </c>
      <c r="C6" s="298" t="s">
        <v>224</v>
      </c>
      <c r="D6" s="298" t="s">
        <v>225</v>
      </c>
      <c r="E6" s="156" t="s">
        <v>226</v>
      </c>
      <c r="F6" s="157" t="s">
        <v>194</v>
      </c>
      <c r="G6" s="157" t="s">
        <v>195</v>
      </c>
      <c r="H6" s="157" t="s">
        <v>196</v>
      </c>
      <c r="I6" s="157" t="s">
        <v>197</v>
      </c>
      <c r="J6" s="157" t="s">
        <v>198</v>
      </c>
      <c r="K6" s="157" t="s">
        <v>199</v>
      </c>
      <c r="L6" s="157" t="s">
        <v>200</v>
      </c>
      <c r="M6" s="157" t="s">
        <v>201</v>
      </c>
      <c r="N6" s="157" t="s">
        <v>202</v>
      </c>
      <c r="O6" s="157" t="s">
        <v>203</v>
      </c>
      <c r="P6" s="157" t="s">
        <v>204</v>
      </c>
      <c r="Q6" s="157" t="s">
        <v>205</v>
      </c>
      <c r="R6" s="157" t="s">
        <v>206</v>
      </c>
      <c r="S6" s="157" t="s">
        <v>207</v>
      </c>
      <c r="T6" s="157" t="s">
        <v>208</v>
      </c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</row>
    <row r="7" spans="1:54" ht="35.25" customHeight="1">
      <c r="A7" s="218"/>
      <c r="B7" s="218"/>
      <c r="C7" s="218"/>
      <c r="D7" s="218"/>
      <c r="E7" s="156"/>
      <c r="F7" s="158" t="s">
        <v>210</v>
      </c>
      <c r="G7" s="158" t="s">
        <v>210</v>
      </c>
      <c r="H7" s="158" t="s">
        <v>210</v>
      </c>
      <c r="I7" s="158" t="s">
        <v>210</v>
      </c>
      <c r="J7" s="158" t="s">
        <v>210</v>
      </c>
      <c r="K7" s="158" t="s">
        <v>210</v>
      </c>
      <c r="L7" s="158" t="s">
        <v>210</v>
      </c>
      <c r="M7" s="158" t="s">
        <v>210</v>
      </c>
      <c r="N7" s="158" t="s">
        <v>210</v>
      </c>
      <c r="O7" s="158" t="s">
        <v>210</v>
      </c>
      <c r="P7" s="158" t="s">
        <v>210</v>
      </c>
      <c r="Q7" s="158" t="s">
        <v>210</v>
      </c>
      <c r="R7" s="158" t="s">
        <v>210</v>
      </c>
      <c r="S7" s="158" t="s">
        <v>210</v>
      </c>
      <c r="T7" s="158" t="s">
        <v>210</v>
      </c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</row>
    <row r="8" spans="1:54" ht="15.75" customHeight="1">
      <c r="A8" s="301"/>
      <c r="B8" s="295"/>
      <c r="C8" s="295"/>
      <c r="D8" s="295"/>
      <c r="E8" s="159" t="s">
        <v>227</v>
      </c>
      <c r="F8" s="159"/>
      <c r="G8" s="160"/>
      <c r="H8" s="160"/>
      <c r="I8" s="160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162"/>
      <c r="AN8" s="162"/>
      <c r="AO8" s="162"/>
      <c r="AP8" s="162"/>
      <c r="AQ8" s="162"/>
      <c r="AR8" s="162"/>
      <c r="AS8" s="162"/>
      <c r="AT8" s="162"/>
      <c r="AU8" s="162"/>
      <c r="AV8" s="162"/>
      <c r="AW8" s="162"/>
      <c r="AX8" s="162"/>
      <c r="AY8" s="162"/>
      <c r="AZ8" s="162"/>
      <c r="BA8" s="162"/>
      <c r="BB8" s="162"/>
    </row>
    <row r="9" spans="1:54" ht="15.75" customHeight="1">
      <c r="A9" s="228"/>
      <c r="B9" s="228"/>
      <c r="C9" s="228"/>
      <c r="D9" s="228"/>
      <c r="E9" s="159" t="s">
        <v>104</v>
      </c>
      <c r="F9" s="163"/>
      <c r="G9" s="164"/>
      <c r="H9" s="164"/>
      <c r="I9" s="164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2"/>
      <c r="AV9" s="162"/>
      <c r="AW9" s="162"/>
      <c r="AX9" s="162"/>
      <c r="AY9" s="162"/>
      <c r="AZ9" s="162"/>
      <c r="BA9" s="162"/>
      <c r="BB9" s="162"/>
    </row>
    <row r="10" spans="1:54" ht="15.75" customHeight="1">
      <c r="A10" s="228"/>
      <c r="B10" s="228"/>
      <c r="C10" s="228"/>
      <c r="D10" s="228"/>
      <c r="E10" s="159" t="s">
        <v>105</v>
      </c>
      <c r="F10" s="166"/>
      <c r="G10" s="167"/>
      <c r="H10" s="167"/>
      <c r="I10" s="167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162"/>
      <c r="AG10" s="162"/>
      <c r="AH10" s="162"/>
      <c r="AI10" s="162"/>
      <c r="AJ10" s="162"/>
      <c r="AK10" s="162"/>
      <c r="AL10" s="162"/>
      <c r="AM10" s="162"/>
      <c r="AN10" s="162"/>
      <c r="AO10" s="162"/>
      <c r="AP10" s="162"/>
      <c r="AQ10" s="162"/>
      <c r="AR10" s="162"/>
      <c r="AS10" s="162"/>
      <c r="AT10" s="162"/>
      <c r="AU10" s="162"/>
      <c r="AV10" s="162"/>
      <c r="AW10" s="162"/>
      <c r="AX10" s="162"/>
      <c r="AY10" s="162"/>
      <c r="AZ10" s="162"/>
      <c r="BA10" s="162"/>
      <c r="BB10" s="162"/>
    </row>
    <row r="11" spans="1:54" ht="15.75" customHeight="1">
      <c r="A11" s="228"/>
      <c r="B11" s="228"/>
      <c r="C11" s="228"/>
      <c r="D11" s="228"/>
      <c r="E11" s="159" t="s">
        <v>106</v>
      </c>
      <c r="F11" s="163"/>
      <c r="G11" s="164"/>
      <c r="H11" s="164"/>
      <c r="I11" s="164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162"/>
      <c r="AN11" s="162"/>
      <c r="AO11" s="162"/>
      <c r="AP11" s="162"/>
      <c r="AQ11" s="162"/>
      <c r="AR11" s="162"/>
      <c r="AS11" s="162"/>
      <c r="AT11" s="162"/>
      <c r="AU11" s="162"/>
      <c r="AV11" s="162"/>
      <c r="AW11" s="162"/>
      <c r="AX11" s="162"/>
      <c r="AY11" s="162"/>
      <c r="AZ11" s="162"/>
      <c r="BA11" s="162"/>
      <c r="BB11" s="162"/>
    </row>
    <row r="12" spans="1:54" ht="15.75" customHeight="1">
      <c r="A12" s="228"/>
      <c r="B12" s="228"/>
      <c r="C12" s="228"/>
      <c r="D12" s="228"/>
      <c r="E12" s="168" t="s">
        <v>107</v>
      </c>
      <c r="F12" s="166"/>
      <c r="G12" s="167"/>
      <c r="H12" s="167"/>
      <c r="I12" s="167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2"/>
      <c r="AH12" s="162"/>
      <c r="AI12" s="162"/>
      <c r="AJ12" s="162"/>
      <c r="AK12" s="162"/>
      <c r="AL12" s="162"/>
      <c r="AM12" s="162"/>
      <c r="AN12" s="162"/>
      <c r="AO12" s="162"/>
      <c r="AP12" s="162"/>
      <c r="AQ12" s="162"/>
      <c r="AR12" s="162"/>
      <c r="AS12" s="162"/>
      <c r="AT12" s="162"/>
      <c r="AU12" s="162"/>
      <c r="AV12" s="162"/>
      <c r="AW12" s="162"/>
      <c r="AX12" s="162"/>
      <c r="AY12" s="162"/>
      <c r="AZ12" s="162"/>
      <c r="BA12" s="162"/>
      <c r="BB12" s="162"/>
    </row>
    <row r="13" spans="1:54" ht="15.75" customHeight="1">
      <c r="A13" s="169"/>
      <c r="B13" s="156"/>
      <c r="C13" s="156"/>
      <c r="D13" s="156"/>
      <c r="E13" s="159" t="s">
        <v>108</v>
      </c>
      <c r="F13" s="166"/>
      <c r="G13" s="167"/>
      <c r="H13" s="167"/>
      <c r="I13" s="167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70"/>
      <c r="V13" s="170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2"/>
      <c r="AN13" s="162"/>
      <c r="AO13" s="162"/>
      <c r="AP13" s="162"/>
      <c r="AQ13" s="162"/>
      <c r="AR13" s="162"/>
      <c r="AS13" s="162"/>
      <c r="AT13" s="162"/>
      <c r="AU13" s="162"/>
      <c r="AV13" s="162"/>
      <c r="AW13" s="162"/>
      <c r="AX13" s="162"/>
      <c r="AY13" s="162"/>
      <c r="AZ13" s="162"/>
      <c r="BA13" s="162"/>
      <c r="BB13" s="162"/>
    </row>
    <row r="14" spans="1:54" ht="15.75" customHeight="1">
      <c r="E14" s="171" t="s">
        <v>158</v>
      </c>
      <c r="F14" s="172" t="e">
        <f t="shared" ref="F14:J14" si="0">AVERAGE(F8:F13)</f>
        <v>#DIV/0!</v>
      </c>
      <c r="G14" s="172" t="e">
        <f t="shared" si="0"/>
        <v>#DIV/0!</v>
      </c>
      <c r="H14" s="172" t="e">
        <f t="shared" si="0"/>
        <v>#DIV/0!</v>
      </c>
      <c r="I14" s="172" t="e">
        <f t="shared" si="0"/>
        <v>#DIV/0!</v>
      </c>
      <c r="J14" s="172" t="e">
        <f t="shared" si="0"/>
        <v>#DIV/0!</v>
      </c>
      <c r="K14" s="172" t="s">
        <v>212</v>
      </c>
      <c r="L14" s="172"/>
      <c r="M14" s="172"/>
      <c r="N14" s="172" t="e">
        <f>AVERAGE(N8:N13)</f>
        <v>#DIV/0!</v>
      </c>
      <c r="O14" s="172"/>
      <c r="P14" s="172" t="e">
        <f t="shared" ref="P14:T14" si="1">AVERAGE(P8:P13)</f>
        <v>#DIV/0!</v>
      </c>
      <c r="Q14" s="172" t="e">
        <f t="shared" si="1"/>
        <v>#DIV/0!</v>
      </c>
      <c r="R14" s="172" t="e">
        <f t="shared" si="1"/>
        <v>#DIV/0!</v>
      </c>
      <c r="S14" s="172" t="e">
        <f t="shared" si="1"/>
        <v>#DIV/0!</v>
      </c>
      <c r="T14" s="172" t="e">
        <f t="shared" si="1"/>
        <v>#DIV/0!</v>
      </c>
      <c r="U14" s="173"/>
      <c r="V14" s="173"/>
    </row>
    <row r="15" spans="1:54" ht="14.4">
      <c r="F15" s="32"/>
      <c r="G15" s="32"/>
    </row>
    <row r="16" spans="1:54" ht="14.4">
      <c r="F16" s="32"/>
      <c r="G16" s="32"/>
    </row>
    <row r="17" spans="1:54" ht="14.4">
      <c r="A17" s="295" t="s">
        <v>222</v>
      </c>
      <c r="B17" s="295" t="s">
        <v>223</v>
      </c>
      <c r="C17" s="298" t="s">
        <v>224</v>
      </c>
      <c r="D17" s="298" t="s">
        <v>225</v>
      </c>
      <c r="E17" s="295" t="s">
        <v>226</v>
      </c>
      <c r="F17" s="295" t="s">
        <v>228</v>
      </c>
      <c r="G17" s="295" t="s">
        <v>229</v>
      </c>
      <c r="H17" s="295" t="s">
        <v>7</v>
      </c>
      <c r="I17" s="299" t="s">
        <v>180</v>
      </c>
      <c r="J17" s="300" t="s">
        <v>194</v>
      </c>
      <c r="K17" s="209"/>
      <c r="L17" s="300" t="s">
        <v>195</v>
      </c>
      <c r="M17" s="209"/>
      <c r="N17" s="300" t="s">
        <v>196</v>
      </c>
      <c r="O17" s="209"/>
      <c r="P17" s="300" t="s">
        <v>197</v>
      </c>
      <c r="Q17" s="209"/>
      <c r="R17" s="300" t="s">
        <v>198</v>
      </c>
      <c r="S17" s="209"/>
      <c r="T17" s="300" t="s">
        <v>199</v>
      </c>
      <c r="U17" s="209"/>
      <c r="V17" s="300" t="s">
        <v>200</v>
      </c>
      <c r="W17" s="209"/>
      <c r="X17" s="300" t="s">
        <v>201</v>
      </c>
      <c r="Y17" s="209"/>
      <c r="Z17" s="300" t="s">
        <v>202</v>
      </c>
      <c r="AA17" s="209"/>
      <c r="AB17" s="300" t="s">
        <v>203</v>
      </c>
      <c r="AC17" s="209"/>
      <c r="AD17" s="300" t="s">
        <v>204</v>
      </c>
      <c r="AE17" s="209"/>
      <c r="AF17" s="300" t="s">
        <v>205</v>
      </c>
      <c r="AG17" s="209"/>
      <c r="AH17" s="300" t="s">
        <v>206</v>
      </c>
      <c r="AI17" s="209"/>
      <c r="AJ17" s="300" t="s">
        <v>207</v>
      </c>
      <c r="AK17" s="209"/>
      <c r="AL17" s="300" t="s">
        <v>208</v>
      </c>
      <c r="AM17" s="209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</row>
    <row r="18" spans="1:54" ht="48.75" customHeight="1">
      <c r="A18" s="218"/>
      <c r="B18" s="218"/>
      <c r="C18" s="218"/>
      <c r="D18" s="218"/>
      <c r="E18" s="218"/>
      <c r="F18" s="218"/>
      <c r="G18" s="218"/>
      <c r="H18" s="218"/>
      <c r="I18" s="250"/>
      <c r="J18" s="157" t="s">
        <v>210</v>
      </c>
      <c r="K18" s="157" t="s">
        <v>211</v>
      </c>
      <c r="L18" s="157" t="s">
        <v>210</v>
      </c>
      <c r="M18" s="157" t="s">
        <v>211</v>
      </c>
      <c r="N18" s="157" t="s">
        <v>210</v>
      </c>
      <c r="O18" s="157" t="s">
        <v>211</v>
      </c>
      <c r="P18" s="157" t="s">
        <v>210</v>
      </c>
      <c r="Q18" s="157" t="s">
        <v>211</v>
      </c>
      <c r="R18" s="157" t="s">
        <v>210</v>
      </c>
      <c r="S18" s="157" t="s">
        <v>211</v>
      </c>
      <c r="T18" s="157" t="s">
        <v>210</v>
      </c>
      <c r="U18" s="157" t="s">
        <v>211</v>
      </c>
      <c r="V18" s="157" t="s">
        <v>210</v>
      </c>
      <c r="W18" s="157" t="s">
        <v>211</v>
      </c>
      <c r="X18" s="157" t="s">
        <v>210</v>
      </c>
      <c r="Y18" s="157" t="s">
        <v>211</v>
      </c>
      <c r="Z18" s="157" t="s">
        <v>210</v>
      </c>
      <c r="AA18" s="157" t="s">
        <v>211</v>
      </c>
      <c r="AB18" s="157" t="s">
        <v>210</v>
      </c>
      <c r="AC18" s="157" t="s">
        <v>211</v>
      </c>
      <c r="AD18" s="157" t="s">
        <v>210</v>
      </c>
      <c r="AE18" s="157" t="s">
        <v>211</v>
      </c>
      <c r="AF18" s="157" t="s">
        <v>210</v>
      </c>
      <c r="AG18" s="157" t="s">
        <v>211</v>
      </c>
      <c r="AH18" s="157" t="s">
        <v>210</v>
      </c>
      <c r="AI18" s="157" t="s">
        <v>211</v>
      </c>
      <c r="AJ18" s="157" t="s">
        <v>210</v>
      </c>
      <c r="AK18" s="157" t="s">
        <v>211</v>
      </c>
      <c r="AL18" s="157" t="s">
        <v>210</v>
      </c>
      <c r="AM18" s="157" t="s">
        <v>211</v>
      </c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</row>
    <row r="19" spans="1:54" ht="15.75" customHeight="1">
      <c r="A19" s="301"/>
      <c r="B19" s="295"/>
      <c r="C19" s="295"/>
      <c r="D19" s="295"/>
      <c r="E19" s="156" t="s">
        <v>227</v>
      </c>
      <c r="F19" s="156"/>
      <c r="G19" s="130"/>
      <c r="H19" s="159"/>
      <c r="I19" s="174"/>
      <c r="J19" s="159"/>
      <c r="K19" s="175"/>
      <c r="L19" s="160"/>
      <c r="M19" s="175"/>
      <c r="N19" s="160"/>
      <c r="O19" s="176"/>
      <c r="P19" s="177"/>
      <c r="Q19" s="178"/>
      <c r="R19" s="161"/>
      <c r="S19" s="176"/>
      <c r="T19" s="161"/>
      <c r="U19" s="176"/>
      <c r="V19" s="161"/>
      <c r="W19" s="176"/>
      <c r="X19" s="161"/>
      <c r="Y19" s="176"/>
      <c r="Z19" s="179"/>
      <c r="AA19" s="178"/>
      <c r="AB19" s="180"/>
      <c r="AC19" s="176"/>
      <c r="AD19" s="181"/>
      <c r="AE19" s="176"/>
      <c r="AF19" s="181"/>
      <c r="AG19" s="176"/>
      <c r="AH19" s="180"/>
      <c r="AI19" s="176"/>
      <c r="AJ19" s="180"/>
      <c r="AK19" s="176"/>
      <c r="AL19" s="179"/>
      <c r="AM19" s="178"/>
      <c r="AN19" s="182"/>
      <c r="AO19" s="183"/>
      <c r="AP19" s="162"/>
      <c r="AQ19" s="162"/>
      <c r="AR19" s="162"/>
      <c r="AS19" s="162"/>
      <c r="AT19" s="162"/>
      <c r="AU19" s="162"/>
      <c r="AV19" s="162"/>
      <c r="AW19" s="162"/>
      <c r="AX19" s="162"/>
      <c r="AY19" s="162"/>
      <c r="AZ19" s="162"/>
      <c r="BA19" s="162"/>
      <c r="BB19" s="162"/>
    </row>
    <row r="20" spans="1:54" ht="15.75" customHeight="1">
      <c r="A20" s="228"/>
      <c r="B20" s="228"/>
      <c r="C20" s="228"/>
      <c r="D20" s="228"/>
      <c r="E20" s="156" t="s">
        <v>104</v>
      </c>
      <c r="F20" s="156"/>
      <c r="G20" s="130"/>
      <c r="H20" s="159"/>
      <c r="I20" s="174"/>
      <c r="J20" s="163"/>
      <c r="K20" s="175"/>
      <c r="L20" s="164"/>
      <c r="M20" s="175"/>
      <c r="N20" s="164"/>
      <c r="O20" s="176"/>
      <c r="P20" s="184"/>
      <c r="Q20" s="178"/>
      <c r="R20" s="165"/>
      <c r="S20" s="176"/>
      <c r="T20" s="165"/>
      <c r="U20" s="176"/>
      <c r="V20" s="165"/>
      <c r="W20" s="176"/>
      <c r="X20" s="165"/>
      <c r="Y20" s="176"/>
      <c r="Z20" s="179"/>
      <c r="AA20" s="178"/>
      <c r="AB20" s="185"/>
      <c r="AC20" s="176"/>
      <c r="AD20" s="181"/>
      <c r="AE20" s="176"/>
      <c r="AF20" s="181"/>
      <c r="AG20" s="176"/>
      <c r="AH20" s="186"/>
      <c r="AI20" s="176"/>
      <c r="AJ20" s="186"/>
      <c r="AK20" s="176"/>
      <c r="AL20" s="179"/>
      <c r="AM20" s="178"/>
      <c r="AN20" s="182"/>
      <c r="AO20" s="183"/>
      <c r="AP20" s="162"/>
      <c r="AQ20" s="162"/>
      <c r="AR20" s="162"/>
      <c r="AS20" s="162"/>
      <c r="AT20" s="162"/>
      <c r="AU20" s="162"/>
      <c r="AV20" s="162"/>
      <c r="AW20" s="162"/>
      <c r="AX20" s="162"/>
      <c r="AY20" s="162"/>
      <c r="AZ20" s="162"/>
      <c r="BA20" s="162"/>
      <c r="BB20" s="162"/>
    </row>
    <row r="21" spans="1:54" ht="15.75" customHeight="1">
      <c r="A21" s="228"/>
      <c r="B21" s="228"/>
      <c r="C21" s="228"/>
      <c r="D21" s="228"/>
      <c r="E21" s="156" t="s">
        <v>105</v>
      </c>
      <c r="F21" s="156"/>
      <c r="G21" s="130"/>
      <c r="H21" s="159"/>
      <c r="I21" s="174"/>
      <c r="J21" s="166"/>
      <c r="K21" s="175"/>
      <c r="L21" s="167"/>
      <c r="M21" s="175"/>
      <c r="N21" s="167"/>
      <c r="O21" s="176"/>
      <c r="P21" s="187"/>
      <c r="Q21" s="178"/>
      <c r="R21" s="161"/>
      <c r="S21" s="176"/>
      <c r="T21" s="161"/>
      <c r="U21" s="176"/>
      <c r="V21" s="161"/>
      <c r="W21" s="176"/>
      <c r="X21" s="161"/>
      <c r="Y21" s="176"/>
      <c r="Z21" s="179"/>
      <c r="AA21" s="178"/>
      <c r="AB21" s="188"/>
      <c r="AC21" s="176"/>
      <c r="AD21" s="181"/>
      <c r="AE21" s="176"/>
      <c r="AF21" s="181"/>
      <c r="AG21" s="176"/>
      <c r="AH21" s="180"/>
      <c r="AI21" s="176"/>
      <c r="AJ21" s="180"/>
      <c r="AK21" s="176"/>
      <c r="AL21" s="179"/>
      <c r="AM21" s="178"/>
      <c r="AN21" s="182"/>
      <c r="AO21" s="183"/>
      <c r="AP21" s="162"/>
      <c r="AQ21" s="162"/>
      <c r="AR21" s="162"/>
      <c r="AS21" s="162"/>
      <c r="AT21" s="162"/>
      <c r="AU21" s="162"/>
      <c r="AV21" s="162"/>
      <c r="AW21" s="162"/>
      <c r="AX21" s="162"/>
      <c r="AY21" s="162"/>
      <c r="AZ21" s="162"/>
      <c r="BA21" s="162"/>
      <c r="BB21" s="162"/>
    </row>
    <row r="22" spans="1:54" ht="15.75" customHeight="1">
      <c r="A22" s="228"/>
      <c r="B22" s="228"/>
      <c r="C22" s="228"/>
      <c r="D22" s="228"/>
      <c r="E22" s="156" t="s">
        <v>106</v>
      </c>
      <c r="F22" s="156"/>
      <c r="G22" s="130"/>
      <c r="H22" s="159"/>
      <c r="I22" s="174"/>
      <c r="J22" s="163"/>
      <c r="K22" s="175"/>
      <c r="L22" s="164"/>
      <c r="M22" s="175"/>
      <c r="N22" s="164"/>
      <c r="O22" s="176"/>
      <c r="P22" s="184"/>
      <c r="Q22" s="178"/>
      <c r="R22" s="165"/>
      <c r="S22" s="176"/>
      <c r="T22" s="165"/>
      <c r="U22" s="176"/>
      <c r="V22" s="165"/>
      <c r="W22" s="176"/>
      <c r="X22" s="165"/>
      <c r="Y22" s="176"/>
      <c r="Z22" s="179"/>
      <c r="AA22" s="178"/>
      <c r="AB22" s="188"/>
      <c r="AC22" s="176"/>
      <c r="AD22" s="181"/>
      <c r="AE22" s="176"/>
      <c r="AF22" s="178"/>
      <c r="AG22" s="176"/>
      <c r="AH22" s="186"/>
      <c r="AI22" s="176"/>
      <c r="AJ22" s="186"/>
      <c r="AK22" s="176"/>
      <c r="AL22" s="179"/>
      <c r="AM22" s="178"/>
      <c r="AN22" s="182"/>
      <c r="AO22" s="183"/>
      <c r="AP22" s="162"/>
      <c r="AQ22" s="162"/>
      <c r="AR22" s="162"/>
      <c r="AS22" s="162"/>
      <c r="AT22" s="162"/>
      <c r="AU22" s="162"/>
      <c r="AV22" s="162"/>
      <c r="AW22" s="162"/>
      <c r="AX22" s="162"/>
      <c r="AY22" s="162"/>
      <c r="AZ22" s="162"/>
      <c r="BA22" s="162"/>
      <c r="BB22" s="162"/>
    </row>
    <row r="23" spans="1:54" ht="15.75" customHeight="1">
      <c r="A23" s="228"/>
      <c r="B23" s="228"/>
      <c r="C23" s="228"/>
      <c r="D23" s="228"/>
      <c r="E23" s="156" t="s">
        <v>107</v>
      </c>
      <c r="F23" s="156"/>
      <c r="G23" s="130"/>
      <c r="H23" s="159"/>
      <c r="I23" s="174"/>
      <c r="J23" s="166"/>
      <c r="K23" s="175"/>
      <c r="L23" s="167"/>
      <c r="M23" s="175"/>
      <c r="N23" s="167"/>
      <c r="O23" s="176"/>
      <c r="P23" s="187"/>
      <c r="Q23" s="178"/>
      <c r="R23" s="161"/>
      <c r="S23" s="176"/>
      <c r="T23" s="161"/>
      <c r="U23" s="176"/>
      <c r="V23" s="161"/>
      <c r="W23" s="176"/>
      <c r="X23" s="161"/>
      <c r="Y23" s="176"/>
      <c r="Z23" s="179"/>
      <c r="AA23" s="178"/>
      <c r="AB23" s="188"/>
      <c r="AC23" s="176"/>
      <c r="AD23" s="181"/>
      <c r="AE23" s="176"/>
      <c r="AF23" s="178"/>
      <c r="AG23" s="176"/>
      <c r="AH23" s="189"/>
      <c r="AI23" s="176"/>
      <c r="AJ23" s="180"/>
      <c r="AK23" s="176"/>
      <c r="AL23" s="179"/>
      <c r="AM23" s="178"/>
      <c r="AN23" s="182"/>
      <c r="AO23" s="183"/>
      <c r="AP23" s="162"/>
      <c r="AQ23" s="162"/>
      <c r="AR23" s="162"/>
      <c r="AS23" s="162"/>
      <c r="AT23" s="162"/>
      <c r="AU23" s="162"/>
      <c r="AV23" s="162"/>
      <c r="AW23" s="162"/>
      <c r="AX23" s="162"/>
      <c r="AY23" s="162"/>
      <c r="AZ23" s="162"/>
      <c r="BA23" s="162"/>
      <c r="BB23" s="162"/>
    </row>
    <row r="24" spans="1:54" ht="15.75" customHeight="1">
      <c r="A24" s="228"/>
      <c r="B24" s="228"/>
      <c r="C24" s="228"/>
      <c r="D24" s="228"/>
      <c r="E24" s="156" t="s">
        <v>108</v>
      </c>
      <c r="F24" s="156"/>
      <c r="G24" s="130"/>
      <c r="H24" s="159"/>
      <c r="I24" s="174"/>
      <c r="J24" s="166"/>
      <c r="K24" s="175"/>
      <c r="L24" s="167"/>
      <c r="M24" s="175"/>
      <c r="N24" s="167"/>
      <c r="O24" s="176"/>
      <c r="P24" s="187"/>
      <c r="Q24" s="178"/>
      <c r="R24" s="161"/>
      <c r="S24" s="176"/>
      <c r="T24" s="161"/>
      <c r="U24" s="176"/>
      <c r="V24" s="161"/>
      <c r="W24" s="176"/>
      <c r="X24" s="161"/>
      <c r="Y24" s="176"/>
      <c r="Z24" s="179"/>
      <c r="AA24" s="178"/>
      <c r="AB24" s="188"/>
      <c r="AC24" s="176"/>
      <c r="AD24" s="181"/>
      <c r="AE24" s="176"/>
      <c r="AF24" s="178"/>
      <c r="AG24" s="176"/>
      <c r="AH24" s="189"/>
      <c r="AI24" s="176"/>
      <c r="AJ24" s="180"/>
      <c r="AK24" s="176"/>
      <c r="AL24" s="179"/>
      <c r="AM24" s="178"/>
      <c r="AN24" s="182"/>
      <c r="AO24" s="183"/>
      <c r="AP24" s="162"/>
      <c r="AQ24" s="162"/>
      <c r="AR24" s="162"/>
      <c r="AS24" s="162"/>
      <c r="AT24" s="162"/>
      <c r="AU24" s="162"/>
      <c r="AV24" s="162"/>
      <c r="AW24" s="162"/>
      <c r="AX24" s="162"/>
      <c r="AY24" s="162"/>
      <c r="AZ24" s="162"/>
      <c r="BA24" s="162"/>
      <c r="BB24" s="162"/>
    </row>
    <row r="25" spans="1:54" ht="15.75" customHeight="1">
      <c r="A25" s="112"/>
      <c r="B25" s="112"/>
      <c r="C25" s="112"/>
      <c r="D25" s="112"/>
      <c r="E25" s="112"/>
      <c r="F25" s="112"/>
      <c r="G25" s="190"/>
      <c r="H25" s="190"/>
      <c r="I25" s="191" t="s">
        <v>158</v>
      </c>
      <c r="J25" s="172" t="e">
        <f t="shared" ref="J25:S25" si="2">AVERAGE(J19:J24)</f>
        <v>#DIV/0!</v>
      </c>
      <c r="K25" s="172" t="e">
        <f t="shared" si="2"/>
        <v>#DIV/0!</v>
      </c>
      <c r="L25" s="172" t="e">
        <f t="shared" si="2"/>
        <v>#DIV/0!</v>
      </c>
      <c r="M25" s="136" t="e">
        <f t="shared" si="2"/>
        <v>#DIV/0!</v>
      </c>
      <c r="N25" s="172" t="e">
        <f t="shared" si="2"/>
        <v>#DIV/0!</v>
      </c>
      <c r="O25" s="136" t="e">
        <f t="shared" si="2"/>
        <v>#DIV/0!</v>
      </c>
      <c r="P25" s="136" t="e">
        <f t="shared" si="2"/>
        <v>#DIV/0!</v>
      </c>
      <c r="Q25" s="136" t="e">
        <f t="shared" si="2"/>
        <v>#DIV/0!</v>
      </c>
      <c r="R25" s="136" t="e">
        <f t="shared" si="2"/>
        <v>#DIV/0!</v>
      </c>
      <c r="S25" s="136" t="e">
        <f t="shared" si="2"/>
        <v>#DIV/0!</v>
      </c>
      <c r="T25" s="136" t="s">
        <v>212</v>
      </c>
      <c r="U25" s="136" t="s">
        <v>212</v>
      </c>
      <c r="V25" s="172" t="s">
        <v>212</v>
      </c>
      <c r="W25" s="136" t="s">
        <v>212</v>
      </c>
      <c r="X25" s="172" t="s">
        <v>212</v>
      </c>
      <c r="Y25" s="136" t="s">
        <v>212</v>
      </c>
      <c r="Z25" s="136" t="e">
        <f t="shared" ref="Z25:AA25" si="3">AVERAGE(Z19:Z24)</f>
        <v>#DIV/0!</v>
      </c>
      <c r="AA25" s="136" t="e">
        <f t="shared" si="3"/>
        <v>#DIV/0!</v>
      </c>
      <c r="AB25" s="136"/>
      <c r="AC25" s="136"/>
      <c r="AD25" s="136" t="e">
        <f t="shared" ref="AD25:AM25" si="4">AVERAGE(AD19:AD24)</f>
        <v>#DIV/0!</v>
      </c>
      <c r="AE25" s="136" t="e">
        <f t="shared" si="4"/>
        <v>#DIV/0!</v>
      </c>
      <c r="AF25" s="136" t="e">
        <f t="shared" si="4"/>
        <v>#DIV/0!</v>
      </c>
      <c r="AG25" s="136" t="e">
        <f t="shared" si="4"/>
        <v>#DIV/0!</v>
      </c>
      <c r="AH25" s="136" t="e">
        <f t="shared" si="4"/>
        <v>#DIV/0!</v>
      </c>
      <c r="AI25" s="136" t="e">
        <f t="shared" si="4"/>
        <v>#DIV/0!</v>
      </c>
      <c r="AJ25" s="136" t="e">
        <f t="shared" si="4"/>
        <v>#DIV/0!</v>
      </c>
      <c r="AK25" s="136" t="e">
        <f t="shared" si="4"/>
        <v>#DIV/0!</v>
      </c>
      <c r="AL25" s="192" t="e">
        <f t="shared" si="4"/>
        <v>#DIV/0!</v>
      </c>
      <c r="AM25" s="136" t="e">
        <f t="shared" si="4"/>
        <v>#DIV/0!</v>
      </c>
      <c r="AN25" s="193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</row>
    <row r="26" spans="1:54" ht="15.75" customHeight="1">
      <c r="F26" s="32"/>
      <c r="G26" s="32"/>
    </row>
    <row r="27" spans="1:54" ht="15.75" customHeight="1">
      <c r="F27" s="32"/>
      <c r="G27" s="32"/>
    </row>
    <row r="28" spans="1:54" ht="15.75" customHeight="1">
      <c r="D28" s="144"/>
      <c r="F28" s="32"/>
      <c r="G28" s="32"/>
      <c r="H28" s="159"/>
      <c r="I28" s="194"/>
      <c r="J28" s="195"/>
      <c r="K28" s="195"/>
    </row>
    <row r="29" spans="1:54" ht="15.75" customHeight="1">
      <c r="D29" s="144"/>
      <c r="F29" s="32"/>
      <c r="G29" s="32"/>
      <c r="I29" s="194"/>
      <c r="J29" s="195"/>
      <c r="K29" s="195"/>
    </row>
    <row r="30" spans="1:54" ht="15.75" customHeight="1">
      <c r="D30" s="144"/>
      <c r="F30" s="32"/>
      <c r="G30" s="32"/>
      <c r="I30" s="194"/>
    </row>
    <row r="31" spans="1:54" ht="15.75" customHeight="1">
      <c r="D31" s="144"/>
      <c r="F31" s="32"/>
      <c r="G31" s="32"/>
      <c r="I31" s="194"/>
      <c r="J31" s="159"/>
      <c r="Q31" s="112" t="s">
        <v>180</v>
      </c>
      <c r="R31" s="112" t="s">
        <v>181</v>
      </c>
      <c r="S31" s="112">
        <v>3</v>
      </c>
    </row>
    <row r="32" spans="1:54" ht="15.75" customHeight="1">
      <c r="D32" s="144"/>
      <c r="F32" s="32"/>
      <c r="G32" s="32"/>
      <c r="I32" s="194"/>
      <c r="Q32" s="112"/>
      <c r="R32" s="112" t="s">
        <v>182</v>
      </c>
      <c r="S32" s="112">
        <v>2</v>
      </c>
      <c r="Z32" s="3"/>
      <c r="AB32" s="3"/>
      <c r="AD32" s="3"/>
      <c r="AF32" s="3"/>
      <c r="AH32" s="3"/>
      <c r="AR32" s="3"/>
      <c r="AX32" s="3">
        <v>100</v>
      </c>
      <c r="BB32" s="3">
        <v>100</v>
      </c>
    </row>
    <row r="33" spans="4:19" ht="15.75" customHeight="1">
      <c r="D33" s="144"/>
      <c r="F33" s="32"/>
      <c r="G33" s="32"/>
      <c r="I33" s="194"/>
      <c r="Q33" s="112"/>
      <c r="R33" s="112" t="s">
        <v>183</v>
      </c>
      <c r="S33" s="112">
        <v>1</v>
      </c>
    </row>
    <row r="34" spans="4:19" ht="15.75" customHeight="1">
      <c r="D34" s="144"/>
      <c r="F34" s="32"/>
      <c r="G34" s="32"/>
    </row>
    <row r="35" spans="4:19" ht="15.75" customHeight="1">
      <c r="D35" s="144"/>
      <c r="F35" s="32"/>
      <c r="G35" s="32"/>
    </row>
    <row r="36" spans="4:19" ht="15.75" customHeight="1">
      <c r="D36" s="144"/>
      <c r="F36" s="32"/>
      <c r="G36" s="32"/>
    </row>
    <row r="37" spans="4:19" ht="15.75" customHeight="1">
      <c r="D37" s="144"/>
      <c r="F37" s="32"/>
      <c r="G37" s="32"/>
    </row>
    <row r="38" spans="4:19" ht="15.75" customHeight="1">
      <c r="D38" s="144"/>
      <c r="F38" s="32"/>
      <c r="G38" s="32"/>
    </row>
    <row r="39" spans="4:19" ht="15.75" customHeight="1">
      <c r="D39" s="144"/>
      <c r="F39" s="32"/>
      <c r="G39" s="32"/>
    </row>
    <row r="40" spans="4:19" ht="15.75" customHeight="1">
      <c r="D40" s="144"/>
      <c r="F40" s="32"/>
      <c r="G40" s="32"/>
    </row>
    <row r="41" spans="4:19" ht="15.75" customHeight="1">
      <c r="D41" s="144"/>
      <c r="F41" s="32"/>
      <c r="G41" s="32"/>
    </row>
    <row r="42" spans="4:19" ht="15.75" customHeight="1">
      <c r="D42" s="144"/>
      <c r="F42" s="32"/>
      <c r="G42" s="32"/>
    </row>
    <row r="43" spans="4:19" ht="15.75" customHeight="1">
      <c r="D43" s="195"/>
      <c r="F43" s="32"/>
      <c r="G43" s="32"/>
    </row>
    <row r="44" spans="4:19" ht="15.75" customHeight="1">
      <c r="F44" s="32"/>
      <c r="G44" s="32"/>
    </row>
    <row r="45" spans="4:19" ht="15.75" customHeight="1">
      <c r="F45" s="32"/>
      <c r="G45" s="32"/>
    </row>
    <row r="46" spans="4:19" ht="15.75" customHeight="1">
      <c r="F46" s="32"/>
      <c r="G46" s="32"/>
    </row>
    <row r="47" spans="4:19" ht="15.75" customHeight="1">
      <c r="F47" s="32"/>
      <c r="G47" s="32"/>
    </row>
    <row r="48" spans="4:19" ht="15.75" customHeight="1">
      <c r="F48" s="32"/>
      <c r="G48" s="32"/>
    </row>
    <row r="49" spans="6:7" ht="15.75" customHeight="1">
      <c r="F49" s="32"/>
      <c r="G49" s="32"/>
    </row>
    <row r="50" spans="6:7" ht="15.75" customHeight="1">
      <c r="F50" s="32"/>
      <c r="G50" s="32"/>
    </row>
    <row r="51" spans="6:7" ht="15.75" customHeight="1">
      <c r="F51" s="32"/>
      <c r="G51" s="32"/>
    </row>
    <row r="52" spans="6:7" ht="15.75" customHeight="1">
      <c r="F52" s="32"/>
      <c r="G52" s="32"/>
    </row>
    <row r="53" spans="6:7" ht="15.75" customHeight="1">
      <c r="F53" s="32"/>
      <c r="G53" s="32"/>
    </row>
    <row r="54" spans="6:7" ht="15.75" customHeight="1">
      <c r="F54" s="32"/>
      <c r="G54" s="32"/>
    </row>
    <row r="55" spans="6:7" ht="15.75" customHeight="1">
      <c r="F55" s="32"/>
      <c r="G55" s="32"/>
    </row>
    <row r="56" spans="6:7" ht="15.75" customHeight="1">
      <c r="F56" s="32"/>
      <c r="G56" s="32"/>
    </row>
    <row r="57" spans="6:7" ht="15.75" customHeight="1">
      <c r="F57" s="32"/>
      <c r="G57" s="32"/>
    </row>
    <row r="58" spans="6:7" ht="15.75" customHeight="1">
      <c r="F58" s="32"/>
      <c r="G58" s="32"/>
    </row>
    <row r="59" spans="6:7" ht="15.75" customHeight="1">
      <c r="F59" s="32"/>
      <c r="G59" s="32"/>
    </row>
    <row r="60" spans="6:7" ht="15.75" customHeight="1">
      <c r="F60" s="32"/>
      <c r="G60" s="32"/>
    </row>
    <row r="61" spans="6:7" ht="15.75" customHeight="1">
      <c r="F61" s="32"/>
      <c r="G61" s="32"/>
    </row>
    <row r="62" spans="6:7" ht="15.75" customHeight="1">
      <c r="F62" s="32"/>
      <c r="G62" s="32"/>
    </row>
    <row r="63" spans="6:7" ht="15.75" customHeight="1">
      <c r="F63" s="32"/>
      <c r="G63" s="32"/>
    </row>
    <row r="64" spans="6:7" ht="15.75" customHeight="1">
      <c r="F64" s="32"/>
      <c r="G64" s="32"/>
    </row>
    <row r="65" spans="6:7" ht="15.75" customHeight="1">
      <c r="F65" s="32"/>
      <c r="G65" s="32"/>
    </row>
    <row r="66" spans="6:7" ht="15.75" customHeight="1">
      <c r="F66" s="32"/>
      <c r="G66" s="32"/>
    </row>
    <row r="67" spans="6:7" ht="15.75" customHeight="1">
      <c r="F67" s="32"/>
      <c r="G67" s="32"/>
    </row>
    <row r="68" spans="6:7" ht="15.75" customHeight="1">
      <c r="F68" s="32"/>
      <c r="G68" s="32"/>
    </row>
    <row r="69" spans="6:7" ht="15.75" customHeight="1">
      <c r="F69" s="32"/>
      <c r="G69" s="32"/>
    </row>
    <row r="70" spans="6:7" ht="15.75" customHeight="1">
      <c r="F70" s="32"/>
      <c r="G70" s="32"/>
    </row>
    <row r="71" spans="6:7" ht="15.75" customHeight="1">
      <c r="F71" s="32"/>
      <c r="G71" s="32"/>
    </row>
    <row r="72" spans="6:7" ht="15.75" customHeight="1">
      <c r="F72" s="32"/>
      <c r="G72" s="32"/>
    </row>
    <row r="73" spans="6:7" ht="15.75" customHeight="1">
      <c r="F73" s="32"/>
      <c r="G73" s="32"/>
    </row>
    <row r="74" spans="6:7" ht="15.75" customHeight="1">
      <c r="F74" s="32"/>
      <c r="G74" s="32"/>
    </row>
    <row r="75" spans="6:7" ht="15.75" customHeight="1">
      <c r="F75" s="32"/>
      <c r="G75" s="32"/>
    </row>
    <row r="76" spans="6:7" ht="15.75" customHeight="1">
      <c r="F76" s="32"/>
      <c r="G76" s="32"/>
    </row>
    <row r="77" spans="6:7" ht="15.75" customHeight="1">
      <c r="F77" s="32"/>
      <c r="G77" s="32"/>
    </row>
    <row r="78" spans="6:7" ht="15.75" customHeight="1">
      <c r="F78" s="32"/>
      <c r="G78" s="32"/>
    </row>
    <row r="79" spans="6:7" ht="15.75" customHeight="1">
      <c r="F79" s="32"/>
      <c r="G79" s="32"/>
    </row>
    <row r="80" spans="6:7" ht="15.75" customHeight="1">
      <c r="F80" s="32"/>
      <c r="G80" s="32"/>
    </row>
    <row r="81" spans="6:7" ht="15.75" customHeight="1">
      <c r="F81" s="32"/>
      <c r="G81" s="32"/>
    </row>
    <row r="82" spans="6:7" ht="15.75" customHeight="1">
      <c r="F82" s="32"/>
      <c r="G82" s="32"/>
    </row>
    <row r="83" spans="6:7" ht="15.75" customHeight="1">
      <c r="F83" s="32"/>
      <c r="G83" s="32"/>
    </row>
    <row r="84" spans="6:7" ht="15.75" customHeight="1">
      <c r="F84" s="32"/>
      <c r="G84" s="32"/>
    </row>
    <row r="85" spans="6:7" ht="15.75" customHeight="1">
      <c r="F85" s="32"/>
      <c r="G85" s="32"/>
    </row>
    <row r="86" spans="6:7" ht="15.75" customHeight="1">
      <c r="F86" s="32"/>
      <c r="G86" s="32"/>
    </row>
    <row r="87" spans="6:7" ht="15.75" customHeight="1">
      <c r="F87" s="32"/>
      <c r="G87" s="32"/>
    </row>
    <row r="88" spans="6:7" ht="15.75" customHeight="1">
      <c r="F88" s="32"/>
      <c r="G88" s="32"/>
    </row>
    <row r="89" spans="6:7" ht="15.75" customHeight="1">
      <c r="F89" s="32"/>
      <c r="G89" s="32"/>
    </row>
    <row r="90" spans="6:7" ht="15.75" customHeight="1">
      <c r="F90" s="32"/>
      <c r="G90" s="32"/>
    </row>
    <row r="91" spans="6:7" ht="15.75" customHeight="1">
      <c r="F91" s="32"/>
      <c r="G91" s="32"/>
    </row>
    <row r="92" spans="6:7" ht="15.75" customHeight="1">
      <c r="F92" s="32"/>
      <c r="G92" s="32"/>
    </row>
    <row r="93" spans="6:7" ht="15.75" customHeight="1">
      <c r="F93" s="32"/>
      <c r="G93" s="32"/>
    </row>
    <row r="94" spans="6:7" ht="15.75" customHeight="1">
      <c r="F94" s="32"/>
      <c r="G94" s="32"/>
    </row>
    <row r="95" spans="6:7" ht="15.75" customHeight="1">
      <c r="F95" s="32"/>
      <c r="G95" s="32"/>
    </row>
    <row r="96" spans="6:7" ht="15.75" customHeight="1">
      <c r="F96" s="32"/>
      <c r="G96" s="32"/>
    </row>
    <row r="97" spans="6:7" ht="15.75" customHeight="1">
      <c r="F97" s="32"/>
      <c r="G97" s="32"/>
    </row>
    <row r="98" spans="6:7" ht="15.75" customHeight="1">
      <c r="F98" s="32"/>
      <c r="G98" s="32"/>
    </row>
    <row r="99" spans="6:7" ht="15.75" customHeight="1">
      <c r="F99" s="32"/>
      <c r="G99" s="32"/>
    </row>
    <row r="100" spans="6:7" ht="15.75" customHeight="1">
      <c r="F100" s="32"/>
      <c r="G100" s="32"/>
    </row>
    <row r="101" spans="6:7" ht="15.75" customHeight="1">
      <c r="F101" s="32"/>
      <c r="G101" s="32"/>
    </row>
    <row r="102" spans="6:7" ht="15.75" customHeight="1">
      <c r="F102" s="32"/>
      <c r="G102" s="32"/>
    </row>
    <row r="103" spans="6:7" ht="15.75" customHeight="1">
      <c r="F103" s="32"/>
      <c r="G103" s="32"/>
    </row>
    <row r="104" spans="6:7" ht="15.75" customHeight="1">
      <c r="F104" s="32"/>
      <c r="G104" s="32"/>
    </row>
    <row r="105" spans="6:7" ht="15.75" customHeight="1">
      <c r="F105" s="32"/>
      <c r="G105" s="32"/>
    </row>
    <row r="106" spans="6:7" ht="15.75" customHeight="1">
      <c r="F106" s="32"/>
      <c r="G106" s="32"/>
    </row>
    <row r="107" spans="6:7" ht="15.75" customHeight="1">
      <c r="F107" s="32"/>
      <c r="G107" s="32"/>
    </row>
    <row r="108" spans="6:7" ht="15.75" customHeight="1">
      <c r="F108" s="32"/>
      <c r="G108" s="32"/>
    </row>
    <row r="109" spans="6:7" ht="15.75" customHeight="1">
      <c r="F109" s="32"/>
      <c r="G109" s="32"/>
    </row>
    <row r="110" spans="6:7" ht="15.75" customHeight="1">
      <c r="F110" s="32"/>
      <c r="G110" s="32"/>
    </row>
    <row r="111" spans="6:7" ht="15.75" customHeight="1">
      <c r="F111" s="32"/>
      <c r="G111" s="32"/>
    </row>
    <row r="112" spans="6:7" ht="15.75" customHeight="1">
      <c r="F112" s="32"/>
      <c r="G112" s="32"/>
    </row>
    <row r="113" spans="6:7" ht="15.75" customHeight="1">
      <c r="F113" s="32"/>
      <c r="G113" s="32"/>
    </row>
    <row r="114" spans="6:7" ht="15.75" customHeight="1">
      <c r="F114" s="32"/>
      <c r="G114" s="32"/>
    </row>
    <row r="115" spans="6:7" ht="15.75" customHeight="1">
      <c r="F115" s="32"/>
      <c r="G115" s="32"/>
    </row>
    <row r="116" spans="6:7" ht="15.75" customHeight="1">
      <c r="F116" s="32"/>
      <c r="G116" s="32"/>
    </row>
    <row r="117" spans="6:7" ht="15.75" customHeight="1">
      <c r="F117" s="32"/>
      <c r="G117" s="32"/>
    </row>
    <row r="118" spans="6:7" ht="15.75" customHeight="1">
      <c r="F118" s="32"/>
      <c r="G118" s="32"/>
    </row>
    <row r="119" spans="6:7" ht="15.75" customHeight="1">
      <c r="F119" s="32"/>
      <c r="G119" s="32"/>
    </row>
    <row r="120" spans="6:7" ht="15.75" customHeight="1">
      <c r="F120" s="32"/>
      <c r="G120" s="32"/>
    </row>
    <row r="121" spans="6:7" ht="15.75" customHeight="1">
      <c r="F121" s="32"/>
      <c r="G121" s="32"/>
    </row>
    <row r="122" spans="6:7" ht="15.75" customHeight="1">
      <c r="F122" s="32"/>
      <c r="G122" s="32"/>
    </row>
    <row r="123" spans="6:7" ht="15.75" customHeight="1">
      <c r="F123" s="32"/>
      <c r="G123" s="32"/>
    </row>
    <row r="124" spans="6:7" ht="15.75" customHeight="1">
      <c r="F124" s="32"/>
      <c r="G124" s="32"/>
    </row>
    <row r="125" spans="6:7" ht="15.75" customHeight="1">
      <c r="F125" s="32"/>
      <c r="G125" s="32"/>
    </row>
    <row r="126" spans="6:7" ht="15.75" customHeight="1">
      <c r="F126" s="32"/>
      <c r="G126" s="32"/>
    </row>
    <row r="127" spans="6:7" ht="15.75" customHeight="1">
      <c r="F127" s="32"/>
      <c r="G127" s="32"/>
    </row>
    <row r="128" spans="6:7" ht="15.75" customHeight="1">
      <c r="F128" s="32"/>
      <c r="G128" s="32"/>
    </row>
    <row r="129" spans="6:7" ht="15.75" customHeight="1">
      <c r="F129" s="32"/>
      <c r="G129" s="32"/>
    </row>
    <row r="130" spans="6:7" ht="15.75" customHeight="1">
      <c r="F130" s="32"/>
      <c r="G130" s="32"/>
    </row>
    <row r="131" spans="6:7" ht="15.75" customHeight="1">
      <c r="F131" s="32"/>
      <c r="G131" s="32"/>
    </row>
    <row r="132" spans="6:7" ht="15.75" customHeight="1">
      <c r="F132" s="32"/>
      <c r="G132" s="32"/>
    </row>
    <row r="133" spans="6:7" ht="15.75" customHeight="1">
      <c r="F133" s="32"/>
      <c r="G133" s="32"/>
    </row>
    <row r="134" spans="6:7" ht="15.75" customHeight="1">
      <c r="F134" s="32"/>
      <c r="G134" s="32"/>
    </row>
    <row r="135" spans="6:7" ht="15.75" customHeight="1">
      <c r="F135" s="32"/>
      <c r="G135" s="32"/>
    </row>
    <row r="136" spans="6:7" ht="15.75" customHeight="1">
      <c r="F136" s="32"/>
      <c r="G136" s="32"/>
    </row>
    <row r="137" spans="6:7" ht="15.75" customHeight="1">
      <c r="F137" s="32"/>
      <c r="G137" s="32"/>
    </row>
    <row r="138" spans="6:7" ht="15.75" customHeight="1">
      <c r="F138" s="32"/>
      <c r="G138" s="32"/>
    </row>
    <row r="139" spans="6:7" ht="15.75" customHeight="1">
      <c r="F139" s="32"/>
      <c r="G139" s="32"/>
    </row>
    <row r="140" spans="6:7" ht="15.75" customHeight="1">
      <c r="F140" s="32"/>
      <c r="G140" s="32"/>
    </row>
    <row r="141" spans="6:7" ht="15.75" customHeight="1">
      <c r="F141" s="32"/>
      <c r="G141" s="32"/>
    </row>
    <row r="142" spans="6:7" ht="15.75" customHeight="1">
      <c r="F142" s="32"/>
      <c r="G142" s="32"/>
    </row>
    <row r="143" spans="6:7" ht="15.75" customHeight="1">
      <c r="F143" s="32"/>
      <c r="G143" s="32"/>
    </row>
    <row r="144" spans="6:7" ht="15.75" customHeight="1">
      <c r="F144" s="32"/>
      <c r="G144" s="32"/>
    </row>
    <row r="145" spans="6:7" ht="15.75" customHeight="1">
      <c r="F145" s="32"/>
      <c r="G145" s="32"/>
    </row>
    <row r="146" spans="6:7" ht="15.75" customHeight="1">
      <c r="F146" s="32"/>
      <c r="G146" s="32"/>
    </row>
    <row r="147" spans="6:7" ht="15.75" customHeight="1">
      <c r="F147" s="32"/>
      <c r="G147" s="32"/>
    </row>
    <row r="148" spans="6:7" ht="15.75" customHeight="1">
      <c r="F148" s="32"/>
      <c r="G148" s="32"/>
    </row>
    <row r="149" spans="6:7" ht="15.75" customHeight="1">
      <c r="F149" s="32"/>
      <c r="G149" s="32"/>
    </row>
    <row r="150" spans="6:7" ht="15.75" customHeight="1">
      <c r="F150" s="32"/>
      <c r="G150" s="32"/>
    </row>
    <row r="151" spans="6:7" ht="15.75" customHeight="1">
      <c r="F151" s="32"/>
      <c r="G151" s="32"/>
    </row>
    <row r="152" spans="6:7" ht="15.75" customHeight="1">
      <c r="F152" s="32"/>
      <c r="G152" s="32"/>
    </row>
    <row r="153" spans="6:7" ht="15.75" customHeight="1">
      <c r="F153" s="32"/>
      <c r="G153" s="32"/>
    </row>
    <row r="154" spans="6:7" ht="15.75" customHeight="1">
      <c r="F154" s="32"/>
      <c r="G154" s="32"/>
    </row>
    <row r="155" spans="6:7" ht="15.75" customHeight="1">
      <c r="F155" s="32"/>
      <c r="G155" s="32"/>
    </row>
    <row r="156" spans="6:7" ht="15.75" customHeight="1">
      <c r="F156" s="32"/>
      <c r="G156" s="32"/>
    </row>
    <row r="157" spans="6:7" ht="15.75" customHeight="1">
      <c r="F157" s="32"/>
      <c r="G157" s="32"/>
    </row>
    <row r="158" spans="6:7" ht="15.75" customHeight="1">
      <c r="F158" s="32"/>
      <c r="G158" s="32"/>
    </row>
    <row r="159" spans="6:7" ht="15.75" customHeight="1">
      <c r="F159" s="32"/>
      <c r="G159" s="32"/>
    </row>
    <row r="160" spans="6:7" ht="15.75" customHeight="1">
      <c r="F160" s="32"/>
      <c r="G160" s="32"/>
    </row>
    <row r="161" spans="6:7" ht="15.75" customHeight="1">
      <c r="F161" s="32"/>
      <c r="G161" s="32"/>
    </row>
    <row r="162" spans="6:7" ht="15.75" customHeight="1">
      <c r="F162" s="32"/>
      <c r="G162" s="32"/>
    </row>
    <row r="163" spans="6:7" ht="15.75" customHeight="1">
      <c r="F163" s="32"/>
      <c r="G163" s="32"/>
    </row>
    <row r="164" spans="6:7" ht="15.75" customHeight="1">
      <c r="F164" s="32"/>
      <c r="G164" s="32"/>
    </row>
    <row r="165" spans="6:7" ht="15.75" customHeight="1">
      <c r="F165" s="32"/>
      <c r="G165" s="32"/>
    </row>
    <row r="166" spans="6:7" ht="15.75" customHeight="1">
      <c r="F166" s="32"/>
      <c r="G166" s="32"/>
    </row>
    <row r="167" spans="6:7" ht="15.75" customHeight="1">
      <c r="F167" s="32"/>
      <c r="G167" s="32"/>
    </row>
    <row r="168" spans="6:7" ht="15.75" customHeight="1">
      <c r="F168" s="32"/>
      <c r="G168" s="32"/>
    </row>
    <row r="169" spans="6:7" ht="15.75" customHeight="1">
      <c r="F169" s="32"/>
      <c r="G169" s="32"/>
    </row>
    <row r="170" spans="6:7" ht="15.75" customHeight="1">
      <c r="F170" s="32"/>
      <c r="G170" s="32"/>
    </row>
    <row r="171" spans="6:7" ht="15.75" customHeight="1">
      <c r="F171" s="32"/>
      <c r="G171" s="32"/>
    </row>
    <row r="172" spans="6:7" ht="15.75" customHeight="1">
      <c r="F172" s="32"/>
      <c r="G172" s="32"/>
    </row>
    <row r="173" spans="6:7" ht="15.75" customHeight="1">
      <c r="F173" s="32"/>
      <c r="G173" s="32"/>
    </row>
    <row r="174" spans="6:7" ht="15.75" customHeight="1">
      <c r="F174" s="32"/>
      <c r="G174" s="32"/>
    </row>
    <row r="175" spans="6:7" ht="15.75" customHeight="1">
      <c r="F175" s="32"/>
      <c r="G175" s="32"/>
    </row>
    <row r="176" spans="6:7" ht="15.75" customHeight="1">
      <c r="F176" s="32"/>
      <c r="G176" s="32"/>
    </row>
    <row r="177" spans="6:7" ht="15.75" customHeight="1">
      <c r="F177" s="32"/>
      <c r="G177" s="32"/>
    </row>
    <row r="178" spans="6:7" ht="15.75" customHeight="1">
      <c r="F178" s="32"/>
      <c r="G178" s="32"/>
    </row>
    <row r="179" spans="6:7" ht="15.75" customHeight="1">
      <c r="F179" s="32"/>
      <c r="G179" s="32"/>
    </row>
    <row r="180" spans="6:7" ht="15.75" customHeight="1">
      <c r="F180" s="32"/>
      <c r="G180" s="32"/>
    </row>
    <row r="181" spans="6:7" ht="15.75" customHeight="1">
      <c r="F181" s="32"/>
      <c r="G181" s="32"/>
    </row>
    <row r="182" spans="6:7" ht="15.75" customHeight="1">
      <c r="F182" s="32"/>
      <c r="G182" s="32"/>
    </row>
    <row r="183" spans="6:7" ht="15.75" customHeight="1">
      <c r="F183" s="32"/>
      <c r="G183" s="32"/>
    </row>
    <row r="184" spans="6:7" ht="15.75" customHeight="1">
      <c r="F184" s="32"/>
      <c r="G184" s="32"/>
    </row>
    <row r="185" spans="6:7" ht="15.75" customHeight="1">
      <c r="F185" s="32"/>
      <c r="G185" s="32"/>
    </row>
    <row r="186" spans="6:7" ht="15.75" customHeight="1">
      <c r="F186" s="32"/>
      <c r="G186" s="32"/>
    </row>
    <row r="187" spans="6:7" ht="15.75" customHeight="1">
      <c r="F187" s="32"/>
      <c r="G187" s="32"/>
    </row>
    <row r="188" spans="6:7" ht="15.75" customHeight="1">
      <c r="F188" s="32"/>
      <c r="G188" s="32"/>
    </row>
    <row r="189" spans="6:7" ht="15.75" customHeight="1">
      <c r="F189" s="32"/>
      <c r="G189" s="32"/>
    </row>
    <row r="190" spans="6:7" ht="15.75" customHeight="1">
      <c r="F190" s="32"/>
      <c r="G190" s="32"/>
    </row>
    <row r="191" spans="6:7" ht="15.75" customHeight="1">
      <c r="F191" s="32"/>
      <c r="G191" s="32"/>
    </row>
    <row r="192" spans="6:7" ht="15.75" customHeight="1">
      <c r="F192" s="32"/>
      <c r="G192" s="32"/>
    </row>
    <row r="193" spans="6:7" ht="15.75" customHeight="1">
      <c r="F193" s="32"/>
      <c r="G193" s="32"/>
    </row>
    <row r="194" spans="6:7" ht="15.75" customHeight="1">
      <c r="F194" s="32"/>
      <c r="G194" s="32"/>
    </row>
    <row r="195" spans="6:7" ht="15.75" customHeight="1">
      <c r="F195" s="32"/>
      <c r="G195" s="32"/>
    </row>
    <row r="196" spans="6:7" ht="15.75" customHeight="1">
      <c r="F196" s="32"/>
      <c r="G196" s="32"/>
    </row>
    <row r="197" spans="6:7" ht="15.75" customHeight="1">
      <c r="F197" s="32"/>
      <c r="G197" s="32"/>
    </row>
    <row r="198" spans="6:7" ht="15.75" customHeight="1">
      <c r="F198" s="32"/>
      <c r="G198" s="32"/>
    </row>
    <row r="199" spans="6:7" ht="15.75" customHeight="1">
      <c r="F199" s="32"/>
      <c r="G199" s="32"/>
    </row>
    <row r="200" spans="6:7" ht="15.75" customHeight="1">
      <c r="F200" s="32"/>
      <c r="G200" s="32"/>
    </row>
    <row r="201" spans="6:7" ht="15.75" customHeight="1">
      <c r="F201" s="32"/>
      <c r="G201" s="32"/>
    </row>
    <row r="202" spans="6:7" ht="15.75" customHeight="1">
      <c r="F202" s="32"/>
      <c r="G202" s="32"/>
    </row>
    <row r="203" spans="6:7" ht="15.75" customHeight="1">
      <c r="F203" s="32"/>
      <c r="G203" s="32"/>
    </row>
    <row r="204" spans="6:7" ht="15.75" customHeight="1">
      <c r="F204" s="32"/>
      <c r="G204" s="32"/>
    </row>
    <row r="205" spans="6:7" ht="15.75" customHeight="1">
      <c r="F205" s="32"/>
      <c r="G205" s="32"/>
    </row>
    <row r="206" spans="6:7" ht="15.75" customHeight="1">
      <c r="F206" s="32"/>
      <c r="G206" s="32"/>
    </row>
    <row r="207" spans="6:7" ht="15.75" customHeight="1">
      <c r="F207" s="32"/>
      <c r="G207" s="32"/>
    </row>
    <row r="208" spans="6:7" ht="15.75" customHeight="1">
      <c r="F208" s="32"/>
      <c r="G208" s="32"/>
    </row>
    <row r="209" spans="6:7" ht="15.75" customHeight="1">
      <c r="F209" s="32"/>
      <c r="G209" s="32"/>
    </row>
    <row r="210" spans="6:7" ht="15.75" customHeight="1">
      <c r="F210" s="32"/>
      <c r="G210" s="32"/>
    </row>
    <row r="211" spans="6:7" ht="15.75" customHeight="1">
      <c r="F211" s="32"/>
      <c r="G211" s="32"/>
    </row>
    <row r="212" spans="6:7" ht="15.75" customHeight="1">
      <c r="F212" s="32"/>
      <c r="G212" s="32"/>
    </row>
    <row r="213" spans="6:7" ht="15.75" customHeight="1">
      <c r="F213" s="32"/>
      <c r="G213" s="32"/>
    </row>
    <row r="214" spans="6:7" ht="15.75" customHeight="1">
      <c r="F214" s="32"/>
      <c r="G214" s="32"/>
    </row>
    <row r="215" spans="6:7" ht="15.75" customHeight="1">
      <c r="F215" s="32"/>
      <c r="G215" s="32"/>
    </row>
    <row r="216" spans="6:7" ht="15.75" customHeight="1">
      <c r="F216" s="32"/>
      <c r="G216" s="32"/>
    </row>
    <row r="217" spans="6:7" ht="15.75" customHeight="1">
      <c r="F217" s="32"/>
      <c r="G217" s="32"/>
    </row>
    <row r="218" spans="6:7" ht="15.75" customHeight="1">
      <c r="F218" s="32"/>
      <c r="G218" s="32"/>
    </row>
    <row r="219" spans="6:7" ht="15.75" customHeight="1">
      <c r="F219" s="32"/>
      <c r="G219" s="32"/>
    </row>
    <row r="220" spans="6:7" ht="15.75" customHeight="1">
      <c r="F220" s="32"/>
      <c r="G220" s="32"/>
    </row>
    <row r="221" spans="6:7" ht="15.75" customHeight="1">
      <c r="F221" s="32"/>
      <c r="G221" s="32"/>
    </row>
    <row r="222" spans="6:7" ht="15.75" customHeight="1">
      <c r="F222" s="32"/>
      <c r="G222" s="32"/>
    </row>
    <row r="223" spans="6:7" ht="15.75" customHeight="1">
      <c r="F223" s="32"/>
      <c r="G223" s="32"/>
    </row>
    <row r="224" spans="6:7" ht="15.75" customHeight="1">
      <c r="F224" s="32"/>
      <c r="G224" s="32"/>
    </row>
    <row r="225" spans="6:7" ht="15.75" customHeight="1">
      <c r="F225" s="32"/>
      <c r="G225" s="32"/>
    </row>
    <row r="226" spans="6:7" ht="15.75" customHeight="1">
      <c r="F226" s="32"/>
      <c r="G226" s="32"/>
    </row>
    <row r="227" spans="6:7" ht="15.75" customHeight="1">
      <c r="F227" s="32"/>
      <c r="G227" s="32"/>
    </row>
    <row r="228" spans="6:7" ht="15.75" customHeight="1">
      <c r="F228" s="32"/>
      <c r="G228" s="32"/>
    </row>
    <row r="229" spans="6:7" ht="15.75" customHeight="1">
      <c r="F229" s="32"/>
      <c r="G229" s="32"/>
    </row>
    <row r="230" spans="6:7" ht="15.75" customHeight="1">
      <c r="F230" s="32"/>
      <c r="G230" s="32"/>
    </row>
    <row r="231" spans="6:7" ht="15.75" customHeight="1">
      <c r="F231" s="32"/>
      <c r="G231" s="32"/>
    </row>
    <row r="232" spans="6:7" ht="15.75" customHeight="1">
      <c r="F232" s="32"/>
      <c r="G232" s="32"/>
    </row>
    <row r="233" spans="6:7" ht="15.75" customHeight="1">
      <c r="F233" s="32"/>
      <c r="G233" s="32"/>
    </row>
    <row r="234" spans="6:7" ht="15.75" customHeight="1"/>
    <row r="235" spans="6:7" ht="15.75" customHeight="1"/>
    <row r="236" spans="6:7" ht="15.75" customHeight="1"/>
    <row r="237" spans="6:7" ht="15.75" customHeight="1"/>
    <row r="238" spans="6:7" ht="15.75" customHeight="1"/>
    <row r="239" spans="6:7" ht="15.75" customHeight="1"/>
    <row r="240" spans="6:7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8">
    <mergeCell ref="A19:A24"/>
    <mergeCell ref="B19:B24"/>
    <mergeCell ref="C19:C24"/>
    <mergeCell ref="D19:D24"/>
    <mergeCell ref="B8:B12"/>
    <mergeCell ref="C8:C12"/>
    <mergeCell ref="A17:A18"/>
    <mergeCell ref="B17:B18"/>
    <mergeCell ref="C17:C18"/>
    <mergeCell ref="D17:D18"/>
    <mergeCell ref="A8:A12"/>
    <mergeCell ref="D8:D12"/>
    <mergeCell ref="T17:U17"/>
    <mergeCell ref="V17:W17"/>
    <mergeCell ref="X17:Y17"/>
    <mergeCell ref="Z17:AA17"/>
    <mergeCell ref="AB17:AC17"/>
    <mergeCell ref="AD17:AE17"/>
    <mergeCell ref="AF17:AG17"/>
    <mergeCell ref="AH17:AI17"/>
    <mergeCell ref="AJ17:AK17"/>
    <mergeCell ref="AL17:AM17"/>
    <mergeCell ref="F17:F18"/>
    <mergeCell ref="G17:G18"/>
    <mergeCell ref="H17:H18"/>
    <mergeCell ref="E17:E18"/>
    <mergeCell ref="J4:R4"/>
    <mergeCell ref="A5:V5"/>
    <mergeCell ref="A6:A7"/>
    <mergeCell ref="B6:B7"/>
    <mergeCell ref="C6:C7"/>
    <mergeCell ref="D6:D7"/>
    <mergeCell ref="I17:I18"/>
    <mergeCell ref="J17:K17"/>
    <mergeCell ref="L17:M17"/>
    <mergeCell ref="N17:O17"/>
    <mergeCell ref="P17:Q17"/>
    <mergeCell ref="R17:S17"/>
  </mergeCells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5:Z1000"/>
  <sheetViews>
    <sheetView workbookViewId="0">
      <selection activeCell="F29" sqref="F29"/>
    </sheetView>
  </sheetViews>
  <sheetFormatPr defaultColWidth="14.44140625" defaultRowHeight="15" customHeight="1"/>
  <cols>
    <col min="1" max="1" width="6" customWidth="1"/>
    <col min="2" max="2" width="7.5546875" hidden="1" customWidth="1"/>
    <col min="3" max="3" width="17.6640625" customWidth="1"/>
    <col min="4" max="4" width="9.5546875" customWidth="1"/>
    <col min="5" max="5" width="18.33203125" customWidth="1"/>
    <col min="6" max="6" width="17.33203125" customWidth="1"/>
    <col min="7" max="7" width="17.44140625" customWidth="1"/>
    <col min="8" max="8" width="16.5546875" customWidth="1"/>
    <col min="9" max="9" width="15.44140625" customWidth="1"/>
    <col min="10" max="10" width="15.33203125" customWidth="1"/>
    <col min="11" max="11" width="23.88671875" customWidth="1"/>
    <col min="12" max="21" width="7.5546875" customWidth="1"/>
    <col min="22" max="26" width="8" customWidth="1"/>
  </cols>
  <sheetData>
    <row r="5" spans="1:26" ht="27" customHeight="1">
      <c r="A5" s="32"/>
      <c r="B5" s="32"/>
      <c r="C5" s="303" t="s">
        <v>230</v>
      </c>
      <c r="D5" s="303" t="s">
        <v>225</v>
      </c>
      <c r="E5" s="304" t="s">
        <v>231</v>
      </c>
      <c r="F5" s="305"/>
      <c r="G5" s="304" t="s">
        <v>232</v>
      </c>
      <c r="H5" s="307"/>
      <c r="I5" s="309" t="s">
        <v>7</v>
      </c>
      <c r="J5" s="302" t="s">
        <v>233</v>
      </c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8.75" customHeight="1">
      <c r="A6" s="32"/>
      <c r="B6" s="32"/>
      <c r="C6" s="228"/>
      <c r="D6" s="228"/>
      <c r="E6" s="226"/>
      <c r="F6" s="306"/>
      <c r="G6" s="226"/>
      <c r="H6" s="308"/>
      <c r="I6" s="243"/>
      <c r="J6" s="228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60" customHeight="1">
      <c r="A7" s="32"/>
      <c r="B7" s="32"/>
      <c r="C7" s="218"/>
      <c r="D7" s="218"/>
      <c r="E7" s="196" t="s">
        <v>234</v>
      </c>
      <c r="F7" s="196" t="s">
        <v>235</v>
      </c>
      <c r="G7" s="124" t="s">
        <v>190</v>
      </c>
      <c r="H7" s="196" t="s">
        <v>235</v>
      </c>
      <c r="I7" s="197"/>
      <c r="J7" s="218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8.75" customHeight="1">
      <c r="A8" s="32"/>
      <c r="B8" s="32"/>
      <c r="C8" s="198" t="s">
        <v>209</v>
      </c>
      <c r="D8" s="198">
        <v>310243</v>
      </c>
      <c r="E8" s="198"/>
      <c r="F8" s="198"/>
      <c r="G8" s="198"/>
      <c r="H8" s="198"/>
      <c r="I8" s="199"/>
      <c r="J8" s="199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13" spans="1:26" ht="14.4">
      <c r="E13" s="112" t="s">
        <v>236</v>
      </c>
      <c r="F13" s="112" t="s">
        <v>7</v>
      </c>
      <c r="O13" s="3">
        <v>2</v>
      </c>
      <c r="P13" s="3">
        <v>2</v>
      </c>
      <c r="S13" s="3">
        <v>1</v>
      </c>
      <c r="U13" s="3">
        <v>1</v>
      </c>
    </row>
    <row r="14" spans="1:26" ht="14.4">
      <c r="E14" s="112" t="s">
        <v>194</v>
      </c>
      <c r="F14" s="200"/>
    </row>
    <row r="15" spans="1:26" ht="14.4">
      <c r="E15" s="112" t="s">
        <v>195</v>
      </c>
      <c r="F15" s="200"/>
    </row>
    <row r="16" spans="1:26" ht="14.4">
      <c r="E16" s="112" t="s">
        <v>196</v>
      </c>
      <c r="F16" s="200"/>
    </row>
    <row r="17" spans="5:6" ht="14.4">
      <c r="E17" s="112" t="s">
        <v>197</v>
      </c>
      <c r="F17" s="200"/>
    </row>
    <row r="18" spans="5:6" ht="14.4">
      <c r="E18" s="112" t="s">
        <v>198</v>
      </c>
      <c r="F18" s="200"/>
    </row>
    <row r="19" spans="5:6" ht="14.4">
      <c r="E19" s="112" t="s">
        <v>199</v>
      </c>
      <c r="F19" s="200"/>
    </row>
    <row r="20" spans="5:6" ht="14.4">
      <c r="E20" s="112" t="s">
        <v>200</v>
      </c>
      <c r="F20" s="200"/>
    </row>
    <row r="21" spans="5:6" ht="15.75" customHeight="1">
      <c r="E21" s="112" t="s">
        <v>201</v>
      </c>
      <c r="F21" s="200"/>
    </row>
    <row r="22" spans="5:6" ht="15.75" customHeight="1">
      <c r="E22" s="112" t="s">
        <v>202</v>
      </c>
      <c r="F22" s="200"/>
    </row>
    <row r="23" spans="5:6" ht="15.75" customHeight="1">
      <c r="E23" s="112" t="s">
        <v>203</v>
      </c>
      <c r="F23" s="200"/>
    </row>
    <row r="24" spans="5:6" ht="15.75" customHeight="1">
      <c r="E24" s="112" t="s">
        <v>204</v>
      </c>
      <c r="F24" s="200"/>
    </row>
    <row r="25" spans="5:6" ht="15.75" customHeight="1">
      <c r="E25" s="112" t="s">
        <v>205</v>
      </c>
      <c r="F25" s="200"/>
    </row>
    <row r="26" spans="5:6" ht="15.75" customHeight="1">
      <c r="E26" s="112" t="s">
        <v>206</v>
      </c>
      <c r="F26" s="200"/>
    </row>
    <row r="27" spans="5:6" ht="15.75" customHeight="1">
      <c r="E27" s="112" t="s">
        <v>207</v>
      </c>
      <c r="F27" s="200"/>
    </row>
    <row r="28" spans="5:6" ht="15.75" customHeight="1">
      <c r="E28" s="112" t="s">
        <v>208</v>
      </c>
      <c r="F28" s="200"/>
    </row>
    <row r="29" spans="5:6" ht="15.75" customHeight="1"/>
    <row r="30" spans="5:6" ht="15.75" customHeight="1"/>
    <row r="31" spans="5:6" ht="15.75" customHeight="1"/>
    <row r="32" spans="5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J5:J7"/>
    <mergeCell ref="C5:C7"/>
    <mergeCell ref="D5:D7"/>
    <mergeCell ref="E5:F6"/>
    <mergeCell ref="G5:H6"/>
    <mergeCell ref="I5:I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</vt:lpstr>
      <vt:lpstr>Assessment Plan</vt:lpstr>
      <vt:lpstr>Assessment Tool</vt:lpstr>
      <vt:lpstr>CO internal ATTAINMENT</vt:lpstr>
      <vt:lpstr> PO PSO SPPU ATT </vt:lpstr>
      <vt:lpstr> PO-PSO int and Ext att</vt:lpstr>
      <vt:lpstr> Total Att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Durgesh Shirole</cp:lastModifiedBy>
  <dcterms:created xsi:type="dcterms:W3CDTF">2017-06-20T10:55:38Z</dcterms:created>
  <dcterms:modified xsi:type="dcterms:W3CDTF">2025-03-30T06:46:48Z</dcterms:modified>
</cp:coreProperties>
</file>