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Smiley Project\"/>
    </mc:Choice>
  </mc:AlternateContent>
  <xr:revisionPtr revIDLastSave="0" documentId="13_ncr:1_{B92E3684-5155-46D0-94A2-903D0017250E}" xr6:coauthVersionLast="47" xr6:coauthVersionMax="47" xr10:uidLastSave="{00000000-0000-0000-0000-000000000000}"/>
  <bookViews>
    <workbookView xWindow="-108" yWindow="-108" windowWidth="23256" windowHeight="12456" tabRatio="910" activeTab="1" xr2:uid="{10EF5223-89AB-44BD-BAF9-B0B9EFF67341}"/>
  </bookViews>
  <sheets>
    <sheet name="Licensee Websites" sheetId="10" r:id="rId1"/>
    <sheet name="Dashboard" sheetId="23" r:id="rId2"/>
    <sheet name="Main Table" sheetId="22" state="hidden" r:id="rId3"/>
    <sheet name="Main Data" sheetId="21" r:id="rId4"/>
    <sheet name="Listing Screenshot" sheetId="14" r:id="rId5"/>
  </sheets>
  <externalReferences>
    <externalReference r:id="rId6"/>
    <externalReference r:id="rId7"/>
  </externalReferences>
  <definedNames>
    <definedName name="_xlnm._FilterDatabase" localSheetId="0" hidden="1">'Licensee Websites'!#REF!</definedName>
    <definedName name="_xlnm._FilterDatabase" localSheetId="4" hidden="1">'Listing Screenshot'!#REF!</definedName>
    <definedName name="_xlnm._FilterDatabase" localSheetId="3" hidden="1">'Main Data'!$A$1:$U$1196</definedName>
    <definedName name="_xlcn.WorksheetConnection_FarfetchAR1" hidden="1">[1]Farfetch!$A:$R</definedName>
    <definedName name="_xlcn.WorksheetConnection_IndiaA1P2141" hidden="1">[2]Marketstudios!$A$1:$O$32</definedName>
    <definedName name="_xlcn.WorksheetConnection_IndiaA1P2261" hidden="1">[2]Marketstudios!$A$1:$O$44</definedName>
    <definedName name="_xlcn.WorksheetConnection_IndiaAP1" hidden="1">[2]Marketstudios!$A:$O</definedName>
    <definedName name="_xlcn.WorksheetConnection_MainDataAU1" hidden="1">'Main Data'!$A:$U</definedName>
    <definedName name="Slicer_Country">#N/A</definedName>
    <definedName name="Slicer_Identified_Date">#N/A</definedName>
    <definedName name="Slicer_Licensee__Account_Name">#N/A</definedName>
    <definedName name="Slicer_Platform">#N/A</definedName>
    <definedName name="Slicer_Product">#N/A</definedName>
    <definedName name="Slicer_Product_Category2">#N/A</definedName>
  </definedNames>
  <calcPr calcId="191029"/>
  <pivotCaches>
    <pivotCache cacheId="293" r:id="rId8"/>
    <pivotCache cacheId="303" r:id="rId9"/>
    <pivotCache cacheId="289" r:id="rId10"/>
    <pivotCache cacheId="291" r:id="rId11"/>
    <pivotCache cacheId="295" r:id="rId12"/>
    <pivotCache cacheId="297" r:id="rId13"/>
    <pivotCache cacheId="299" r:id="rId14"/>
    <pivotCache cacheId="301" r:id="rId15"/>
  </pivotCaches>
  <extLst>
    <ext xmlns:x14="http://schemas.microsoft.com/office/spreadsheetml/2009/9/main" uri="{876F7934-8845-4945-9796-88D515C7AA90}">
      <x14:pivotCaches>
        <pivotCache cacheId="8"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5" name="Range 5" connection="WorksheetConnection_Main Data!$A:$U"/>
          <x15:modelTable id="Range 1" name="Range 1" connection="WorksheetConnection_India!$A:$P"/>
          <x15:modelTable id="Range 2" name="Range 2" connection="WorksheetConnection_India!$A$1:$P$226"/>
          <x15:modelTable id="Range" name="Range" connection="WorksheetConnection_India!$A$1:$P$214"/>
          <x15:modelTable id="Range 3-e0e3f1cb-202a-4bd1-8c78-b91279bc04ad" name="Range 3" connection="WorksheetConnection_Farfetch!$A:$R"/>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21" l="1"/>
  <c r="S4" i="21"/>
  <c r="S5" i="21"/>
  <c r="S6" i="21"/>
  <c r="S7" i="21"/>
  <c r="S8" i="21"/>
  <c r="S9" i="21"/>
  <c r="S10" i="21"/>
  <c r="S11" i="21"/>
  <c r="S12" i="21"/>
  <c r="S13" i="21"/>
  <c r="S14" i="21"/>
  <c r="S15" i="21"/>
  <c r="S16" i="21"/>
  <c r="S17" i="21"/>
  <c r="S18" i="21"/>
  <c r="S19" i="21"/>
  <c r="S20" i="21"/>
  <c r="S21" i="21"/>
  <c r="S22" i="21"/>
  <c r="S23" i="21"/>
  <c r="S24" i="21"/>
  <c r="S25" i="21"/>
  <c r="S26" i="21"/>
  <c r="S27" i="21"/>
  <c r="S28" i="21"/>
  <c r="S29" i="21"/>
  <c r="S30" i="21"/>
  <c r="S31" i="21"/>
  <c r="S32" i="21"/>
  <c r="S33" i="21"/>
  <c r="S34" i="21"/>
  <c r="S35" i="21"/>
  <c r="S36" i="21"/>
  <c r="S37" i="21"/>
  <c r="S38" i="21"/>
  <c r="S39" i="21"/>
  <c r="S40" i="21"/>
  <c r="S41" i="21"/>
  <c r="S42" i="21"/>
  <c r="S43" i="21"/>
  <c r="S44" i="21"/>
  <c r="S45" i="21"/>
  <c r="S46" i="21"/>
  <c r="S47" i="21"/>
  <c r="S48" i="21"/>
  <c r="S49" i="21"/>
  <c r="S50" i="21"/>
  <c r="S51" i="21"/>
  <c r="S52" i="21"/>
  <c r="S53" i="21"/>
  <c r="S54" i="21"/>
  <c r="S55" i="21"/>
  <c r="S56" i="21"/>
  <c r="S57" i="21"/>
  <c r="S58" i="21"/>
  <c r="S59" i="21"/>
  <c r="S60" i="21"/>
  <c r="S61" i="21"/>
  <c r="S62" i="21"/>
  <c r="S63" i="21"/>
  <c r="S64" i="21"/>
  <c r="S65" i="21"/>
  <c r="S66" i="21"/>
  <c r="S67" i="21"/>
  <c r="S68" i="21"/>
  <c r="S69" i="21"/>
  <c r="S70" i="21"/>
  <c r="S71" i="21"/>
  <c r="S72" i="21"/>
  <c r="S73" i="21"/>
  <c r="S74" i="21"/>
  <c r="S75" i="21"/>
  <c r="S76" i="21"/>
  <c r="S77" i="21"/>
  <c r="S78" i="21"/>
  <c r="S79" i="21"/>
  <c r="S80" i="21"/>
  <c r="S81" i="21"/>
  <c r="S82" i="21"/>
  <c r="S83" i="21"/>
  <c r="S84" i="21"/>
  <c r="S85" i="21"/>
  <c r="S86" i="21"/>
  <c r="S87" i="21"/>
  <c r="S88" i="21"/>
  <c r="S89" i="21"/>
  <c r="S90" i="21"/>
  <c r="S91" i="21"/>
  <c r="S92" i="21"/>
  <c r="S93" i="21"/>
  <c r="S94" i="21"/>
  <c r="S95" i="21"/>
  <c r="S96" i="21"/>
  <c r="S97" i="21"/>
  <c r="S98" i="21"/>
  <c r="S99" i="21"/>
  <c r="S100" i="21"/>
  <c r="S101" i="21"/>
  <c r="S102" i="21"/>
  <c r="S103" i="21"/>
  <c r="S104" i="21"/>
  <c r="S105" i="21"/>
  <c r="S106" i="21"/>
  <c r="S107" i="21"/>
  <c r="S108" i="21"/>
  <c r="S109" i="21"/>
  <c r="S110" i="21"/>
  <c r="S111" i="21"/>
  <c r="S112" i="21"/>
  <c r="S113" i="21"/>
  <c r="S114" i="21"/>
  <c r="S115" i="21"/>
  <c r="S116" i="21"/>
  <c r="S117" i="21"/>
  <c r="S118" i="21"/>
  <c r="S119" i="21"/>
  <c r="S120" i="21"/>
  <c r="S121" i="21"/>
  <c r="S122" i="21"/>
  <c r="S123" i="21"/>
  <c r="S124" i="21"/>
  <c r="S125" i="21"/>
  <c r="S126" i="21"/>
  <c r="S127" i="21"/>
  <c r="S128" i="21"/>
  <c r="S129" i="21"/>
  <c r="S130" i="21"/>
  <c r="S131" i="21"/>
  <c r="S132" i="21"/>
  <c r="S133" i="21"/>
  <c r="S134" i="21"/>
  <c r="S135" i="21"/>
  <c r="S136" i="21"/>
  <c r="S137" i="21"/>
  <c r="S138" i="21"/>
  <c r="S139" i="21"/>
  <c r="S140" i="21"/>
  <c r="S141" i="21"/>
  <c r="S142" i="21"/>
  <c r="S143" i="21"/>
  <c r="S144" i="21"/>
  <c r="S145" i="21"/>
  <c r="S146" i="21"/>
  <c r="S147" i="21"/>
  <c r="S148" i="21"/>
  <c r="S149" i="21"/>
  <c r="S150" i="21"/>
  <c r="S151" i="21"/>
  <c r="S152" i="21"/>
  <c r="S153" i="21"/>
  <c r="S154" i="21"/>
  <c r="S155" i="21"/>
  <c r="S156" i="21"/>
  <c r="S157" i="21"/>
  <c r="S158" i="21"/>
  <c r="S159" i="21"/>
  <c r="S160" i="21"/>
  <c r="S161" i="21"/>
  <c r="S162" i="21"/>
  <c r="S163" i="21"/>
  <c r="S164" i="21"/>
  <c r="S165" i="21"/>
  <c r="S166" i="21"/>
  <c r="S167" i="21"/>
  <c r="S168" i="21"/>
  <c r="S169" i="21"/>
  <c r="S170" i="21"/>
  <c r="S171" i="21"/>
  <c r="S172" i="21"/>
  <c r="S173" i="21"/>
  <c r="S174" i="21"/>
  <c r="S175" i="21"/>
  <c r="S176" i="21"/>
  <c r="S177" i="21"/>
  <c r="S178" i="21"/>
  <c r="S179" i="21"/>
  <c r="S180" i="21"/>
  <c r="S181" i="21"/>
  <c r="S182" i="21"/>
  <c r="S183" i="21"/>
  <c r="S184" i="21"/>
  <c r="S185" i="21"/>
  <c r="S186" i="21"/>
  <c r="S187" i="21"/>
  <c r="S188" i="21"/>
  <c r="S189" i="21"/>
  <c r="S190" i="21"/>
  <c r="S191" i="21"/>
  <c r="S192" i="21"/>
  <c r="S193" i="21"/>
  <c r="S194" i="21"/>
  <c r="S195" i="21"/>
  <c r="S196" i="21"/>
  <c r="S197" i="21"/>
  <c r="S198" i="21"/>
  <c r="S199" i="21"/>
  <c r="S200" i="21"/>
  <c r="S201" i="21"/>
  <c r="S202" i="21"/>
  <c r="S203" i="21"/>
  <c r="S204" i="21"/>
  <c r="S205" i="21"/>
  <c r="S206" i="21"/>
  <c r="S207" i="21"/>
  <c r="S208" i="21"/>
  <c r="S209" i="21"/>
  <c r="S210" i="21"/>
  <c r="S211" i="21"/>
  <c r="S212" i="21"/>
  <c r="S213" i="21"/>
  <c r="S214" i="21"/>
  <c r="S215" i="21"/>
  <c r="S216" i="21"/>
  <c r="S217" i="21"/>
  <c r="S218" i="21"/>
  <c r="S219" i="21"/>
  <c r="S220" i="21"/>
  <c r="S221" i="21"/>
  <c r="S222" i="21"/>
  <c r="S223" i="21"/>
  <c r="S224" i="21"/>
  <c r="S225" i="21"/>
  <c r="S226" i="21"/>
  <c r="S227" i="21"/>
  <c r="S228" i="21"/>
  <c r="S229" i="21"/>
  <c r="S230" i="21"/>
  <c r="S231" i="21"/>
  <c r="S232" i="21"/>
  <c r="S233" i="21"/>
  <c r="S234" i="21"/>
  <c r="S235" i="21"/>
  <c r="S236" i="21"/>
  <c r="S237" i="21"/>
  <c r="S238" i="21"/>
  <c r="S239" i="21"/>
  <c r="S240" i="21"/>
  <c r="S241" i="21"/>
  <c r="S242" i="21"/>
  <c r="S243" i="21"/>
  <c r="S244" i="21"/>
  <c r="S245" i="21"/>
  <c r="S246" i="21"/>
  <c r="S247" i="21"/>
  <c r="S248" i="21"/>
  <c r="S249" i="21"/>
  <c r="S250" i="21"/>
  <c r="S251" i="21"/>
  <c r="S252" i="21"/>
  <c r="S253" i="21"/>
  <c r="S254" i="21"/>
  <c r="S255" i="21"/>
  <c r="S256" i="21"/>
  <c r="S257" i="21"/>
  <c r="S258" i="21"/>
  <c r="S259" i="21"/>
  <c r="S260" i="21"/>
  <c r="S261" i="21"/>
  <c r="S262" i="21"/>
  <c r="S263" i="21"/>
  <c r="S264" i="21"/>
  <c r="S265" i="21"/>
  <c r="S266" i="21"/>
  <c r="S267" i="21"/>
  <c r="S268" i="21"/>
  <c r="S269" i="21"/>
  <c r="S270" i="21"/>
  <c r="S271" i="21"/>
  <c r="S272" i="21"/>
  <c r="S273" i="21"/>
  <c r="S274" i="21"/>
  <c r="S275" i="21"/>
  <c r="S276" i="21"/>
  <c r="S277" i="21"/>
  <c r="S278" i="21"/>
  <c r="S279" i="21"/>
  <c r="S280" i="21"/>
  <c r="S281" i="21"/>
  <c r="S282" i="21"/>
  <c r="S283" i="21"/>
  <c r="S284" i="21"/>
  <c r="S285" i="21"/>
  <c r="S286" i="21"/>
  <c r="S287" i="21"/>
  <c r="S288" i="21"/>
  <c r="S289" i="21"/>
  <c r="S290" i="21"/>
  <c r="S291" i="21"/>
  <c r="S292" i="21"/>
  <c r="S293" i="21"/>
  <c r="S294" i="21"/>
  <c r="S295" i="21"/>
  <c r="S296" i="21"/>
  <c r="S297" i="21"/>
  <c r="S298" i="21"/>
  <c r="S299" i="21"/>
  <c r="S300" i="21"/>
  <c r="S301" i="21"/>
  <c r="S302" i="21"/>
  <c r="S303" i="21"/>
  <c r="S304" i="21"/>
  <c r="S305" i="21"/>
  <c r="S306" i="21"/>
  <c r="S307" i="21"/>
  <c r="S308" i="21"/>
  <c r="S309" i="21"/>
  <c r="S310" i="21"/>
  <c r="S311" i="21"/>
  <c r="S312" i="21"/>
  <c r="S313" i="21"/>
  <c r="S314" i="21"/>
  <c r="S315" i="21"/>
  <c r="S316" i="21"/>
  <c r="S317" i="21"/>
  <c r="S318" i="21"/>
  <c r="S319" i="21"/>
  <c r="S320" i="21"/>
  <c r="S321" i="21"/>
  <c r="S322" i="21"/>
  <c r="S323" i="21"/>
  <c r="S324" i="21"/>
  <c r="S325" i="21"/>
  <c r="S326" i="21"/>
  <c r="S327" i="21"/>
  <c r="S328" i="21"/>
  <c r="S329" i="21"/>
  <c r="S330" i="21"/>
  <c r="S331" i="21"/>
  <c r="S332" i="21"/>
  <c r="S333" i="21"/>
  <c r="S334" i="21"/>
  <c r="S335" i="21"/>
  <c r="S336" i="21"/>
  <c r="S337" i="21"/>
  <c r="S338" i="21"/>
  <c r="S339" i="21"/>
  <c r="S340" i="21"/>
  <c r="S341" i="21"/>
  <c r="S342" i="21"/>
  <c r="S343" i="21"/>
  <c r="S344" i="21"/>
  <c r="S345" i="21"/>
  <c r="S346" i="21"/>
  <c r="S347" i="21"/>
  <c r="S348" i="21"/>
  <c r="S349" i="21"/>
  <c r="S350" i="21"/>
  <c r="S351" i="21"/>
  <c r="S352" i="21"/>
  <c r="S353" i="21"/>
  <c r="S354" i="21"/>
  <c r="S355" i="21"/>
  <c r="S356" i="21"/>
  <c r="S357" i="21"/>
  <c r="S358" i="21"/>
  <c r="S359" i="21"/>
  <c r="S360" i="21"/>
  <c r="S361" i="21"/>
  <c r="S362" i="21"/>
  <c r="S363" i="21"/>
  <c r="S364" i="21"/>
  <c r="S365" i="21"/>
  <c r="S366" i="21"/>
  <c r="S367" i="21"/>
  <c r="S368" i="21"/>
  <c r="S369" i="21"/>
  <c r="S370" i="21"/>
  <c r="S371" i="21"/>
  <c r="S372" i="21"/>
  <c r="S373" i="21"/>
  <c r="S374" i="21"/>
  <c r="S375" i="21"/>
  <c r="S376" i="21"/>
  <c r="S377" i="21"/>
  <c r="S378" i="21"/>
  <c r="S379" i="21"/>
  <c r="S380" i="21"/>
  <c r="S381" i="21"/>
  <c r="S382" i="21"/>
  <c r="S383" i="21"/>
  <c r="S384" i="21"/>
  <c r="S385" i="21"/>
  <c r="S386" i="21"/>
  <c r="S387" i="21"/>
  <c r="S388" i="21"/>
  <c r="S389" i="21"/>
  <c r="S390" i="21"/>
  <c r="S391" i="21"/>
  <c r="S392" i="21"/>
  <c r="S393" i="21"/>
  <c r="S394" i="21"/>
  <c r="S395" i="21"/>
  <c r="S396" i="21"/>
  <c r="S397" i="21"/>
  <c r="S398" i="21"/>
  <c r="S399" i="21"/>
  <c r="S400" i="21"/>
  <c r="S401" i="21"/>
  <c r="S402" i="21"/>
  <c r="S403" i="21"/>
  <c r="S404" i="21"/>
  <c r="S405" i="21"/>
  <c r="S406" i="21"/>
  <c r="S407" i="21"/>
  <c r="S408" i="21"/>
  <c r="S409" i="21"/>
  <c r="S410" i="21"/>
  <c r="S411" i="21"/>
  <c r="S412" i="21"/>
  <c r="S413" i="21"/>
  <c r="S414" i="21"/>
  <c r="S415" i="21"/>
  <c r="S416" i="21"/>
  <c r="S417" i="21"/>
  <c r="S418" i="21"/>
  <c r="S419" i="21"/>
  <c r="S420" i="21"/>
  <c r="S421" i="21"/>
  <c r="S422" i="21"/>
  <c r="S423" i="21"/>
  <c r="S424" i="21"/>
  <c r="S425" i="21"/>
  <c r="S426" i="21"/>
  <c r="S427" i="21"/>
  <c r="S428" i="21"/>
  <c r="S429" i="21"/>
  <c r="S430" i="21"/>
  <c r="S431" i="21"/>
  <c r="S432" i="21"/>
  <c r="S433" i="21"/>
  <c r="S434" i="21"/>
  <c r="S435" i="21"/>
  <c r="S436" i="21"/>
  <c r="S437" i="21"/>
  <c r="S438" i="21"/>
  <c r="S439" i="21"/>
  <c r="S440" i="21"/>
  <c r="S441" i="21"/>
  <c r="S442" i="21"/>
  <c r="S443" i="21"/>
  <c r="S444" i="21"/>
  <c r="S445" i="21"/>
  <c r="S446" i="21"/>
  <c r="S447" i="21"/>
  <c r="S448" i="21"/>
  <c r="S449" i="21"/>
  <c r="S450" i="21"/>
  <c r="S451" i="21"/>
  <c r="S452" i="21"/>
  <c r="S453" i="21"/>
  <c r="S454" i="21"/>
  <c r="S455" i="21"/>
  <c r="S456" i="21"/>
  <c r="S457" i="21"/>
  <c r="S458" i="21"/>
  <c r="S459" i="21"/>
  <c r="S460" i="21"/>
  <c r="S461" i="21"/>
  <c r="S462" i="21"/>
  <c r="S463" i="21"/>
  <c r="S464" i="21"/>
  <c r="S465" i="21"/>
  <c r="S466" i="21"/>
  <c r="S467" i="21"/>
  <c r="S468" i="21"/>
  <c r="S469" i="21"/>
  <c r="S470" i="21"/>
  <c r="S471" i="21"/>
  <c r="S472" i="21"/>
  <c r="S473" i="21"/>
  <c r="S474" i="21"/>
  <c r="S475" i="21"/>
  <c r="S476" i="21"/>
  <c r="S477" i="21"/>
  <c r="S478" i="21"/>
  <c r="S479" i="21"/>
  <c r="S480" i="21"/>
  <c r="S481" i="21"/>
  <c r="S482" i="21"/>
  <c r="S483" i="21"/>
  <c r="S484" i="21"/>
  <c r="S485" i="21"/>
  <c r="S486" i="21"/>
  <c r="S487" i="21"/>
  <c r="S488" i="21"/>
  <c r="S489" i="21"/>
  <c r="S490" i="21"/>
  <c r="S491" i="21"/>
  <c r="S492" i="21"/>
  <c r="S493" i="21"/>
  <c r="S494" i="21"/>
  <c r="S495" i="21"/>
  <c r="S496" i="21"/>
  <c r="S497" i="21"/>
  <c r="S498" i="21"/>
  <c r="S499" i="21"/>
  <c r="S500" i="21"/>
  <c r="S501" i="21"/>
  <c r="S502" i="21"/>
  <c r="S503" i="21"/>
  <c r="S504" i="21"/>
  <c r="S505" i="21"/>
  <c r="S506" i="21"/>
  <c r="S507" i="21"/>
  <c r="S508" i="21"/>
  <c r="S509" i="21"/>
  <c r="S510" i="21"/>
  <c r="S511" i="21"/>
  <c r="S512" i="21"/>
  <c r="S513" i="21"/>
  <c r="S514" i="21"/>
  <c r="S515" i="21"/>
  <c r="S516" i="21"/>
  <c r="S517" i="21"/>
  <c r="S518" i="21"/>
  <c r="S519" i="21"/>
  <c r="S520" i="21"/>
  <c r="S521" i="21"/>
  <c r="S522" i="21"/>
  <c r="S523" i="21"/>
  <c r="S524" i="21"/>
  <c r="S525" i="21"/>
  <c r="S526" i="21"/>
  <c r="S527" i="21"/>
  <c r="S528" i="21"/>
  <c r="S529" i="21"/>
  <c r="S530" i="21"/>
  <c r="S531" i="21"/>
  <c r="S532" i="21"/>
  <c r="S533" i="21"/>
  <c r="S534" i="21"/>
  <c r="S535" i="21"/>
  <c r="S536" i="21"/>
  <c r="S537" i="21"/>
  <c r="S538" i="21"/>
  <c r="S539" i="21"/>
  <c r="S540" i="21"/>
  <c r="S541" i="21"/>
  <c r="S542" i="21"/>
  <c r="S543" i="21"/>
  <c r="S544" i="21"/>
  <c r="S545" i="21"/>
  <c r="S546" i="21"/>
  <c r="S547" i="21"/>
  <c r="S548" i="21"/>
  <c r="S549" i="21"/>
  <c r="S550" i="21"/>
  <c r="S551" i="21"/>
  <c r="S552" i="21"/>
  <c r="S553" i="21"/>
  <c r="S554" i="21"/>
  <c r="S555" i="21"/>
  <c r="S556" i="21"/>
  <c r="S557" i="21"/>
  <c r="S558" i="21"/>
  <c r="S559" i="21"/>
  <c r="S560" i="21"/>
  <c r="S561" i="21"/>
  <c r="S562" i="21"/>
  <c r="S563" i="21"/>
  <c r="S564" i="21"/>
  <c r="S565" i="21"/>
  <c r="S566" i="21"/>
  <c r="S567" i="21"/>
  <c r="S568" i="21"/>
  <c r="S569" i="21"/>
  <c r="S570" i="21"/>
  <c r="S571" i="21"/>
  <c r="S572" i="21"/>
  <c r="S573" i="21"/>
  <c r="S574" i="21"/>
  <c r="S575" i="21"/>
  <c r="S576" i="21"/>
  <c r="S577" i="21"/>
  <c r="S578" i="21"/>
  <c r="S579" i="21"/>
  <c r="S580" i="21"/>
  <c r="S581" i="21"/>
  <c r="S582" i="21"/>
  <c r="S583" i="21"/>
  <c r="S584" i="21"/>
  <c r="S585" i="21"/>
  <c r="S586" i="21"/>
  <c r="S587" i="21"/>
  <c r="S588" i="21"/>
  <c r="S589" i="21"/>
  <c r="S590" i="21"/>
  <c r="S591" i="21"/>
  <c r="S592" i="21"/>
  <c r="S593" i="21"/>
  <c r="S594" i="21"/>
  <c r="S595" i="21"/>
  <c r="S596" i="21"/>
  <c r="S597" i="21"/>
  <c r="S598" i="21"/>
  <c r="S599" i="21"/>
  <c r="S600" i="21"/>
  <c r="S601" i="21"/>
  <c r="S602" i="21"/>
  <c r="S603" i="21"/>
  <c r="S604" i="21"/>
  <c r="S605" i="21"/>
  <c r="S606" i="21"/>
  <c r="S607" i="21"/>
  <c r="S608" i="21"/>
  <c r="S609" i="21"/>
  <c r="S610" i="21"/>
  <c r="S611" i="21"/>
  <c r="S612" i="21"/>
  <c r="S613" i="21"/>
  <c r="S614" i="21"/>
  <c r="S615" i="21"/>
  <c r="S616" i="21"/>
  <c r="S617" i="21"/>
  <c r="S618" i="21"/>
  <c r="S619" i="21"/>
  <c r="S620" i="21"/>
  <c r="S621" i="21"/>
  <c r="S622" i="21"/>
  <c r="S623" i="21"/>
  <c r="S624" i="21"/>
  <c r="S625" i="21"/>
  <c r="S626" i="21"/>
  <c r="S627" i="21"/>
  <c r="S628" i="21"/>
  <c r="S629" i="21"/>
  <c r="S630" i="21"/>
  <c r="S631" i="21"/>
  <c r="S632" i="21"/>
  <c r="S633" i="21"/>
  <c r="S634" i="21"/>
  <c r="S635" i="21"/>
  <c r="S636" i="21"/>
  <c r="S637" i="21"/>
  <c r="S638" i="21"/>
  <c r="S639" i="21"/>
  <c r="S640" i="21"/>
  <c r="S641" i="21"/>
  <c r="S642" i="21"/>
  <c r="S643" i="21"/>
  <c r="S644" i="21"/>
  <c r="S645" i="21"/>
  <c r="S646" i="21"/>
  <c r="S647" i="21"/>
  <c r="S648" i="21"/>
  <c r="S649" i="21"/>
  <c r="S650" i="21"/>
  <c r="S651" i="21"/>
  <c r="S652" i="21"/>
  <c r="S653" i="21"/>
  <c r="S654" i="21"/>
  <c r="S655" i="21"/>
  <c r="S656" i="21"/>
  <c r="S657" i="21"/>
  <c r="S658" i="21"/>
  <c r="S659" i="21"/>
  <c r="S660" i="21"/>
  <c r="S661" i="21"/>
  <c r="S662" i="21"/>
  <c r="S663" i="21"/>
  <c r="S664" i="21"/>
  <c r="S665" i="21"/>
  <c r="S666" i="21"/>
  <c r="S667" i="21"/>
  <c r="S668" i="21"/>
  <c r="S669" i="21"/>
  <c r="S670" i="21"/>
  <c r="S671" i="21"/>
  <c r="S672" i="21"/>
  <c r="S673" i="21"/>
  <c r="S674" i="21"/>
  <c r="S675" i="21"/>
  <c r="S676" i="21"/>
  <c r="S677" i="21"/>
  <c r="S678" i="21"/>
  <c r="S679" i="21"/>
  <c r="S680" i="21"/>
  <c r="S681" i="21"/>
  <c r="S682" i="21"/>
  <c r="S683" i="21"/>
  <c r="S684" i="21"/>
  <c r="S685" i="21"/>
  <c r="S686" i="21"/>
  <c r="S687" i="21"/>
  <c r="S688" i="21"/>
  <c r="S689" i="21"/>
  <c r="S690" i="21"/>
  <c r="S691" i="21"/>
  <c r="S692" i="21"/>
  <c r="S693" i="21"/>
  <c r="S694" i="21"/>
  <c r="S695" i="21"/>
  <c r="S696" i="21"/>
  <c r="S697" i="21"/>
  <c r="S698" i="21"/>
  <c r="S699" i="21"/>
  <c r="S700" i="21"/>
  <c r="S701" i="21"/>
  <c r="S702" i="21"/>
  <c r="S703" i="21"/>
  <c r="S704" i="21"/>
  <c r="S705" i="21"/>
  <c r="S706" i="21"/>
  <c r="S707" i="21"/>
  <c r="S708" i="21"/>
  <c r="S709" i="21"/>
  <c r="S710" i="21"/>
  <c r="S711" i="21"/>
  <c r="S712" i="21"/>
  <c r="S713" i="21"/>
  <c r="S714" i="21"/>
  <c r="S715" i="21"/>
  <c r="S716" i="21"/>
  <c r="S717" i="21"/>
  <c r="S718" i="21"/>
  <c r="S719" i="21"/>
  <c r="S720" i="21"/>
  <c r="S721" i="21"/>
  <c r="S722" i="21"/>
  <c r="S723" i="21"/>
  <c r="S724" i="21"/>
  <c r="S725" i="21"/>
  <c r="S726" i="21"/>
  <c r="S727" i="21"/>
  <c r="S728" i="21"/>
  <c r="S729" i="21"/>
  <c r="S730" i="21"/>
  <c r="S731" i="21"/>
  <c r="S732" i="21"/>
  <c r="S733" i="21"/>
  <c r="S734" i="21"/>
  <c r="S735" i="21"/>
  <c r="S736" i="21"/>
  <c r="S737" i="21"/>
  <c r="S738" i="21"/>
  <c r="S739" i="21"/>
  <c r="S740" i="21"/>
  <c r="S741" i="21"/>
  <c r="S742" i="21"/>
  <c r="S743" i="21"/>
  <c r="S744" i="21"/>
  <c r="S745" i="21"/>
  <c r="S746" i="21"/>
  <c r="S747" i="21"/>
  <c r="S748" i="21"/>
  <c r="S749" i="21"/>
  <c r="S750" i="21"/>
  <c r="S751" i="21"/>
  <c r="S752" i="21"/>
  <c r="S753" i="21"/>
  <c r="S754" i="21"/>
  <c r="S755" i="21"/>
  <c r="S756" i="21"/>
  <c r="S757" i="21"/>
  <c r="S758" i="21"/>
  <c r="S759" i="21"/>
  <c r="S760" i="21"/>
  <c r="S761" i="21"/>
  <c r="S762" i="21"/>
  <c r="S763" i="21"/>
  <c r="S764" i="21"/>
  <c r="S765" i="21"/>
  <c r="S766" i="21"/>
  <c r="S767" i="21"/>
  <c r="S768" i="21"/>
  <c r="S769" i="21"/>
  <c r="S770" i="21"/>
  <c r="S771" i="21"/>
  <c r="S772" i="21"/>
  <c r="S773" i="21"/>
  <c r="S774" i="21"/>
  <c r="S775" i="21"/>
  <c r="S776" i="21"/>
  <c r="S777" i="21"/>
  <c r="S778" i="21"/>
  <c r="S779" i="21"/>
  <c r="S780" i="21"/>
  <c r="S781" i="21"/>
  <c r="S782" i="21"/>
  <c r="S783" i="21"/>
  <c r="S784" i="21"/>
  <c r="S785" i="21"/>
  <c r="S786" i="21"/>
  <c r="S787" i="21"/>
  <c r="S788" i="21"/>
  <c r="S789" i="21"/>
  <c r="S790" i="21"/>
  <c r="S791" i="21"/>
  <c r="S792" i="21"/>
  <c r="S793" i="21"/>
  <c r="S794" i="21"/>
  <c r="S795" i="21"/>
  <c r="S796" i="21"/>
  <c r="S797" i="21"/>
  <c r="S798" i="21"/>
  <c r="S799" i="21"/>
  <c r="S800" i="21"/>
  <c r="S801" i="21"/>
  <c r="S802" i="21"/>
  <c r="S803" i="21"/>
  <c r="S804" i="21"/>
  <c r="S805" i="21"/>
  <c r="S806" i="21"/>
  <c r="S807" i="21"/>
  <c r="S808" i="21"/>
  <c r="S809" i="21"/>
  <c r="S810" i="21"/>
  <c r="S811" i="21"/>
  <c r="S812" i="21"/>
  <c r="S813" i="21"/>
  <c r="S814" i="21"/>
  <c r="S815" i="21"/>
  <c r="S816" i="21"/>
  <c r="S817" i="21"/>
  <c r="S818" i="21"/>
  <c r="S819" i="21"/>
  <c r="S820" i="21"/>
  <c r="S821" i="21"/>
  <c r="S822" i="21"/>
  <c r="S823" i="21"/>
  <c r="S824" i="21"/>
  <c r="S825" i="21"/>
  <c r="S826" i="21"/>
  <c r="S827" i="21"/>
  <c r="S828" i="21"/>
  <c r="S829" i="21"/>
  <c r="S830" i="21"/>
  <c r="S831" i="21"/>
  <c r="S832" i="21"/>
  <c r="S833" i="21"/>
  <c r="S834" i="21"/>
  <c r="S835" i="21"/>
  <c r="S836" i="21"/>
  <c r="S837" i="21"/>
  <c r="S838" i="21"/>
  <c r="S839" i="21"/>
  <c r="S840" i="21"/>
  <c r="S841" i="21"/>
  <c r="S842" i="21"/>
  <c r="S843" i="21"/>
  <c r="S844" i="21"/>
  <c r="S845" i="21"/>
  <c r="S846" i="21"/>
  <c r="S847" i="21"/>
  <c r="S848" i="21"/>
  <c r="S849" i="21"/>
  <c r="S850" i="21"/>
  <c r="S851" i="21"/>
  <c r="S852" i="21"/>
  <c r="S853" i="21"/>
  <c r="S854" i="21"/>
  <c r="S855" i="21"/>
  <c r="S856" i="21"/>
  <c r="S857" i="21"/>
  <c r="S858" i="21"/>
  <c r="S859" i="21"/>
  <c r="S860" i="21"/>
  <c r="S861" i="21"/>
  <c r="S862" i="21"/>
  <c r="S863" i="21"/>
  <c r="S864" i="21"/>
  <c r="S865" i="21"/>
  <c r="S866" i="21"/>
  <c r="S867" i="21"/>
  <c r="S868" i="21"/>
  <c r="S869" i="21"/>
  <c r="S870" i="21"/>
  <c r="S871" i="21"/>
  <c r="S872" i="21"/>
  <c r="S873" i="21"/>
  <c r="S874" i="21"/>
  <c r="S875" i="21"/>
  <c r="S876" i="21"/>
  <c r="S877" i="21"/>
  <c r="S878" i="21"/>
  <c r="S879" i="21"/>
  <c r="S880" i="21"/>
  <c r="S881" i="21"/>
  <c r="S882" i="21"/>
  <c r="S883" i="21"/>
  <c r="S884" i="21"/>
  <c r="S885" i="21"/>
  <c r="S886" i="21"/>
  <c r="S887" i="21"/>
  <c r="S888" i="21"/>
  <c r="S889" i="21"/>
  <c r="S890" i="21"/>
  <c r="S891" i="21"/>
  <c r="S892" i="21"/>
  <c r="S893" i="21"/>
  <c r="S894" i="21"/>
  <c r="S895" i="21"/>
  <c r="S896" i="21"/>
  <c r="S897" i="21"/>
  <c r="S898" i="21"/>
  <c r="S899" i="21"/>
  <c r="S900" i="21"/>
  <c r="S901" i="21"/>
  <c r="S902" i="21"/>
  <c r="S903" i="21"/>
  <c r="S904" i="21"/>
  <c r="S905" i="21"/>
  <c r="S906" i="21"/>
  <c r="S907" i="21"/>
  <c r="S908" i="21"/>
  <c r="S909" i="21"/>
  <c r="S910" i="21"/>
  <c r="S911" i="21"/>
  <c r="S912" i="21"/>
  <c r="S913" i="21"/>
  <c r="S914" i="21"/>
  <c r="S915" i="21"/>
  <c r="S916" i="21"/>
  <c r="S917" i="21"/>
  <c r="S918" i="21"/>
  <c r="S919" i="21"/>
  <c r="S920" i="21"/>
  <c r="S921" i="21"/>
  <c r="S922" i="21"/>
  <c r="S923" i="21"/>
  <c r="S924" i="21"/>
  <c r="S925" i="21"/>
  <c r="S926" i="21"/>
  <c r="S927" i="21"/>
  <c r="S928" i="21"/>
  <c r="S929" i="21"/>
  <c r="S930" i="21"/>
  <c r="S931" i="21"/>
  <c r="S932" i="21"/>
  <c r="S933" i="21"/>
  <c r="S934" i="21"/>
  <c r="S935" i="21"/>
  <c r="S936" i="21"/>
  <c r="S937" i="21"/>
  <c r="S938" i="21"/>
  <c r="S939" i="21"/>
  <c r="S940" i="21"/>
  <c r="S941" i="21"/>
  <c r="S942" i="21"/>
  <c r="S943" i="21"/>
  <c r="S944" i="21"/>
  <c r="S945" i="21"/>
  <c r="S946" i="21"/>
  <c r="S947" i="21"/>
  <c r="S948" i="21"/>
  <c r="S949" i="21"/>
  <c r="S950" i="21"/>
  <c r="S951" i="21"/>
  <c r="S952" i="21"/>
  <c r="S953" i="21"/>
  <c r="S954" i="21"/>
  <c r="S955" i="21"/>
  <c r="S956" i="21"/>
  <c r="S957" i="21"/>
  <c r="S958" i="21"/>
  <c r="S959" i="21"/>
  <c r="S960" i="21"/>
  <c r="S961" i="21"/>
  <c r="S962" i="21"/>
  <c r="S963" i="21"/>
  <c r="S964" i="21"/>
  <c r="S965" i="21"/>
  <c r="S966" i="21"/>
  <c r="S967" i="21"/>
  <c r="S968" i="21"/>
  <c r="S969" i="21"/>
  <c r="S970" i="21"/>
  <c r="S971" i="21"/>
  <c r="S972" i="21"/>
  <c r="S973" i="21"/>
  <c r="S974" i="21"/>
  <c r="S975" i="21"/>
  <c r="S976" i="21"/>
  <c r="S977" i="21"/>
  <c r="S978" i="21"/>
  <c r="S979" i="21"/>
  <c r="S980" i="21"/>
  <c r="S981" i="21"/>
  <c r="S982" i="21"/>
  <c r="S983" i="21"/>
  <c r="S984" i="21"/>
  <c r="S985" i="21"/>
  <c r="S986" i="21"/>
  <c r="S987" i="21"/>
  <c r="S988" i="21"/>
  <c r="S989" i="21"/>
  <c r="S990" i="21"/>
  <c r="S991" i="21"/>
  <c r="S992" i="21"/>
  <c r="S993" i="21"/>
  <c r="S994" i="21"/>
  <c r="S995" i="21"/>
  <c r="S996" i="21"/>
  <c r="S997" i="21"/>
  <c r="S998" i="21"/>
  <c r="S999" i="21"/>
  <c r="S1000" i="21"/>
  <c r="S1001" i="21"/>
  <c r="S1002" i="21"/>
  <c r="S1003" i="21"/>
  <c r="S1004" i="21"/>
  <c r="S1005" i="21"/>
  <c r="S1006" i="21"/>
  <c r="S1007" i="21"/>
  <c r="S1008" i="21"/>
  <c r="S1009" i="21"/>
  <c r="S1010" i="21"/>
  <c r="S1011" i="21"/>
  <c r="S1012" i="21"/>
  <c r="S1013" i="21"/>
  <c r="S1014" i="21"/>
  <c r="S1015" i="21"/>
  <c r="S1016" i="21"/>
  <c r="S1017" i="21"/>
  <c r="S1018" i="21"/>
  <c r="S1019" i="21"/>
  <c r="S1020" i="21"/>
  <c r="S1021" i="21"/>
  <c r="S1022" i="21"/>
  <c r="S1023" i="21"/>
  <c r="S1024" i="21"/>
  <c r="S1025" i="21"/>
  <c r="S1026" i="21"/>
  <c r="S1027" i="21"/>
  <c r="S1028" i="21"/>
  <c r="S1029" i="21"/>
  <c r="S1030" i="21"/>
  <c r="S1031" i="21"/>
  <c r="S1032" i="21"/>
  <c r="S1033" i="21"/>
  <c r="S1034" i="21"/>
  <c r="S1035" i="21"/>
  <c r="S1036" i="21"/>
  <c r="S1037" i="21"/>
  <c r="S1038" i="21"/>
  <c r="S1039" i="21"/>
  <c r="S1040" i="21"/>
  <c r="S1041" i="21"/>
  <c r="S1042" i="21"/>
  <c r="S1043" i="21"/>
  <c r="S1044" i="21"/>
  <c r="S1045" i="21"/>
  <c r="S1046" i="21"/>
  <c r="S1047" i="21"/>
  <c r="S1048" i="21"/>
  <c r="S1049" i="21"/>
  <c r="S1050" i="21"/>
  <c r="S1051" i="21"/>
  <c r="S1052" i="21"/>
  <c r="S1053" i="21"/>
  <c r="S1054" i="21"/>
  <c r="S1055" i="21"/>
  <c r="S1056" i="21"/>
  <c r="S1057" i="21"/>
  <c r="S1058" i="21"/>
  <c r="S1059" i="21"/>
  <c r="S1060" i="21"/>
  <c r="S1061" i="21"/>
  <c r="S1062" i="21"/>
  <c r="S1063" i="21"/>
  <c r="S1064" i="21"/>
  <c r="S1065" i="21"/>
  <c r="S1066" i="21"/>
  <c r="S1067" i="21"/>
  <c r="S1068" i="21"/>
  <c r="S1069" i="21"/>
  <c r="S1070" i="21"/>
  <c r="S1071" i="21"/>
  <c r="S1072" i="21"/>
  <c r="S1073" i="21"/>
  <c r="S1074" i="21"/>
  <c r="S1075" i="21"/>
  <c r="S1076" i="21"/>
  <c r="S1077" i="21"/>
  <c r="S1078" i="21"/>
  <c r="S1079" i="21"/>
  <c r="S1080" i="21"/>
  <c r="S1081" i="21"/>
  <c r="S1082" i="21"/>
  <c r="S1083" i="21"/>
  <c r="S1084" i="21"/>
  <c r="S1085" i="21"/>
  <c r="S1086" i="21"/>
  <c r="S1087" i="21"/>
  <c r="S1088" i="21"/>
  <c r="S1089" i="21"/>
  <c r="S1090" i="21"/>
  <c r="S1091" i="21"/>
  <c r="S1092" i="21"/>
  <c r="S1093" i="21"/>
  <c r="S1094" i="21"/>
  <c r="S1095" i="21"/>
  <c r="S1096" i="21"/>
  <c r="S1097" i="21"/>
  <c r="S1098" i="21"/>
  <c r="S1099" i="21"/>
  <c r="S1100" i="21"/>
  <c r="S1101" i="21"/>
  <c r="S1102" i="21"/>
  <c r="S1103" i="21"/>
  <c r="S1104" i="21"/>
  <c r="S1105" i="21"/>
  <c r="S1106" i="21"/>
  <c r="S1107" i="21"/>
  <c r="S1108" i="21"/>
  <c r="S1109" i="21"/>
  <c r="S1110" i="21"/>
  <c r="S1111" i="21"/>
  <c r="S1112" i="21"/>
  <c r="S1113" i="21"/>
  <c r="S1114" i="21"/>
  <c r="S1115" i="21"/>
  <c r="S1116" i="21"/>
  <c r="S1117" i="21"/>
  <c r="S1118" i="21"/>
  <c r="S1119" i="21"/>
  <c r="S1120" i="21"/>
  <c r="S1121" i="21"/>
  <c r="S1122" i="21"/>
  <c r="S1123" i="21"/>
  <c r="S1124" i="21"/>
  <c r="S1125" i="21"/>
  <c r="S1126" i="21"/>
  <c r="S1127" i="21"/>
  <c r="S1128" i="21"/>
  <c r="S1129" i="21"/>
  <c r="S1130" i="21"/>
  <c r="S1131" i="21"/>
  <c r="S1132" i="21"/>
  <c r="S1133" i="21"/>
  <c r="S1134" i="21"/>
  <c r="S1135" i="21"/>
  <c r="S1136" i="21"/>
  <c r="S1137" i="21"/>
  <c r="S1138" i="21"/>
  <c r="S1139" i="21"/>
  <c r="S1140" i="21"/>
  <c r="S1141" i="21"/>
  <c r="S1142" i="21"/>
  <c r="S1143" i="21"/>
  <c r="S1144" i="21"/>
  <c r="S1145" i="21"/>
  <c r="S1146" i="21"/>
  <c r="S1147" i="21"/>
  <c r="S1148" i="21"/>
  <c r="S1149" i="21"/>
  <c r="S1150" i="21"/>
  <c r="S1151" i="21"/>
  <c r="S1152" i="21"/>
  <c r="S1153" i="21"/>
  <c r="S1154" i="21"/>
  <c r="S1155" i="21"/>
  <c r="S1156" i="21"/>
  <c r="S1157" i="21"/>
  <c r="S1158" i="21"/>
  <c r="S1159" i="21"/>
  <c r="S1160" i="21"/>
  <c r="S1161" i="21"/>
  <c r="S1162" i="21"/>
  <c r="S1163" i="21"/>
  <c r="S1164" i="21"/>
  <c r="S1165" i="21"/>
  <c r="S1166" i="21"/>
  <c r="S1167" i="21"/>
  <c r="S1168" i="21"/>
  <c r="S1169" i="21"/>
  <c r="S1170" i="21"/>
  <c r="S1171" i="21"/>
  <c r="S1172" i="21"/>
  <c r="S1173" i="21"/>
  <c r="S1174" i="21"/>
  <c r="S1175" i="21"/>
  <c r="S1176" i="21"/>
  <c r="S1177" i="21"/>
  <c r="S1178" i="21"/>
  <c r="S1179" i="21"/>
  <c r="S1180" i="21"/>
  <c r="S1181" i="21"/>
  <c r="S1182" i="21"/>
  <c r="S1183" i="21"/>
  <c r="S1184" i="21"/>
  <c r="S1185" i="21"/>
  <c r="S1186" i="21"/>
  <c r="S1187" i="21"/>
  <c r="S1188" i="21"/>
  <c r="S1189" i="21"/>
  <c r="S1190" i="21"/>
  <c r="S1191" i="21"/>
  <c r="S1192" i="21"/>
  <c r="S1193" i="21"/>
  <c r="S1194" i="21"/>
  <c r="S1195" i="21"/>
  <c r="S1196" i="21"/>
  <c r="S2" i="21"/>
  <c r="H5" i="22" a="1"/>
  <c r="H5" i="22" s="1"/>
  <c r="G5" i="22" a="1"/>
  <c r="G5" i="22" s="1"/>
  <c r="H17" i="23"/>
  <c r="J17" i="23"/>
  <c r="F17" i="23"/>
  <c r="G4" i="22" l="1"/>
  <c r="H4"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F76D09-146F-407B-B9B4-66C6145FF2E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0045492-841D-449E-976D-ADF75251C398}" name="WorksheetConnection_Farfetch!$A:$R" type="102" refreshedVersion="8" minRefreshableVersion="5">
    <extLst>
      <ext xmlns:x15="http://schemas.microsoft.com/office/spreadsheetml/2010/11/main" uri="{DE250136-89BD-433C-8126-D09CA5730AF9}">
        <x15:connection id="Range 3-e0e3f1cb-202a-4bd1-8c78-b91279bc04ad" autoDelete="1">
          <x15:rangePr sourceName="_xlcn.WorksheetConnection_FarfetchAR1"/>
        </x15:connection>
      </ext>
    </extLst>
  </connection>
  <connection id="3" xr16:uid="{1A4B1736-168A-421F-85AC-1BE3DE3BDB65}" name="WorksheetConnection_India!$A$1:$P$214" type="102" refreshedVersion="8" minRefreshableVersion="5">
    <extLst>
      <ext xmlns:x15="http://schemas.microsoft.com/office/spreadsheetml/2010/11/main" uri="{DE250136-89BD-433C-8126-D09CA5730AF9}">
        <x15:connection id="Range" autoDelete="1">
          <x15:rangePr sourceName="_xlcn.WorksheetConnection_IndiaA1P2141"/>
        </x15:connection>
      </ext>
    </extLst>
  </connection>
  <connection id="4" xr16:uid="{63729397-D0E3-4429-897D-25348055804D}" name="WorksheetConnection_India!$A$1:$P$226" type="102" refreshedVersion="8" minRefreshableVersion="5">
    <extLst>
      <ext xmlns:x15="http://schemas.microsoft.com/office/spreadsheetml/2010/11/main" uri="{DE250136-89BD-433C-8126-D09CA5730AF9}">
        <x15:connection id="Range 2" autoDelete="1">
          <x15:rangePr sourceName="_xlcn.WorksheetConnection_IndiaA1P2261"/>
        </x15:connection>
      </ext>
    </extLst>
  </connection>
  <connection id="5" xr16:uid="{97591BEF-DD4F-4761-80D0-D4B3653799C8}" name="WorksheetConnection_India!$A:$P" type="102" refreshedVersion="8" minRefreshableVersion="5">
    <extLst>
      <ext xmlns:x15="http://schemas.microsoft.com/office/spreadsheetml/2010/11/main" uri="{DE250136-89BD-433C-8126-D09CA5730AF9}">
        <x15:connection id="Range 1">
          <x15:rangePr sourceName="_xlcn.WorksheetConnection_IndiaAP1"/>
        </x15:connection>
      </ext>
    </extLst>
  </connection>
  <connection id="6" xr16:uid="{15F60D1F-916A-4AD7-B9CC-45FF4D7E5D02}" name="WorksheetConnection_Main Data!$A:$U" type="102" refreshedVersion="8" minRefreshableVersion="5">
    <extLst>
      <ext xmlns:x15="http://schemas.microsoft.com/office/spreadsheetml/2010/11/main" uri="{DE250136-89BD-433C-8126-D09CA5730AF9}">
        <x15:connection id="Range 5" autoDelete="1">
          <x15:rangePr sourceName="_xlcn.WorksheetConnection_MainDataAU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<sst xmlns="http://schemas.openxmlformats.org/spreadsheetml/2006/main" count="15181" uniqueCount="1489">
  <si>
    <t>Identified Date</t>
  </si>
  <si>
    <t xml:space="preserve">Product Category </t>
  </si>
  <si>
    <t>Platform</t>
  </si>
  <si>
    <t>Product URLs</t>
  </si>
  <si>
    <t>Discount</t>
  </si>
  <si>
    <t>Screenshot No.</t>
  </si>
  <si>
    <t>Class</t>
  </si>
  <si>
    <t>Status</t>
  </si>
  <si>
    <t xml:space="preserve">Clothing </t>
  </si>
  <si>
    <t>Smiley Hoodie</t>
  </si>
  <si>
    <t>SMILEY® MARKET COLORING BOOK AOP HOODIE</t>
  </si>
  <si>
    <t>https://marketstudios.com/products/smiley-market-coloring-book-aop-hoodie</t>
  </si>
  <si>
    <t>Smiley Shorts</t>
  </si>
  <si>
    <t>SMILEY® MARKET COLORING BOOK AOP SHORTS</t>
  </si>
  <si>
    <t>https://marketstudios.com/products/smiley-market-coloring-book-aop-shorts</t>
  </si>
  <si>
    <t>SMILEY® MARKET COLORING BOOK AOP SWEATPANTS</t>
  </si>
  <si>
    <t>https://marketstudios.com/products/smiley-market-coloring-book-aop-sweatpants</t>
  </si>
  <si>
    <t>Sports</t>
  </si>
  <si>
    <t>SMILEY® GOOD VS EVIL SKATE DECK</t>
  </si>
  <si>
    <t>https://marketstudios.com/products/smiley-good-vs-evil-skate-deck55</t>
  </si>
  <si>
    <t>SMILEY® MARKET RODMAN PHOTO T-SHIRT</t>
  </si>
  <si>
    <t>https://marketstudios.com/products/smiley-market-rodman-photo-t-shirt</t>
  </si>
  <si>
    <t>https://marketstudios.com/products/smiley-market-rodman-photo-t-shirt-2</t>
  </si>
  <si>
    <t>Smiley Hat</t>
  </si>
  <si>
    <t>SMILEY® GUNS N ROSES MARKET LINEUP TRUCKER HAT</t>
  </si>
  <si>
    <t>https://marketstudios.com/products/smiley-guns-n-roses-market-lineup-trucker-hat</t>
  </si>
  <si>
    <t>Smiley Sweatshirt</t>
  </si>
  <si>
    <t>SMILEY® GUNS N ROSES MARKET CROSS CREWNECK SWEATSHIRT</t>
  </si>
  <si>
    <t>https://marketstudios.com/products/smiley-gnr-market-cross-crewneck-sweatshirt</t>
  </si>
  <si>
    <t>SMILEY® GUNS N ROSES MARKET APPETITE T-SHIRT</t>
  </si>
  <si>
    <t>https://marketstudios.com/products/smiley-guns-n-roses-market-appetite-t-shirt</t>
  </si>
  <si>
    <t>SMILEY® MARKET PIERCING SPLIT DYE T-SHIRT</t>
  </si>
  <si>
    <t>https://marketstudios.com/products/smiley-market-piercing-split-dye-t-shirt</t>
  </si>
  <si>
    <t>SMILEY® MARKET CHAIN  T-SHIRT</t>
  </si>
  <si>
    <t>https://marketstudios.com/products/smiley-market-chain-t-shirt-1</t>
  </si>
  <si>
    <t>SMILEY® DON'T WORRY BE HAPPY TRUCKER HAT</t>
  </si>
  <si>
    <t>https://marketstudios.com/products/smiley-dont-worry-be-happy-trucker-hat</t>
  </si>
  <si>
    <t>Smiley Jacket</t>
  </si>
  <si>
    <t>SMILEY® GUNS N ROSES MARKET CROSS JACKET</t>
  </si>
  <si>
    <t>https://marketstudios.com/products/smiley-guns-n-roses-market-cross-jacket</t>
  </si>
  <si>
    <t>SMILEY® MARKET RODMAN DOODLES T-SHIRT</t>
  </si>
  <si>
    <t>https://marketstudios.com/products/smiley-market-rodman-doodles-t-shirt</t>
  </si>
  <si>
    <t>SMILEY® MARKET RODMAN DOODLES BASKETBALL SHORTS</t>
  </si>
  <si>
    <t>https://marketstudios.com/products/smiley-market-rodman-doodles-basketball-shorts</t>
  </si>
  <si>
    <t>SMILEY® DON'T HAPPY, BE WORRY T-SHIRT</t>
  </si>
  <si>
    <t>https://marketstudios.com/products/smiley-don-t-happy-be-worry-t-shirt</t>
  </si>
  <si>
    <t>https://marketstudios.com/products/smiley-don-t-happy-be-worry-t-shirt-2</t>
  </si>
  <si>
    <t>SMILEY® GOOD VS EVIL T-SHIRT</t>
  </si>
  <si>
    <t>https://marketstudios.com/products/smiley-good-and-evil-t-shirt</t>
  </si>
  <si>
    <t>https://marketstudios.com/products/smiley-good-and-evil-t-shirt-1</t>
  </si>
  <si>
    <t>SMILEY® WINNER'S CIRCLE T-SHIRT</t>
  </si>
  <si>
    <t>https://marketstudios.com/products/smiley-winners-circle-t-shirt</t>
  </si>
  <si>
    <t>SMILEY® MARKET RODMAN DOODLES SWEATPANTS</t>
  </si>
  <si>
    <t>https://marketstudios.com/products/smiley-market-rodman-doodles-sweatpants</t>
  </si>
  <si>
    <t>https://marketstudios.com/products/smiley-market-rodman-photo-t-shirt-5</t>
  </si>
  <si>
    <t>https://marketstudios.com/products/smiley-market-rodman-photo-t-shirt-6</t>
  </si>
  <si>
    <t xml:space="preserve">Home </t>
  </si>
  <si>
    <t>SMILEY® ORNAMENT</t>
  </si>
  <si>
    <t>https://marketstudios.com/products/smiley-ornament</t>
  </si>
  <si>
    <t>SMILEY® MARKET x T-PAIN T-SHIRT</t>
  </si>
  <si>
    <t>https://marketstudios.com/products/smiley-t-pain-t-shirt</t>
  </si>
  <si>
    <t>SMILEY® LOOK AT THE BRIGHT SIDE T-SHIRT</t>
  </si>
  <si>
    <t>https://marketstudios.com/products/smiley-look-at-the-bright-side-t-shirt</t>
  </si>
  <si>
    <t>https://marketstudios.com/products/smiley-market-rodman-photo-t-shirt-1</t>
  </si>
  <si>
    <t>SMILEY® LOOK AT THE BRIGHT SIDE TIE-DYE T-SHIRT</t>
  </si>
  <si>
    <t>https://marketstudios.com/products/smiley-look-at-the-brightside-pink-tiedye-t-shirt</t>
  </si>
  <si>
    <t>SMILEY® PEACE AND HARMONY WORLD T-SHIRT</t>
  </si>
  <si>
    <t>https://marketstudios.com/products/smiley-peace-and-harmony-world-t-shirt-1</t>
  </si>
  <si>
    <t>SMILEY® MARKET RODMAN DOODLES BASKETBALL JERSEY</t>
  </si>
  <si>
    <t>https://marketstudios.com/products/smiley-market-rodman-doodles-basketball-jersey</t>
  </si>
  <si>
    <t>SMILEY® MARKET RODMAN DOODLES HOODIE</t>
  </si>
  <si>
    <t>https://marketstudios.com/products/smiley-market-rodman-doodles-hoodie</t>
  </si>
  <si>
    <t>Smiley Basketball</t>
  </si>
  <si>
    <t>SMILEY® MARKET TIGER PLUSH BASKETBALL</t>
  </si>
  <si>
    <t>https://marketstudios.com/products/smiley-market-tiger-plush-basketball</t>
  </si>
  <si>
    <t>Clothing</t>
  </si>
  <si>
    <t>SMILEY® EARTH ON FIRE CREWNECK</t>
  </si>
  <si>
    <t>https://marketstudios.com/products/smiley-earth-on-fire-crewneck-1</t>
  </si>
  <si>
    <t>SMILEY® HAPPINESS WITHIN TIE-DYE T-SHIRT</t>
  </si>
  <si>
    <t>https://marketstudios.com/products/smiley-happiness-within-tie-dye-t-shirt</t>
  </si>
  <si>
    <t>SMILEY® MARKET RODMAN DOODLE WOVEN BLANKET</t>
  </si>
  <si>
    <t>https://marketstudios.com/products/smiley-market-rodman-doodles-woven-blanket</t>
  </si>
  <si>
    <t>SMILEY® EARTH ON FIRE T-SHIRT</t>
  </si>
  <si>
    <t>https://marketstudios.com/products/smiley-earth-on-fire-t-shirt</t>
  </si>
  <si>
    <t>https://marketstudios.com/products/smiley-don-t-happy-be-worry-t-shirt-1</t>
  </si>
  <si>
    <t>SMILEY® TIE-DYE T-SHIRT</t>
  </si>
  <si>
    <t>https://marketstudios.com/products/smiley-shibori-dye-t-shirt</t>
  </si>
  <si>
    <t>https://marketstudios.com/products/smiley-shibori-dye-t-shirt-1</t>
  </si>
  <si>
    <t>SMILEY® CONTEMPORARY ART MARKET T-SHIRT</t>
  </si>
  <si>
    <t>https://marketstudios.com/products/smiley-contemporary-art-market-t-shirt</t>
  </si>
  <si>
    <t>SMILEY® EVOLVE  T-SHIRT</t>
  </si>
  <si>
    <t>https://marketstudios.com/products/smiley-for-recreation-tee</t>
  </si>
  <si>
    <t>SMILEY® CHESS CLUB BASKETBALL</t>
  </si>
  <si>
    <t>https://marketstudios.com/products/smiley-chess-club-basketball</t>
  </si>
  <si>
    <t>SMILEY® MCR T-SHIRT</t>
  </si>
  <si>
    <t>https://marketstudios.com/products/smiley-mcr-t-shirt</t>
  </si>
  <si>
    <t>SMILEY® MARKET PLAID PLUSH BASKETBALL</t>
  </si>
  <si>
    <t>https://marketstudios.com/products/smiley-market-plaid-plush-basketball</t>
  </si>
  <si>
    <t xml:space="preserve">Furnishing </t>
  </si>
  <si>
    <t>SMILEY® SWIRL RUG</t>
  </si>
  <si>
    <t>https://marketstudios.com/products/smiley-swirl-rug</t>
  </si>
  <si>
    <t>SMILEY® IRON MARKET T-SHIRT</t>
  </si>
  <si>
    <t>https://marketstudios.com/products/iron-market-t-shirt-1</t>
  </si>
  <si>
    <t>SMILEY® COLLAGE  T-SHIRT</t>
  </si>
  <si>
    <t>https://marketstudios.com/products/smiley-collage-t-shirt</t>
  </si>
  <si>
    <t>Smiley Pillow</t>
  </si>
  <si>
    <t>SMILEY® COLLAGE CHENILLE PILLOW</t>
  </si>
  <si>
    <t>https://marketstudios.com/products/smiley-collage-chenille-pillow</t>
  </si>
  <si>
    <t>SMILEY® CONFLICTED SWEATSHORTS</t>
  </si>
  <si>
    <t>https://marketstudios.com/products/smiley-conflicted-sweatshorts</t>
  </si>
  <si>
    <t>WORLDWIDE BASKETBALL</t>
  </si>
  <si>
    <t>https://marketstudios.com/products/worldwide-basketball</t>
  </si>
  <si>
    <t>SMILEY® MARKET DESIGN INSTITUTE T-SHIRT KOOZIE</t>
  </si>
  <si>
    <t>https://marketstudios.com/products/smiley-market-design-institute-t-shirt-koozie</t>
  </si>
  <si>
    <t>SMILEY® INTO THE UNKNOWEN T-SHIRT KOOZIE</t>
  </si>
  <si>
    <t>https://marketstudios.com/products/smiley-into-the-unknowen-t-shirt-koozie</t>
  </si>
  <si>
    <t>Accessory</t>
  </si>
  <si>
    <t>SMILEY® KEEP ON SHINING RUBBER KEYCHAIN</t>
  </si>
  <si>
    <t>https://marketstudios.com/products/smiley-keep-on-shining-rubber-keychain</t>
  </si>
  <si>
    <t>SMILEY® DON’T HAPPY BE WORRY MUG</t>
  </si>
  <si>
    <t>https://marketstudios.com/products/smiley-dont-happy-be-worry-mug</t>
  </si>
  <si>
    <t>SMILEY® GLITTER WINDY CITY BASKETBALL</t>
  </si>
  <si>
    <t>https://marketstudios.com/products/smiley-glitter-windy-city-basketball</t>
  </si>
  <si>
    <t>Smiley Plate</t>
  </si>
  <si>
    <t>SMILEY® PLATE 4 PIECE SET</t>
  </si>
  <si>
    <t>https://marketstudios.com/products/smiley-plate-4-piece-set</t>
  </si>
  <si>
    <t>https://marketstudios.com/products/iron-market-t-shirt</t>
  </si>
  <si>
    <t>SMILEY® MARKET MOSAIC HOODIE</t>
  </si>
  <si>
    <t>https://marketstudios.com/products/smiley-market-mosaic-hoodie</t>
  </si>
  <si>
    <t>SMILEY® ANIMAL PRINT RUG</t>
  </si>
  <si>
    <t>https://marketstudios.com/products/smiley-animal-print-rug</t>
  </si>
  <si>
    <t>SMILEY® MARKET MOUSE PAD</t>
  </si>
  <si>
    <t>https://marketstudios.com/products/smiley-market-mouse-pad-1</t>
  </si>
  <si>
    <t>SMILEY® PINWHEEL BASKETBALL</t>
  </si>
  <si>
    <t>https://marketstudios.com/products/smiley-pinwheel-basketball</t>
  </si>
  <si>
    <t>SMILEY® MARIONETTE CREWNECK</t>
  </si>
  <si>
    <t>https://marketstudios.com/products/smiley-marionette-crewneck</t>
  </si>
  <si>
    <t>SMILEY® KEEP ON SHINING TRUCKER HAT</t>
  </si>
  <si>
    <t>https://marketstudios.com/products/smiley-keep-on-shining-trucker-hat</t>
  </si>
  <si>
    <t>SMILEY® HATERS 5-PANEL HAT</t>
  </si>
  <si>
    <t>https://marketstudios.com/products/smiley-haters-5-panel-hat</t>
  </si>
  <si>
    <t>https://marketstudios.com/products/smiley-haters-5-panel-hat-1</t>
  </si>
  <si>
    <t>SMILEY® 50TH ANNIVERSARY SPLATTER BASKETBALL BY MR A</t>
  </si>
  <si>
    <t>https://marketstudios.com/products/smiley-50th-anniversary-splatter-basketball</t>
  </si>
  <si>
    <t>SMILEY® KEEP ON SHINING BANDANA</t>
  </si>
  <si>
    <t>https://marketstudios.com/products/smiley-keep-on-shining-bandana</t>
  </si>
  <si>
    <t>SMILEY® PEACE AND HARMONY WORLD TIE-DYE T-SHIRT</t>
  </si>
  <si>
    <t>https://marketstudios.com/products/smiley-peace-and-harmony-world-tie-dye-t-shirt</t>
  </si>
  <si>
    <t>https://marketstudios.com/products/smiley-earth-on-fire-crewneck</t>
  </si>
  <si>
    <t>SMILEY® ARTS &amp; SCIENCES T-SHIRT</t>
  </si>
  <si>
    <t>https://marketstudios.com/products/smiley-arts-sciences-t-shirt</t>
  </si>
  <si>
    <t>https://marketstudios.com/products/smiley-earth-on-fire-t-shirt-1</t>
  </si>
  <si>
    <t>SMILEY® MARKET FLAME BASKETBALL</t>
  </si>
  <si>
    <t>https://marketstudios.com/products/smiley-market-flame-basketball</t>
  </si>
  <si>
    <t>SMILEY® AFTERHOURS POCKET T-SHIRT</t>
  </si>
  <si>
    <t>https://marketstudios.com/products/smiley-afterhours-pocket-t-shirt</t>
  </si>
  <si>
    <t>SMILEY® MARKET CHAIN TRUCKER HAT</t>
  </si>
  <si>
    <t>https://marketstudios.com/products/smiley-market-chain-trucker-hat</t>
  </si>
  <si>
    <t>SMILEY® BASKETBALL PAJAMA SET</t>
  </si>
  <si>
    <t>https://marketstudios.com/products/smiley-basketball-pajama-set</t>
  </si>
  <si>
    <t>SMILEY® ANGELIC T-SHIRT</t>
  </si>
  <si>
    <t>https://marketstudios.com/products/smiley-angelic-t-shirt</t>
  </si>
  <si>
    <t>SMILEY® HATERS KEYCHAIN</t>
  </si>
  <si>
    <t>https://marketstudios.com/products/smiley-haters-keychain</t>
  </si>
  <si>
    <t>SMILEY® HATERS SWEATSHORTS</t>
  </si>
  <si>
    <t>https://marketstudios.com/products/smiley-haters-sweatshorts</t>
  </si>
  <si>
    <t>SMILEY® HATERS HOODIE</t>
  </si>
  <si>
    <t>https://marketstudios.com/products/smiley-haters-hoodie</t>
  </si>
  <si>
    <t>SMILEY® MARKET MOSAIC BASKETBALL</t>
  </si>
  <si>
    <t>https://marketstudios.com/products/smiley-market-mosaic-basketball</t>
  </si>
  <si>
    <t>SMILEY® HATERS T-SHIRT</t>
  </si>
  <si>
    <t>https://marketstudios.com/products/smiley-haters-t-shirt</t>
  </si>
  <si>
    <t>SMILEY® MARKET CHAIN HOODIE</t>
  </si>
  <si>
    <t>https://marketstudios.com/products/smiley-market-chain-hoodie-1</t>
  </si>
  <si>
    <t>SMILEY® GUIDE TIE-DYE T-SHIRT</t>
  </si>
  <si>
    <t>https://marketstudios.com/products/smiley-guide-tie-dye-t-shirt</t>
  </si>
  <si>
    <t>SMILEY® SHERPA PLUSH BASKETBALL</t>
  </si>
  <si>
    <t>https://marketstudios.com/products/smiley-sherpa-basketball-pillow</t>
  </si>
  <si>
    <t>SMILEY® WINNER'S CIRCLE TRUCKER HAT</t>
  </si>
  <si>
    <t>https://marketstudios.com/products/smiley-winners-circle-trucker-hat</t>
  </si>
  <si>
    <t>SMILEY® SOFTCORE BASKETBALL</t>
  </si>
  <si>
    <t>https://marketstudios.com/products/softcore-basketball</t>
  </si>
  <si>
    <t>SMILEY® FUNKADELIC P FUNK SMILEY® T-SHIRT</t>
  </si>
  <si>
    <t>https://marketstudios.com/products/smiley-p-funk-smiley-t-shirt-1</t>
  </si>
  <si>
    <t>SMILEY® MARKET CHAIN SWEATER</t>
  </si>
  <si>
    <t>https://marketstudios.com/products/smiley-market-chain-sweater</t>
  </si>
  <si>
    <t>SMILEY® HAPPINESS WITHIN HOODIE</t>
  </si>
  <si>
    <t>https://marketstudios.com/products/smiley-happiness-within-hoodie</t>
  </si>
  <si>
    <t>https://marketstudios.com/products/smiley-chess-club-basketball-1</t>
  </si>
  <si>
    <t>SMILEY® CHAMPIONSHIPS RUGBY SHIRT</t>
  </si>
  <si>
    <t>https://marketstudios.com/products/smiley-championships-rugby-shirt</t>
  </si>
  <si>
    <t>SMILEY® 6 FOOT MONOCHROME RUG</t>
  </si>
  <si>
    <t>https://marketstudios.com/products/smiley-6-foot-monochrome-rug</t>
  </si>
  <si>
    <t>SMILEY® UMBRELLA</t>
  </si>
  <si>
    <t>https://marketstudios.com/products/smiley-umbrella</t>
  </si>
  <si>
    <t>https://marketstudios.com/products/smiley-collage-tee</t>
  </si>
  <si>
    <t>Smiley Socks</t>
  </si>
  <si>
    <t>SMILEY® VINTAGE AOP SOCK</t>
  </si>
  <si>
    <t>https://marketstudios.com/products/smiley-vintage-aop-sock-1</t>
  </si>
  <si>
    <t>SMILEY® AOP JACKET</t>
  </si>
  <si>
    <t>https://marketstudios.com/products/smiley-aop-jacket-1</t>
  </si>
  <si>
    <t>SMILEY® MUG 4 PIECE SET</t>
  </si>
  <si>
    <t>https://marketstudios.com/products/smiley-mug-4-piece-set</t>
  </si>
  <si>
    <t>SMILEY® DUNKING BEAR T-SHIRT</t>
  </si>
  <si>
    <t>https://marketstudios.com/products/dunking-bear-t-shirt</t>
  </si>
  <si>
    <t>https://marketstudios.com/products/dunking-bear-t-shirt-1</t>
  </si>
  <si>
    <t>SMILEY® MARIONETTE  T-SHIRT</t>
  </si>
  <si>
    <t>https://marketstudios.com/products/smiley-marionette-tee</t>
  </si>
  <si>
    <t>https://marketstudios.com/products/smiley-market-chain-t-shirt</t>
  </si>
  <si>
    <t>SMILEY® SALT LAMP</t>
  </si>
  <si>
    <t>https://marketstudios.com/products/smiley-salt-lamp</t>
  </si>
  <si>
    <t>https://marketstudios.com/products/smiley-aop-jacket</t>
  </si>
  <si>
    <t>SMILEY® WATER THE HOODIE</t>
  </si>
  <si>
    <t>https://marketstudios.com/products/smiley-water-the-hoodie</t>
  </si>
  <si>
    <t>SMILEY® FUZZY DICE</t>
  </si>
  <si>
    <t>https://marketstudios.com/products/smiley-fuzzy-dice</t>
  </si>
  <si>
    <t>SMILEY® RECORDS ANGEL SIGH T-SHIRT</t>
  </si>
  <si>
    <t>https://marketstudios.com/products/copy-of-smiley-records-angel-sigh-t-shirt</t>
  </si>
  <si>
    <t>SMILEY® MARCHE DE T-SHIRT</t>
  </si>
  <si>
    <t>https://marketstudios.com/products/copy-of-smiley-piece-of-mind-t-shirt-1</t>
  </si>
  <si>
    <t>SMILEY® WATER THE EARTH SWEATSHORTS</t>
  </si>
  <si>
    <t>https://marketstudios.com/products/smiley-water-the-earth-sweatshorts</t>
  </si>
  <si>
    <t>SMILEY® CITY BUSY CITY RUG</t>
  </si>
  <si>
    <t>https://marketstudios.com/products/smiley-city-busy-city-rug</t>
  </si>
  <si>
    <t>SMILEY® HOME GOODS T-SHIRT</t>
  </si>
  <si>
    <t>https://marketstudios.com/products/smiley-home-goods-t-shirt-1</t>
  </si>
  <si>
    <t>https://marketstudios.com/products/smiley-home-goods-t-shirt</t>
  </si>
  <si>
    <t>https://marketstudios.com/products/smiley-marche-de-t-shirt</t>
  </si>
  <si>
    <t>https://marketstudios.com/products/smiley-records-angel-sigh-t-shirt</t>
  </si>
  <si>
    <t>SMILEY® RODMAN T-SHIRT</t>
  </si>
  <si>
    <t>https://marketstudios.com/products/smiley-rodman-t-shirt</t>
  </si>
  <si>
    <t>SMILEY® PAJAMA SET</t>
  </si>
  <si>
    <t>https://marketstudios.com/products/smiley-pajama-set</t>
  </si>
  <si>
    <t>SMILEY® OVERSIZED SOCKS</t>
  </si>
  <si>
    <t>https://marketstudios.com/products/smiley-oversized-socks-7</t>
  </si>
  <si>
    <t>SMILEY® DECOMPOSITION T-SHIRT</t>
  </si>
  <si>
    <t>https://marketstudios.com/products/smiley-decomposition-t-shirt</t>
  </si>
  <si>
    <t>SMILEY® TECH SHORTS</t>
  </si>
  <si>
    <t>https://marketstudios.com/products/smiley-tech-shorts-2</t>
  </si>
  <si>
    <t>SMILEY® CHROME BASKETBALL T-SHIRT</t>
  </si>
  <si>
    <t>https://marketstudios.com/products/smiley-chrome-basketball-t-shirt</t>
  </si>
  <si>
    <t>SMILEY® DON'T HAPPY, BE WORRY SWEATSHORTS</t>
  </si>
  <si>
    <t>https://marketstudios.com/products/smiley-don-t-happy-be-worry-sweatshorts</t>
  </si>
  <si>
    <t>https://marketstudios.com/products/smiley-don-t-happy-be-worry-sweatshorts-1</t>
  </si>
  <si>
    <t>SMILEY® GOOD VS EVIL RUG</t>
  </si>
  <si>
    <t>https://marketstudios.com/products/smiley-good-and-evil-rug</t>
  </si>
  <si>
    <t>SMILEY® GOOD VS EVIL SWEATSHORTS</t>
  </si>
  <si>
    <t>https://marketstudios.com/products/smiley-good-and-evil-sweatshorts-1</t>
  </si>
  <si>
    <t>https://marketstudios.com/products/smiley-good-and-evil-sweatshorts</t>
  </si>
  <si>
    <t>SMILEY® CONTEMPORARY ART MARKET CREWNECK</t>
  </si>
  <si>
    <t>https://marketstudios.com/products/smiley-contemporary-art-market-crewneck</t>
  </si>
  <si>
    <t>SMILEY® MARKET FLORAL PLUSH BASKETBALL</t>
  </si>
  <si>
    <t>https://marketstudios.com/products/smiley-market-floral-plush-basketball</t>
  </si>
  <si>
    <t>Smiley Bowl</t>
  </si>
  <si>
    <t>SMILEY® BOWL 4 PIECE SET</t>
  </si>
  <si>
    <t>https://marketstudios.com/products/smiley-bowl-4-piece-set</t>
  </si>
  <si>
    <t>https://marketstudios.com/products/smiley-market-chain-tee</t>
  </si>
  <si>
    <t>I SMILEY® NY TRUCKER HAT</t>
  </si>
  <si>
    <t>https://marketstudios.com/products/smiley-ny-trucker-hat</t>
  </si>
  <si>
    <t>I SMILEY® LA TRUCKER HAT</t>
  </si>
  <si>
    <t>https://marketstudios.com/products/smiley-la-trucker-hat</t>
  </si>
  <si>
    <t>I SMILEY® TOKYO TRUCKER HAT</t>
  </si>
  <si>
    <t>https://marketstudios.com/products/smiley-tokyo-trucker-hat</t>
  </si>
  <si>
    <t>I SMILEY® PARIS TRUCKER HAT</t>
  </si>
  <si>
    <t>https://marketstudios.com/products/smiley-paris-trucker-hat</t>
  </si>
  <si>
    <t>I SMILEY® LONDON TRUCKER HAT</t>
  </si>
  <si>
    <t>https://marketstudios.com/products/smiley-london-trucker-hat</t>
  </si>
  <si>
    <t>SMILEY® HOLIDAY FELT STOCKING</t>
  </si>
  <si>
    <t>https://marketstudios.com/products/smiley-holiday-felt-stocking</t>
  </si>
  <si>
    <t>https://marketstudios.com/products/smiley-market-chain-hoodie</t>
  </si>
  <si>
    <t>https://marketstudios.com/products/smiley-marionette-t-shirt</t>
  </si>
  <si>
    <t>SMILEY® TIE-DYE SHORTS</t>
  </si>
  <si>
    <t>https://marketstudios.com/products/smiley-shibori-dye-shorts</t>
  </si>
  <si>
    <t>https://marketstudios.com/products/smiley-shibori-dye-shorts-1</t>
  </si>
  <si>
    <t>SMILEY® SUN DYE HOODIE</t>
  </si>
  <si>
    <t>https://marketstudios.com/products/smiley-sun-dye-hoodie</t>
  </si>
  <si>
    <t>SMILEY® COLLAGE SWEATPANTS</t>
  </si>
  <si>
    <t>https://marketstudios.com/products/smiley-collage-sweatpants</t>
  </si>
  <si>
    <t>Toy</t>
  </si>
  <si>
    <t>SMILEY® STUFFED BEAR</t>
  </si>
  <si>
    <t>https://marketstudios.com/products/smiley-stuffed-bean-bear</t>
  </si>
  <si>
    <t>https://marketstudios.com/products/smiley-market-rodman-photo-t-shirt-4</t>
  </si>
  <si>
    <t>SMILEY® AOP PANT</t>
  </si>
  <si>
    <t>https://marketstudios.com/products/smiley-vintage-aop-pant</t>
  </si>
  <si>
    <t>https://marketstudios.com/products/smiley-oversized-socks-6</t>
  </si>
  <si>
    <t>SMILEY® DUNGEONS HOODIE</t>
  </si>
  <si>
    <t>https://marketstudios.com/products/smiley-dungeons-hoodie</t>
  </si>
  <si>
    <t>SMILEY® ARTS &amp; SCIENCES HOODIE</t>
  </si>
  <si>
    <t>https://marketstudios.com/products/smiley-arts-sciences-hoodie-1</t>
  </si>
  <si>
    <t>SMILEY® SHOCK AND HORROR T-SHIRT</t>
  </si>
  <si>
    <t>https://marketstudios.com/products/smiley-shock-and-honor-t-shirt</t>
  </si>
  <si>
    <t>SMILEY® TECH SHORT</t>
  </si>
  <si>
    <t>https://marketstudios.com/products/smiley-tech-short</t>
  </si>
  <si>
    <t>SMILEY® DO NOT ENTER TRUCKER HAT</t>
  </si>
  <si>
    <t>https://marketstudios.com/products/smiley-do-not-enter-trucker-hat</t>
  </si>
  <si>
    <t>SMILEY® CONTEMPORARY ART MARKET PANTS</t>
  </si>
  <si>
    <t>https://marketstudios.com/products/smile-contemporary-art-market-pants</t>
  </si>
  <si>
    <t>SMILEY® ANIMAL PRINT BASKETBALL</t>
  </si>
  <si>
    <t>https://marketstudios.com/products/smiley-animal-print-basketball</t>
  </si>
  <si>
    <t>SMILEY® SOLAR SYSTEM BASKETBALL</t>
  </si>
  <si>
    <t>https://marketstudios.com/products/smiley-solar-system-basketball</t>
  </si>
  <si>
    <t>https://marketstudios.com/products/smiley-market-mouse-pad</t>
  </si>
  <si>
    <t>SMILEY® HOLIDAY SNOW GLOBE</t>
  </si>
  <si>
    <t>https://marketstudios.com/products/smiley-holiday-snow-globe</t>
  </si>
  <si>
    <t>https://marketstudios.com/products/smiley-aop-pant</t>
  </si>
  <si>
    <t>SMILEY® HAPPINESS WITHIN RUG</t>
  </si>
  <si>
    <t>https://marketstudios.com/products/smiley-happiness-within-rug</t>
  </si>
  <si>
    <t>SMILEY® PEACE BE WORRY RUG</t>
  </si>
  <si>
    <t>https://marketstudios.com/products/smiley-peace-be-worry-rug</t>
  </si>
  <si>
    <t>SMILEY® CONFLICTED SWEATPANTS</t>
  </si>
  <si>
    <t>https://marketstudios.com/products/smiley-conflicted-sweatpants</t>
  </si>
  <si>
    <t>https://marketstudios.com/products/smiley-tech-shorts</t>
  </si>
  <si>
    <t>SMILEY® GRADIENT BASKETBALL</t>
  </si>
  <si>
    <t>https://marketstudios.com/products/smiley-gradient-basketball-1</t>
  </si>
  <si>
    <t>SMILEY® HIGH SCORE T-SHIRT</t>
  </si>
  <si>
    <t>https://marketstudios.com/products/smiley-high-score-t-shirt</t>
  </si>
  <si>
    <t>SMILEY® PAIR OF DICE SWEATSHORTS</t>
  </si>
  <si>
    <t>https://marketstudios.com/products/smiley-pair-of-dice-sweatshorts</t>
  </si>
  <si>
    <t>SMILEY® VINTAGE SHERPA LAPTOP SLEEVE</t>
  </si>
  <si>
    <t>https://marketstudios.com/products/smiley-vintage-sherpa-laptop-sleeve</t>
  </si>
  <si>
    <t>SMILEY® CORD PANEL PLUSH BASKETBALL</t>
  </si>
  <si>
    <t>https://marketstudios.com/products/smiley-cord-panel-plush-basketball-1</t>
  </si>
  <si>
    <t>SMILEY® CATHEDRAL GLASS SWEATPANTS</t>
  </si>
  <si>
    <t>https://marketstudios.com/products/smiley-cathedral-glass-sweatpants</t>
  </si>
  <si>
    <t>SMILEY® TENNIS BASKETBALL</t>
  </si>
  <si>
    <t>https://marketstudios.com/products/smiley-tennis-basketball</t>
  </si>
  <si>
    <t>SMILEY® DENIM PLUSH BASKETBALL</t>
  </si>
  <si>
    <t>https://marketstudios.com/products/smiley-denim-pillow</t>
  </si>
  <si>
    <t>SMILEY® GLITTER SHOWTIME BASKETBALL</t>
  </si>
  <si>
    <t>https://marketstudios.com/products/smiley-glitter-showtime-basketball</t>
  </si>
  <si>
    <t>SMILEY® BASKETBALL HOOP</t>
  </si>
  <si>
    <t>https://marketstudios.com/products/smiley-mini-basketball-hoop</t>
  </si>
  <si>
    <t>SMILEY® BREAKFAST BASKETBALL</t>
  </si>
  <si>
    <t>https://marketstudios.com/products/breakfast-smiley-basketball</t>
  </si>
  <si>
    <t>SMILEY® TRANSIT RUG</t>
  </si>
  <si>
    <t>https://marketstudios.com/products/smiley-transit-rug</t>
  </si>
  <si>
    <t>SMILEY® STAY CALM TIE-DYE T-SHIRT</t>
  </si>
  <si>
    <t>https://marketstudios.com/products/smiley-stay-calm-tie-dye-t-shirt</t>
  </si>
  <si>
    <t>https://marketstudios.com/products/smiley-arts-sciences-hoodie</t>
  </si>
  <si>
    <t>SMILEY® YOGA MAT</t>
  </si>
  <si>
    <t>https://marketstudios.com/products/copy-of-dont-use-grateful-dead-hot-yoga-mat</t>
  </si>
  <si>
    <t>SMILEY® BLISS BASKETBALL</t>
  </si>
  <si>
    <t>https://marketstudios.com/products/bliss-basketball</t>
  </si>
  <si>
    <t>https://marketstudios.com/products/smiley-sherpa-basketball-pillow-2</t>
  </si>
  <si>
    <t>https://marketstudios.com/products/smiley-arts-sciences-t-shirt-2</t>
  </si>
  <si>
    <t>SMILEY® BASKETBALL</t>
  </si>
  <si>
    <t>https://marketstudios.com/products/smiley-basketball-1</t>
  </si>
  <si>
    <t>SMILEY® MARKET CAMP MUG</t>
  </si>
  <si>
    <t>https://marketstudios.com/products/smiley-market-camp-mug</t>
  </si>
  <si>
    <t>SMILEY® NATURAL BASKETBALL</t>
  </si>
  <si>
    <t>https://marketstudios.com/products/smiley-natural-basketball</t>
  </si>
  <si>
    <t>SMILEY® LOOK WITHIN RUG</t>
  </si>
  <si>
    <t>https://marketstudios.com/products/smiley-look-within-rug</t>
  </si>
  <si>
    <t>SMILEY® PRODUCT OF THE INTERNET MOUSEPAD</t>
  </si>
  <si>
    <t>https://marketstudios.com/products/smiley-product-of-the-internet-mousepad</t>
  </si>
  <si>
    <t>MINI SMILEY® BASKETBALL</t>
  </si>
  <si>
    <t>https://marketstudios.com/products/mini-smiley-basketball-2</t>
  </si>
  <si>
    <t>https://marketstudios.com/products/smiley-vintage-aop-sock</t>
  </si>
  <si>
    <t>SMILEY® THROUGH THE LOOKING GLASS T-SHIRT</t>
  </si>
  <si>
    <t>https://marketstudios.com/products/smiley-through-the-looking-glass-t-shirt-1</t>
  </si>
  <si>
    <t>SMILEY® PRODUCT OF THE INTERNET T-SHIRT</t>
  </si>
  <si>
    <t>https://marketstudios.com/products/smiley-product-of-the-internet-t-shirt</t>
  </si>
  <si>
    <t>SMILEY® CATHEDRAL GLASS HOODIE</t>
  </si>
  <si>
    <t>https://marketstudios.com/products/smiley-cathedral-glass-hoodie</t>
  </si>
  <si>
    <t>https://marketstudios.com/products/smiley-peace-and-harmony-world-t-shirt</t>
  </si>
  <si>
    <t>https://marketstudios.com/products/smiley-arts-sciences-t-shirt-1</t>
  </si>
  <si>
    <t>SMILEY® FUZZY SOCKS</t>
  </si>
  <si>
    <t>https://marketstudios.com/products/smiley-holiday-fuzzy-socks</t>
  </si>
  <si>
    <t>SMILEY® CONFLICTED T-SHIRT</t>
  </si>
  <si>
    <t>https://marketstudios.com/products/smiley-conflicted-t-shirt</t>
  </si>
  <si>
    <t>Eyewear</t>
  </si>
  <si>
    <t>SMILEY® X MARKET X AKILA SUNGLASSES</t>
  </si>
  <si>
    <t>https://marketstudios.com/products/copy-of-smiley-x-market-x-akila-sunglasses</t>
  </si>
  <si>
    <t>SMILEY® LIQUID LAMP</t>
  </si>
  <si>
    <t>https://marketstudios.com/products/smiley-liquid-lamp</t>
  </si>
  <si>
    <t>SMILEY® GLOBE TRUCKER HAT</t>
  </si>
  <si>
    <t>https://marketstudios.com/products/smiley-globe-trucker-hat</t>
  </si>
  <si>
    <t>SMILEY® MARKET IN THE CLOUDS PLUSH BASKETBALL</t>
  </si>
  <si>
    <t>https://marketstudios.com/products/smiley-market-in-the-clouds-plush-basketball</t>
  </si>
  <si>
    <t>https://marketstudios.com/products/smiley-sherpa-basketball-pillow-1</t>
  </si>
  <si>
    <t>https://marketstudios.com/products/smiley-through-the-looking-glass-t-shirt</t>
  </si>
  <si>
    <t>SMILEY® KINGSTON SOCCER BALL</t>
  </si>
  <si>
    <t>https://marketstudios.com/products/kingston-soccer-ball</t>
  </si>
  <si>
    <t>https://marketstudios.com/products/smiley-tech-shorts-3</t>
  </si>
  <si>
    <t>https://marketstudios.com/products/smiley-x-market-x-akila-sunglasses-1</t>
  </si>
  <si>
    <t>SMILEY® TERRA COTTA PLANTER</t>
  </si>
  <si>
    <t>https://marketstudios.com/products/smiley-terracotta-planter</t>
  </si>
  <si>
    <t>SMILEY® CERAMIC INCENSE HOLDER</t>
  </si>
  <si>
    <t>https://marketstudios.com/products/smiley-ceramic-incense-holder</t>
  </si>
  <si>
    <t>https://marketstudios.com/products/smiley-tech-shorts-1</t>
  </si>
  <si>
    <t>https://marketstudios.com/products/smiley-p-funk-smiley-t-shirt</t>
  </si>
  <si>
    <t>https://marketstudios.com/products/smiley-oversized-socks-5</t>
  </si>
  <si>
    <t>SMILEY® CONFLICTED HOODIE</t>
  </si>
  <si>
    <t>https://marketstudios.com/products/smiley-conflicted-hoodie</t>
  </si>
  <si>
    <t>SMILEY® GUIDE T-SHIRT</t>
  </si>
  <si>
    <t>https://marketstudios.com/products/smiley-guide-t-shirt</t>
  </si>
  <si>
    <t>https://marketstudios.com/products/smiley-oversized-socks-4</t>
  </si>
  <si>
    <t>SMILEY® PAIR OF DICE T-SHIRT</t>
  </si>
  <si>
    <t>https://marketstudios.com/products/smiley-pair-of-dice-t-shirt</t>
  </si>
  <si>
    <t>SMILEY® CLASSIC MARKET RUG</t>
  </si>
  <si>
    <t>https://marketstudios.com/products/smiley-classic-market-rug</t>
  </si>
  <si>
    <t>Active</t>
  </si>
  <si>
    <t>SMILEY® COLLAGE WATER BOTTLE</t>
  </si>
  <si>
    <t>https://marketstudios.com/products/smiley-collage-water-bottle</t>
  </si>
  <si>
    <t>-</t>
  </si>
  <si>
    <t xml:space="preserve">India </t>
  </si>
  <si>
    <t>SMILEY® MARKET COLORING BOOK AOP T-SHIRT</t>
  </si>
  <si>
    <t>https://marketstudios.com/products/smiley-market-coloring-book-aop-t-shirt</t>
  </si>
  <si>
    <t>SMILEY® TOYQUBE ASTRO BOY HOODIE</t>
  </si>
  <si>
    <t>https://marketstudios.com/products/smiley-toyqube-astro-boy-figure</t>
  </si>
  <si>
    <t>Sold Out</t>
  </si>
  <si>
    <t>Grand Total</t>
  </si>
  <si>
    <t>Licensee: Account Name</t>
  </si>
  <si>
    <t>Home</t>
  </si>
  <si>
    <t>Count of Product URLs</t>
  </si>
  <si>
    <t>Class 9</t>
  </si>
  <si>
    <t>Class 25</t>
  </si>
  <si>
    <t>Class 28</t>
  </si>
  <si>
    <t>Class 11</t>
  </si>
  <si>
    <t>Class 14</t>
  </si>
  <si>
    <t>Class 27</t>
  </si>
  <si>
    <t>Class 20</t>
  </si>
  <si>
    <t>Class 21</t>
  </si>
  <si>
    <t>Class 18</t>
  </si>
  <si>
    <t>Class 31</t>
  </si>
  <si>
    <t>S.No.</t>
  </si>
  <si>
    <t>Marketstudios</t>
  </si>
  <si>
    <t>marketstudios.com</t>
  </si>
  <si>
    <t>Product Tittle Name</t>
  </si>
  <si>
    <t>Description of the product</t>
  </si>
  <si>
    <t>Price on website</t>
  </si>
  <si>
    <t>After Market Inc (Cherm-China Town)</t>
  </si>
  <si>
    <t>India</t>
  </si>
  <si>
    <t>A fun one from the design team showcasing a collage of some of our favorite things. PMA! Fun-Fact, we actually had someone come in and make all this stuff out of clay and then we shot it for the tee! </t>
  </si>
  <si>
    <t>That's right, our classic SMILEY® basketball in the form of a cuddly, plushy pillow. Perfect for keeping on that chair no one is allowed to sit on, your head, or to squeeze when you watch that one A24 movie. </t>
  </si>
  <si>
    <t>Got crafty with this one. Our custom heavy weight fleece with an embroidered design and a chenille SMILEY®. Stay cozy and fitted. </t>
  </si>
  <si>
    <t>The perfect size water bottle to take with you on hikes or to use throughout the day. </t>
  </si>
  <si>
    <t>Premium knit sweater with SMILEY® chain art imprinted. </t>
  </si>
  <si>
    <t>SMILEY for your home! Here's a sweet set of four homeware pieces for your kitchen, office or where ever! </t>
  </si>
  <si>
    <t>So we had this crazy idea to make a SMILEY® salt lamp and our factory was like you're trippin but we'll figure it out. And you guys, they said it's never been done before, like a technique had to be invented for them to make this so basically we made the first engraved salt lamp. </t>
  </si>
  <si>
    <t>WE PRINTED A SMILEY ON A POT! WE HEARD ANYTHING YOU PLANT IN IT WILL NEVER DIE BUT IT MIGHT CAUSE MAYBE THAT'S A LIE BUT I DUNNO MAYBE IT'S TRUE PROBABLY NOT THOUGH.</t>
  </si>
  <si>
    <t>Your girl is definitely stealing this thing so just buy an extra for her now too. Threw a little edge on this one, it's one of my personal faves from this season - Management </t>
  </si>
  <si>
    <t>These are super sick, we did a 3D Print on these which gives off a great texture and look to really upgrade the standard hoodie! </t>
  </si>
  <si>
    <t>﻿A super comfy pair of socks to keep your toes warm and your fit complete. </t>
  </si>
  <si>
    <t>BIG OL GRAPHIC ON THIS ONE. WE GOT SMILEY, METAL MUSHROOMS, CHAINS. INSTANT BANGER, MUST COP.</t>
  </si>
  <si>
    <t>Got together with Akila on this sweet pair of shades </t>
  </si>
  <si>
    <t>THE PERFECT NYLON SHORT FOR SUMMER, THE BEACH, THE POOL, WHATEVER YOU GET INTO DO IT IN STYLE 😎</t>
  </si>
  <si>
    <t>Split dyed a tee and threw a 90s/Y2K type spin on it. A fun one for sure, wear it with a light pant and whatever shoe you got in rotation and you'll be set. </t>
  </si>
  <si>
    <t>SMILEY® x GUN N’ ROSES x MARKET ARE BRINGING YOU AN APPETITE FOR DESTRUCTION WITH AN ODE TO THEIR DEBUT ALBUM. SCREEN PRINTED ON A HEAVYWEIGHT FLEECE, WHICH HAS BEEN BLEACH-DYED GIVING EACH GARMENT A UNIQUE PATTERN. FEATURING  ARTWORK OF THE BOYS AS THE ICONIC SMILEY®.</t>
  </si>
  <si>
    <t>Super comfy sherpa-fleece pants to keep warm and lookin good this fall. Went a fun route with "wobbly" SMILEY® for vibes. </t>
  </si>
  <si>
    <t>A super comfy sherpa-fleece, quarter-zip pullover. Seriously, this thing is too nice, keep your girlfriend away from it. Went a fun route with "wobbly" SMILEY® for vibes. </t>
  </si>
  <si>
    <t>It's exactly what it looks like...a cute, little stuffed bear filled with beans, that's most certainly not a baby...</t>
  </si>
  <si>
    <t>WE DID IT YOU GUYS! MARKET AND MY CHEMICAL ROMANCE LINKED UP FOR AN ABSOLUTE BANGER OF A COLLECTION. IF YOU GUYS SHOW OUT MAYBE WE'LL DO A PT.2 SO GO CRAZY ;) </t>
  </si>
  <si>
    <t>A fluffy, sherpa SMILEY® plush. A perfect accessory to upgrade your space. </t>
  </si>
  <si>
    <t>OFFICIAL COLLABORATION WITH SMILEY®</t>
  </si>
  <si>
    <t>These have got little embroidered SMILEY®'s over it! </t>
  </si>
  <si>
    <t>Go camping this fall and don't forget the SMILEY® camp mug for you and the crew. </t>
  </si>
  <si>
    <t>Harvesting Happiness with SMILEY® </t>
  </si>
  <si>
    <t>Spruce up your desk with this SMILEY® mouse pad! </t>
  </si>
  <si>
    <t>It's officially back. You've seen it, you love it, you've DM'd us about it so we're making it real again. Our team has worked hard to make this possible, because we love you guys, we are making one more super limited run of these legendary basketballs. </t>
  </si>
  <si>
    <t>We finally did it. This is the first time EVER we made this in orange. Kind of historic, don't let this one pass you by. </t>
  </si>
  <si>
    <t>OFFICIALLY LICENSED COLLAB WITH SMILEY!</t>
  </si>
  <si>
    <t>Made a glitter basketball to rep the most iconic team of all time. </t>
  </si>
  <si>
    <t>A super colorful take on our SMILEY® basketball. This one will definitely brighten up your crib or the court. </t>
  </si>
  <si>
    <t>WHAT WE'VE ALL BEEN WAITING FOR, AN OFFICIAL COLLAB WITH DENNIS RODMAN!</t>
  </si>
  <si>
    <t>MILLIION DOLLAR DEALS ROLLIN ON CHROME WHEELS</t>
  </si>
  <si>
    <t>HAPPY 50TH TO THE ICONIC SMILEY! :)</t>
  </si>
  <si>
    <t>Throw it in a hoop, use it as a pillow, or hold on to it for dear life next time you watch an A24 movie. </t>
  </si>
  <si>
    <t>SMILEY HOOP! Throw it in your door and start shootin hoops with your favorite Market basketball! </t>
  </si>
  <si>
    <t>Made a glitter ball to rep the city, LA FOREVER</t>
  </si>
  <si>
    <t>THE LONG AWAITED BREAKFAST AT THAT FAMOUS PLACE BASKETBALL </t>
  </si>
  <si>
    <t>SUPER FUN ALL OVER PRINT FABRIC THAT IS A PERFECT ADDITION TO YOUR SUMMER LINE-UP </t>
  </si>
  <si>
    <t>Our custom fleece sweats are too cozy. We let the arts and crafts vibe fly and made a fun collage design with some of our favorite things. A MARKET Art Department project, inspired by every living thing, spaces, and stories. </t>
  </si>
  <si>
    <t>SMILEY® x GUN N’ ROSES x MARKET ARE BRINGING YOU AN APPETITE FOR DESTRUCTION WITH AN ODE TO THEIR DEBUT ALBUM. USING A HIGH QUALITY, FOAM TRUCKER WE USED A MIX OF PRINT TECHNIQUE AND HIGH DENSITY SATIN-STITCH EMBROIDERY ON THE SIDE, MESH PANELS.  FEATURING ARTWORK OF THE BOYS AS THE ICONIC SMILEY®.</t>
  </si>
  <si>
    <t>WHAT'S THE DEALIO?? YOU KNOW WHO IT IS! IT'S YA BOY, T-PAIN AND HERE IS ANOTHER TIP OF THE DAY - IF YOU SAW OUR LIVE DESIGN SESSION WITH T-PAIN THEN YOU GOT TO SEE THIS THING COME ALIVE ABOUT AN HOUR AGO LMAO. MADE SOME CALLS AND GOT IT COOKIN BUT OBVIOUSLY GONNA BE A PREORDER BUT WHATEVER - CHECK OUT THE "THAT'S JUST TIPS" VIDEO RN ON YOUTUBE!</t>
  </si>
  <si>
    <t>LOOK AT THE BRIGHTSIDE!</t>
  </si>
  <si>
    <t>DON'T HAPPY, BE WORRY! YES...YOU READ THAT RIGHT!</t>
  </si>
  <si>
    <t>Custom tie-dyed tee that'll make ya smile from within.</t>
  </si>
  <si>
    <t>OFFICIALLY LICENSED COLLABORATION WITH SMILEY!</t>
  </si>
  <si>
    <t>NEW NAME, SAME BRAND YOU KNOW AND LOVE!</t>
  </si>
  <si>
    <r>
      <t>OFFICIAL COLLABORATION WITH SMILEY</t>
    </r>
    <r>
      <rPr>
        <b/>
        <sz val="11"/>
        <color rgb="FF212121"/>
        <rFont val="Calibri"/>
        <family val="2"/>
        <scheme val="minor"/>
      </rPr>
      <t>®</t>
    </r>
  </si>
  <si>
    <t>A NICHE TEE!</t>
  </si>
  <si>
    <t>WATER THE EARTH, REBUILD NATURE!</t>
  </si>
  <si>
    <t>BE ONE WITH THE YOGA MAT!  BE ZEN! BE HAPPY! THE ONE AND ONLY SMILEY MARKET YOGA MAT</t>
  </si>
  <si>
    <t>﻿PEACE COMES FROM WITHIN MY DUDE!</t>
  </si>
  <si>
    <t>SMILEY® PJs to keep you fresh while you sleep</t>
  </si>
  <si>
    <t>Contemporary Art Market pull up to the museum with your shorite </t>
  </si>
  <si>
    <t>ALL OVER PRINT SMILEY ARTWORK ON TOP OF A SWEET HAND-DYED TIE-DYE</t>
  </si>
  <si>
    <t>SMILEY® with a little edge. </t>
  </si>
  <si>
    <t>SMILEY® x GUN N’ ROSES x MARKET ARE BRINGING YOU AN APPETITE FOR DESTRUCTION WITH AN ODE TO THEIR DEBUT ALBUM. USING A HEAVYWEIGHT CANVAS, THIS JACKET FEATURES BOTH CHENILLE AND SATIN-STITCH PATCHES/EMBROIDERY TAKING THE LOOK OF YOUR STANDARD GARAGE JACKET AND GIVING IT AN ELEVATED FEEL. FEATURING ARTWORK OF THE BOYS AS THE ICONIC SMILEY®.</t>
  </si>
  <si>
    <t>MADE THIS SKATE DECK FOR GO SKATE DAY BASED ON THIS HEATER GRAPHIC WE DID EARLIER THIS YEAR. SUPER LIMITED, YOU'LL WANT THIS FOR SURE </t>
  </si>
  <si>
    <t>SMILEY® x GUN N’ ROSES x MARKET ARE BRINGING YOU AN APPETITE FOR DESTRUCTION WITH AN ODE TO THEIR DEBUT ALBUM. THIS MID-WEIGHT T-SHIRT FEATURES A SCREEN PRINT GRAPHIC OF THE BOYS AS THE ICONIC SMILEY®.</t>
  </si>
  <si>
    <t>Ok ok ok, this one a lil wild. It's sick, big fan of things being wild. It's our standard custom crewneck you've grown with and love except we fitted it with a bunch of different colored embroidered SMILEY®'s. Love this thing. </t>
  </si>
  <si>
    <t>Stuff this things with all the goodies for you lil bro, girlfriend, your mom, whoever. </t>
  </si>
  <si>
    <t>Made this super sweet snow globe with SMILEY®. Time to break out the holiday decorations with our faves </t>
  </si>
  <si>
    <t>A laptop case made from a fire allover SMILEY® fabric that fits up to a 15 inch laptop. </t>
  </si>
  <si>
    <t>This one is craazzzzyyyy. The development went off with the "3D" print on these.  </t>
  </si>
  <si>
    <t>A big, bold rug for your crib that will bring in some great color to your space. </t>
  </si>
  <si>
    <t>PROUD TO BE ABLE TO WORK WITH THE LORDS OF FUNK ON THIS ONE. The design team went crazy on all of the pieces as we worked along aside Funkadelic to present you all one of the most culturally-important projects we'll do all year. </t>
  </si>
  <si>
    <t>Super comfy socks that'll make ya smile! If you grabbed all four colors you'd pretty much be set to pair them with any outfit. </t>
  </si>
  <si>
    <t>YUP WE MADE A LAV...OH WAIT WE CAN'T CALL IT THAT. WE MADE A LIQUID? LAMP - YEAH SURE, WE'LL ROLL WITH THAT. A LIQUID LAMP. DOES THE SAME THING AS ONE OF THOSE "HOT-LAVA" THINGS THAT ALSO LIGHTS UP.  </t>
  </si>
  <si>
    <t>Why yes, we made a SMILEY® out of a million lil arrows cause...internet. </t>
  </si>
  <si>
    <t>The fuzziest, warmest socks. The perfect pair, really. </t>
  </si>
  <si>
    <t>This regulation soccer ball pays homage to Bob Marley's love for Brazil's Santos FC. </t>
  </si>
  <si>
    <t> THE PERFECT NYLON SHORT FOR SUMMER, THE BEACH, THE POOL, WHATEVER YOU GET INTO DO IT IN STYLE 😎</t>
  </si>
  <si>
    <t>KEEP YOUR SHINE UP BLOCK THE HATERS </t>
  </si>
  <si>
    <t>Super Fun All Over Print Fabric That Is A Perfect Addition To Your Summer Line-Up </t>
  </si>
  <si>
    <t>Your Girl Is Definitely Stealing This Thing So Just Buy An Extra For Her Now Too. Threw A Little Edge On This One, It'S One Of My Personal Faves From This Season - Management </t>
  </si>
  <si>
    <t>Our Custom Fleece Sweats Are Too Cozy. We Let The Arts And Crafts Vibe Fly And Made A Fun Collage Design With Some Of Our Favorite Things. A Market Art Department Project, Inspired By Every Living Thing, Spaces, And Stories. </t>
  </si>
  <si>
    <t>It'S Exactly What It Looks Like...A Cute, Little Stuffed Bear Filled With Beans, That'S Most Certainly Not A Baby...</t>
  </si>
  <si>
    <t>So We Had This Crazy Idea To Make A Smiley® Salt Lamp And Our Factory Was Like You'Re Trippin But We'Ll Figure It Out. And You Guys, They Said It'S Never Been Done Before, Like A Technique Had To Be Invented For Them To Make This So Basically We Made The First Engraved Salt Lamp. </t>
  </si>
  <si>
    <t>What We'Ve All Been Waiting For, An Official Collab With Dennis Rodman!</t>
  </si>
  <si>
    <t>Smiley® X Gun N’ Roses X Market Are Bringing You An Appetite For Destruction With An Ode To Their Debut Album. Screen Printed On A Heavyweight Fleece, Which Has Been Bleach-Dyed Giving Each Garment A Unique Pattern. Featuring  Artwork Of The Boys As The Iconic Smiley®.</t>
  </si>
  <si>
    <t>Smiley® X Gun N’ Roses X Market Are Bringing You An Appetite For Destruction With An Ode To Their Debut Album. Using A High Quality, Foam Trucker We Used A Mix Of Print Technique And High Density Satin-Stitch Embroidery On The Side, Mesh Panels.  Featuring Artwork Of The Boys As The Iconic Smiley®.</t>
  </si>
  <si>
    <t>Look At The Brightside!</t>
  </si>
  <si>
    <t>What'S The Dealio?? You Know Who It Is! It'S Ya Boy, T-Pain And Here Is Another Tip Of The Day - If You Saw Our Live Design Session With T-Pain Then You Got To See This Thing Come Alive About An Hour Ago Lmao. Made Some Calls And Got It Cookin But Obviously Gonna Be A Preorder But Whatever - Check Out The "That'S Just Tips" Video Rn On Youtube!</t>
  </si>
  <si>
    <t>Don'T Happy, Be Worry! Yes...You Read That Right!</t>
  </si>
  <si>
    <t>Custom Tie-Dyed Tee That'Ll Make Ya Smile From Within.</t>
  </si>
  <si>
    <t>Officially Licensed Collaboration With Smiley!</t>
  </si>
  <si>
    <t>New Name, Same Brand You Know And Love!</t>
  </si>
  <si>
    <t>Official Collaboration With Smiley®</t>
  </si>
  <si>
    <t>A Niche Tee!</t>
  </si>
  <si>
    <t>Water The Earth, Rebuild Nature!</t>
  </si>
  <si>
    <t>Be One With The Yoga Mat!  Be Zen! Be Happy! The One And Only Smiley Market Yoga Mat</t>
  </si>
  <si>
    <t>Big Ol Graphic On This One. We Got Smiley, Metal Mushrooms, Chains. Instant Banger, Must Cop.</t>
  </si>
  <si>
    <t>﻿Peace Comes From Within My Dude!</t>
  </si>
  <si>
    <t>Smiley® Pjs To Keep You Fresh While You Sleep</t>
  </si>
  <si>
    <t>Made A Glitter Basketball To Rep The Most Iconic Team Of All Time. </t>
  </si>
  <si>
    <t>Happy 50Th To The Iconic Smiley! :)</t>
  </si>
  <si>
    <t>Smiley For Your Home! Here'S A Sweet Set Of Four Homeware Pieces For Your Kitchen, Office Or Where Ever! </t>
  </si>
  <si>
    <t>Got Crafty With This One. Our Custom Heavy Weight Fleece With An Embroidered Design And A Chenille Smiley®. Stay Cozy And Fitted. </t>
  </si>
  <si>
    <t>A Super Colorful Take On Our Smiley® Basketball. This One Will Definitely Brighten Up Your Crib Or The Court. </t>
  </si>
  <si>
    <t>That'S Right, Our Classic Smiley® Basketball In The Form Of A Cuddly, Plushy Pillow. Perfect For Keeping On That Chair No One Is Allowed To Sit On, Your Head, Or To Squeeze When You Watch That One A24 Movie. </t>
  </si>
  <si>
    <t>Officially Licensed Collab With Smiley!</t>
  </si>
  <si>
    <t>Harvesting Happiness With Smiley® </t>
  </si>
  <si>
    <t>Spruce Up Your Desk With This Smiley® Mouse Pad! </t>
  </si>
  <si>
    <t>These Are Super Sick, We Did A 3D Print On These Which Gives Off A Great Texture And Look To Really Upgrade The Standard Hoodie! </t>
  </si>
  <si>
    <t>Contemporary Art Market Pull Up To The Museum With Your Shorite </t>
  </si>
  <si>
    <t>All Over Print Smiley Artwork On Top Of A Sweet Hand-Dyed Tie-Dye</t>
  </si>
  <si>
    <t>Smiley® With A Little Edge. </t>
  </si>
  <si>
    <t>Smiley® X Gun N’ Roses X Market Are Bringing You An Appetite For Destruction With An Ode To Their Debut Album. Using A Heavyweight Canvas, This Jacket Features Both Chenille And Satin-Stitch Patches/Embroidery Taking The Look Of Your Standard Garage Jacket And Giving It An Elevated Feel. Featuring Artwork Of The Boys As The Iconic Smiley®.</t>
  </si>
  <si>
    <t>We Did It You Guys! Market And My Chemical Romance Linked Up For An Absolute Banger Of A Collection. If You Guys Show Out Maybe We'Ll Do A Pt.2 So Go Crazy ;) </t>
  </si>
  <si>
    <t>A Super Comfy Sherpa-Fleece, Quarter-Zip Pullover. Seriously, This Thing Is Too Nice, Keep Your Girlfriend Away From It. Went A Fun Route With "Wobbly" Smiley® For Vibes. </t>
  </si>
  <si>
    <t>Throw It In A Hoop, Use It As A Pillow, Or Hold On To It For Dear Life Next Time You Watch An A24 Movie. </t>
  </si>
  <si>
    <t>The Fuzziest, Warmest Socks. The Perfect Pair, Really. </t>
  </si>
  <si>
    <t>The Perfect Nylon Short For Summer, The Beach, The Pool, Whatever You Get Into Do It In Style 😎</t>
  </si>
  <si>
    <t>This Regulation Soccer Ball Pays Homage To Bob Marley'S Love For Brazil'S Santos Fc. </t>
  </si>
  <si>
    <t>We Printed A Smiley On A Pot! We Heard Anything You Plant In It Will Never Die But It Might Cause Maybe That'S A Lie But I Dunno Maybe It'S True Probably Not Though.</t>
  </si>
  <si>
    <t>Super Comfy Socks That'Ll Make Ya Smile! If You Grabbed All Four Colors You'D Pretty Much Be Set To Pair Them With Any Outfit. </t>
  </si>
  <si>
    <t>The Long Awaited Breakfast At That Famous Place Basketball </t>
  </si>
  <si>
    <t>Proud To Be Able To Work With The Lords Of Funk On This One. The Design Team Went Crazy On All Of The Pieces As We Worked Along Aside Funkadelic To Present You All One Of The Most Culturally-Important Projects We'Ll Do All Year. </t>
  </si>
  <si>
    <t> The Perfect Nylon Short For Summer, The Beach, The Pool, Whatever You Get Into Do It In Style 😎</t>
  </si>
  <si>
    <t>Made This Skate Deck For Go Skate Day Based On This Heater Graphic We Did Earlier This Year. Super Limited, You'Ll Want This For Sure </t>
  </si>
  <si>
    <t>Smiley® X Gun N’ Roses X Market Are Bringing You An Appetite For Destruction With An Ode To Their Debut Album. This Mid-Weight T-Shirt Features A Screen Print Graphic Of The Boys As The Iconic Smiley®.</t>
  </si>
  <si>
    <t>Split Dyed A Tee And Threw A 90S/Y2K Type Spin On It. A Fun One For Sure, Wear It With A Light Pant And Whatever Shoe You Got In Rotation And You'Ll Be Set. </t>
  </si>
  <si>
    <t>Milliion Dollar Deals Rollin On Chrome Wheels</t>
  </si>
  <si>
    <t>Ok Ok Ok, This One A Lil Wild. It'S Sick, Big Fan Of Things Being Wild. It'S Our Standard Custom Crewneck You'Ve Grown With And Love Except We Fitted It With A Bunch Of Different Colored Embroidered Smiley®'S. Love This Thing. </t>
  </si>
  <si>
    <t>A Fun One From The Design Team Showcasing A Collage Of Some Of Our Favorite Things. Pma! Fun-Fact, We Actually Had Someone Come In And Make All This Stuff Out Of Clay And Then We Shot It For The Tee! </t>
  </si>
  <si>
    <t>Stuff This Things With All The Goodies For You Lil Bro, Girlfriend, Your Mom, Whoever. </t>
  </si>
  <si>
    <t>Made This Super Sweet Snow Globe With Smiley®. Time To Break Out The Holiday Decorations With Our Faves </t>
  </si>
  <si>
    <t>A Laptop Case Made From A Fire Allover Smiley® Fabric That Fits Up To A 15 Inch Laptop. </t>
  </si>
  <si>
    <t>﻿A Super Comfy Pair Of Socks To Keep Your Toes Warm And Your Fit Complete. </t>
  </si>
  <si>
    <t>These Have Got Little Embroidered Smiley®'S Over It! </t>
  </si>
  <si>
    <t>This One Is Craazzzzyyyy. The Development Went Off With The "3D" Print On These.  </t>
  </si>
  <si>
    <t>A Big, Bold Rug For Your Crib That Will Bring In Some Great Color To Your Space. </t>
  </si>
  <si>
    <t>Smiley Hoop! Throw It In Your Door And Start Shootin Hoops With Your Favorite Market Basketball! </t>
  </si>
  <si>
    <t>We Finally Did It. This Is The First Time Ever We Made This In Orange. Kind Of Historic, Don'T Let This One Pass You By. </t>
  </si>
  <si>
    <t>Super Comfy Sherpa-Fleece Pants To Keep Warm And Lookin Good This Fall. Went A Fun Route With "Wobbly" Smiley® For Vibes. </t>
  </si>
  <si>
    <t>It'S Officially Back. You'Ve Seen It, You Love It, You'Ve Dm'D Us About It So We'Re Making It Real Again. Our Team Has Worked Hard To Make This Possible, Because We Love You Guys, We Are Making One More Super Limited Run Of These Legendary Basketballs. </t>
  </si>
  <si>
    <t>Got Together With Akila On This Sweet Pair Of Shades </t>
  </si>
  <si>
    <t>Made A Glitter Ball To Rep The City, La Forever</t>
  </si>
  <si>
    <t>Go Camping This Fall And Don'T Forget The Smiley® Camp Mug For You And The Crew. </t>
  </si>
  <si>
    <t>Yup We Made A Lav...Oh Wait We Can'T Call It That. We Made A Liquid? Lamp - Yeah Sure, We'Ll Roll With That. A Liquid Lamp. Does The Same Thing As One Of Those "Hot-Lava" Things That Also Lights Up.  </t>
  </si>
  <si>
    <t>A Fluffy, Sherpa Smiley® Plush. A Perfect Accessory To Upgrade Your Space. </t>
  </si>
  <si>
    <t>Why Yes, We Made A Smiley® Out Of A Million Lil Arrows Cause...Internet. </t>
  </si>
  <si>
    <t>The Perfect Size Water Bottle To Take With You On Hikes Or To Use Throughout The Day. </t>
  </si>
  <si>
    <t>Premium Knit Sweater With Smiley® Chain Art Imprinted. </t>
  </si>
  <si>
    <t>Keep Your Shine Up Block The Haters </t>
  </si>
  <si>
    <t>‌19000</t>
  </si>
  <si>
    <t>Japan</t>
  </si>
  <si>
    <t>‌12100</t>
  </si>
  <si>
    <t>‌16400</t>
  </si>
  <si>
    <t>‌9500</t>
  </si>
  <si>
    <t>‌8700</t>
  </si>
  <si>
    <t>‌7800</t>
  </si>
  <si>
    <t>‌15500</t>
  </si>
  <si>
    <t>‌3500</t>
  </si>
  <si>
    <t>‌34500</t>
  </si>
  <si>
    <t>‌13000</t>
  </si>
  <si>
    <t>‌17300</t>
  </si>
  <si>
    <t>‌3100</t>
  </si>
  <si>
    <t>‌11200</t>
  </si>
  <si>
    <t>‌20700</t>
  </si>
  <si>
    <t>‌14700</t>
  </si>
  <si>
    <t>‌27600</t>
  </si>
  <si>
    <t>‌10400</t>
  </si>
  <si>
    <t>‌2100</t>
  </si>
  <si>
    <t>‌2600</t>
  </si>
  <si>
    <t>‌6900</t>
  </si>
  <si>
    <t>‌25900</t>
  </si>
  <si>
    <t>‌60300</t>
  </si>
  <si>
    <t>‌4400</t>
  </si>
  <si>
    <t>‌5200</t>
  </si>
  <si>
    <t>‌6100</t>
  </si>
  <si>
    <t>‌13800</t>
  </si>
  <si>
    <t>‌2800</t>
  </si>
  <si>
    <t>‌2500</t>
  </si>
  <si>
    <t>Switzerland</t>
  </si>
  <si>
    <t>‌1600</t>
  </si>
  <si>
    <t>‌2150</t>
  </si>
  <si>
    <t>‌1250</t>
  </si>
  <si>
    <t>‌1150</t>
  </si>
  <si>
    <t>‌1050</t>
  </si>
  <si>
    <t>‌2050</t>
  </si>
  <si>
    <t>‌450</t>
  </si>
  <si>
    <t>‌4500</t>
  </si>
  <si>
    <t>‌1700</t>
  </si>
  <si>
    <t>‌2250</t>
  </si>
  <si>
    <t>‌405</t>
  </si>
  <si>
    <t>‌1450</t>
  </si>
  <si>
    <t>‌2700</t>
  </si>
  <si>
    <t>‌1900</t>
  </si>
  <si>
    <t>‌3600</t>
  </si>
  <si>
    <t>‌1350</t>
  </si>
  <si>
    <t>‌270</t>
  </si>
  <si>
    <t>‌335</t>
  </si>
  <si>
    <t>‌895</t>
  </si>
  <si>
    <t>‌3350</t>
  </si>
  <si>
    <t>‌7850</t>
  </si>
  <si>
    <t>‌560</t>
  </si>
  <si>
    <t>‌670</t>
  </si>
  <si>
    <t>‌785</t>
  </si>
  <si>
    <t>‌1800</t>
  </si>
  <si>
    <t>‌360</t>
  </si>
  <si>
    <t xml:space="preserve">Product </t>
  </si>
  <si>
    <t>Screenshot Folder Link</t>
  </si>
  <si>
    <t>Country 1</t>
  </si>
  <si>
    <t>United Kingdom</t>
  </si>
  <si>
    <t>United States</t>
  </si>
  <si>
    <t>Country 2</t>
  </si>
  <si>
    <t>Country 3</t>
  </si>
  <si>
    <t>Country 4</t>
  </si>
  <si>
    <t>Country 5</t>
  </si>
  <si>
    <t>https://www.farfetch.com/es/shopping/men/joshua-sanders-camisa-a-rayas-item-19857339.aspx?storeid=13344</t>
  </si>
  <si>
    <t>farfetch.com</t>
  </si>
  <si>
    <t>Farfetch</t>
  </si>
  <si>
    <t>Spain</t>
  </si>
  <si>
    <t>Bags</t>
  </si>
  <si>
    <t>Moschino</t>
  </si>
  <si>
    <t>Class 22</t>
  </si>
  <si>
    <t>Market</t>
  </si>
  <si>
    <t>Footwear</t>
  </si>
  <si>
    <t>Joshua Sanders</t>
  </si>
  <si>
    <t>Smiley Track Pants</t>
  </si>
  <si>
    <t>Smiley Bag</t>
  </si>
  <si>
    <t>Smiley Shirt</t>
  </si>
  <si>
    <t>Smiley Jumper</t>
  </si>
  <si>
    <t>Smiley Clutch Bag</t>
  </si>
  <si>
    <t>Smiley Top</t>
  </si>
  <si>
    <t>Smiley Track Shorts</t>
  </si>
  <si>
    <t>Smiley Swimsuit</t>
  </si>
  <si>
    <t>Smiley Shoulder Bag</t>
  </si>
  <si>
    <t>Smiley Sandals</t>
  </si>
  <si>
    <t>Smiley Slippers</t>
  </si>
  <si>
    <t>Smiley Travel Bag</t>
  </si>
  <si>
    <t>Smiley Tank Top</t>
  </si>
  <si>
    <t>Smiley Scarf</t>
  </si>
  <si>
    <t>Smiley Coat</t>
  </si>
  <si>
    <t>Smiley Ball</t>
  </si>
  <si>
    <t>Smiley Jacket Bag</t>
  </si>
  <si>
    <t>Smiley Tie</t>
  </si>
  <si>
    <t>Smiley Briefcase</t>
  </si>
  <si>
    <t>Smiley Loafers</t>
  </si>
  <si>
    <t>Smiley Cardigan</t>
  </si>
  <si>
    <t>Smiley Military Vest</t>
  </si>
  <si>
    <t>Website</t>
  </si>
  <si>
    <t>Licensee Name</t>
  </si>
  <si>
    <t>No. of units</t>
  </si>
  <si>
    <t>Remark</t>
  </si>
  <si>
    <t>https://www.farfetch.com/es/shopping/men/market-chanclas-smiley-money-item-17389239.aspx?storeid=12638</t>
  </si>
  <si>
    <t xml:space="preserve">Footwear </t>
  </si>
  <si>
    <t>chanclas Smiley Money</t>
  </si>
  <si>
    <t>Estilo slip-on , estampado de cara sonriente, estampado gráfico en toda la pieza, puntera abierta, plantilla anatómica y suela plana de goma.</t>
  </si>
  <si>
    <t>339-340</t>
  </si>
  <si>
    <t>https://www.farfetch.com/es/shopping/men/market-camiseta-smiley-hackers-item-20119084.aspx?storeid=13305</t>
  </si>
  <si>
    <t xml:space="preserve">Smiley T-Shirt  </t>
  </si>
  <si>
    <t>camiseta Smiley Hackers</t>
  </si>
  <si>
    <t>Blanco óptico, multicolor, algodón, tejido de punto, logo estampado en el pecho, cuello redondo, manga corta, dobladillo recto y estampado gráfico en la parte posterior.</t>
  </si>
  <si>
    <t>223-224</t>
  </si>
  <si>
    <t>https://www.farfetch.com/es/shopping/men/market-camiseta-smiley-guide-item-20106689.aspx?storeid=9671</t>
  </si>
  <si>
    <t>camiseta Smiley Guide</t>
  </si>
  <si>
    <t>Marrón chocolate, algodón, estampado gráfico en la parte delantera, cuello redondo, manga corta y dobladillo recto.</t>
  </si>
  <si>
    <t>225-226</t>
  </si>
  <si>
    <t>https://www.farfetch.com/es/shopping/men/market-almohada-smiley-collage-item-19462737.aspx?storeid=9446</t>
  </si>
  <si>
    <t>almohada Smiley Collage</t>
  </si>
  <si>
    <t>Amarillo cidra, negro, estampado de cara sonriente, textura de chenilla y diseño circular.</t>
  </si>
  <si>
    <t>345-346</t>
  </si>
  <si>
    <t>https://www.farfetch.com/es/shopping/men/market-sudadera-smiley-marionete-item-19314458.aspx?storeid=12302</t>
  </si>
  <si>
    <t>Smiley Puppet sweatshirt</t>
  </si>
  <si>
    <t>Verde bosque, algodón, cuello redondo, hombros caídos, manga larga, puños ajustados y dobladillo recto.</t>
  </si>
  <si>
    <t>331-332</t>
  </si>
  <si>
    <t>https://www.farfetch.com/es/shopping/men/market-smiley-graphic-print-cotton-t-shirt-item-20252628.aspx?storeid=11871</t>
  </si>
  <si>
    <t>Smiley graphic-print cotton T-shirt</t>
  </si>
  <si>
    <t>Smiley graphic-print cotton T-shirt from MARKET featuring green, cotton, graphic print at the chest, smiley face print, crew neck, short sleeves, straight hem and logo patch to the rear.</t>
  </si>
  <si>
    <t>227-228</t>
  </si>
  <si>
    <t>https://www.farfetch.com/es/shopping/men/market-smiley-graphic-print-cotton-t-shirt-item-20252624.aspx?storeid=11871</t>
  </si>
  <si>
    <t>Smiley graphic-print cotton T-shirt from MARKET featuring teal green, cotton, graphic print at the chest, smiley face print, crew neck, short sleeves, straight hem and logo patch to the rear.</t>
  </si>
  <si>
    <t>229-230</t>
  </si>
  <si>
    <t>https://www.farfetch.com/es/shopping/men/market-camiseta-con-smiley-estampado-item-20104969.aspx?storeid=11935</t>
  </si>
  <si>
    <t>camiseta con smiley estampado</t>
  </si>
  <si>
    <t>Blanco y multicolor, algodón, estampado gráfico en la parte delantera, estampado de cara sonriente, cuello redondo, manga corta y dobladillo recto.</t>
  </si>
  <si>
    <t>231-232</t>
  </si>
  <si>
    <t>https://www.farfetch.com/es/shopping/men/market-medias-smiley-holiday-felt-item-19691231.aspx?storeid=12045</t>
  </si>
  <si>
    <t>medias Smiley Holiday Felt</t>
  </si>
  <si>
    <t>Amarillo y estampado de cara sonriente.</t>
  </si>
  <si>
    <t>137-138</t>
  </si>
  <si>
    <t>https://www.farfetch.com/es/shopping/men/market-calcetines-smiley-en-intarsia-item-20118610.aspx?storeid=12790</t>
  </si>
  <si>
    <t>calcetines Smiley en intarsia</t>
  </si>
  <si>
    <t>Amarillo claro, negro carbón, diseño stretch, estructura de punto, motivo de cara sonriente y largura a media pierna. Por favor, ten en cuenta que los calcetines y las medias deben ser devueltos en sus embalajes sin abrir.</t>
  </si>
  <si>
    <t>139-140</t>
  </si>
  <si>
    <t>https://www.farfetch.com/es/shopping/men/market-smiley-collage-t-shirt-item-19171258.aspx?storeid=14449</t>
  </si>
  <si>
    <t>Smiley Collage T-shirt</t>
  </si>
  <si>
    <t>Blanco y multicolor, logo estampado en el pecho, estampado de cara sonriente, estampado gráfico en toda la pieza, cuello redondo y manga corta.</t>
  </si>
  <si>
    <t>233-234</t>
  </si>
  <si>
    <t>https://www.farfetch.com/es/shopping/men/market-camiseta-con-motivo-smiley-collage-item-19169946.aspx?storeid=9446</t>
  </si>
  <si>
    <t>camiseta con motivo Smiley Collage</t>
  </si>
  <si>
    <t>Negro, algodón, estampado gráfico en el pecho, cuello redondo, manga corta y dobladillo recto.</t>
  </si>
  <si>
    <t>235-236</t>
  </si>
  <si>
    <t>https://www.farfetch.com/es/shopping/men/market-sudadera-smiley-eart-on-fire-item-18705034.aspx?storeid=14449</t>
  </si>
  <si>
    <t>sudadera Smiley Eart On Fire</t>
  </si>
  <si>
    <t>Negro y multicolor, algodón, mangas con estampado gráfico, estampado gráfico en la parte posterior, estampado de eslogan en la parte delantera, cuello redondo, manga larga, puños de canalé y dobladillo de canalé.</t>
  </si>
  <si>
    <t>145-146</t>
  </si>
  <si>
    <t>https://www.farfetch.com/es/shopping/men/market-sudadera-smiley-arts-sciences-con-capucha-item-20253288.aspx?storeid=11871</t>
  </si>
  <si>
    <t>sudadera Smiley Arts &amp; Sciences con capucha</t>
  </si>
  <si>
    <t>Beige arena, algodón, capucha holgada con cordones, logo estampado en el pecho, estampado gráfico en la parte posterior, bolsillos en la parte frontal, manga larga y dobladillo recto.</t>
  </si>
  <si>
    <t>51-52</t>
  </si>
  <si>
    <t>https://www.farfetch.com/es/shopping/men/market-camiseta-con-estampado-smiley-grim-reaper-item-19315172.aspx?storeid=14449</t>
  </si>
  <si>
    <t>camiseta con estampado Smiley Grim Reaper</t>
  </si>
  <si>
    <t>Negro, gris, algodón, motivo tie-dye, cuello redondo, manga larga, puños ajustados y dobladillo recto.</t>
  </si>
  <si>
    <t>237-238</t>
  </si>
  <si>
    <t>https://www.farfetch.com/es/shopping/men/market-pantalones-de-chandal-con-motivo-smiley-item-19258331.aspx?storeid=10267</t>
  </si>
  <si>
    <t>pantalones de chándal con motivo Smiley</t>
  </si>
  <si>
    <t>Verde militar, textura de vellón, estampado de cara sonriente, parche del logo en el lateral, cinturilla elástica, dos bolsillos laterales abiertos, dos bolsillos con solapa en la parte posterior y corte recto. Por favor, ten en cuenta que este artículo es unisex y se vende en la talla estándar de hombre..</t>
  </si>
  <si>
    <t>193-194</t>
  </si>
  <si>
    <t>https://www.farfetch.com/es/shopping/men/market-pantalones-de-chandal-smiley-conflicted-item-20118611.aspx?storeid=12790</t>
  </si>
  <si>
    <t>pantalones de chándal Smiley Conflicted</t>
  </si>
  <si>
    <t>Negro, algodón, estampado gráfico en toda la pieza, cinturilla elástica, diseño ajustado, dos bolsillos laterales abiertos, bolsillo de parche en la parte posterior y tobillos elásticos.</t>
  </si>
  <si>
    <t>195-196</t>
  </si>
  <si>
    <t>https://www.farfetch.com/es/shopping/men/market-sudadera-smiley-con-estampado-tie-dye-item-18704584.aspx?storeid=9446</t>
  </si>
  <si>
    <t>sudadera Smiley con estampado tie-dye</t>
  </si>
  <si>
    <t>Algodón, estampado tie-dye, estampado de cara sonriente, cuello redondo, manga larga, puños de canalé y dobladillo de canalé.</t>
  </si>
  <si>
    <t>147-148</t>
  </si>
  <si>
    <t>https://www.farfetch.com/es/shopping/men/market-sudadera-smiley-arts-sciences-con-capucha-item-20252626.aspx?storeid=11871</t>
  </si>
  <si>
    <t>Verde lima, algodón, capucha holgada con cordones, logo estampado en el pecho, estampado gráfico en la parte posterior, bolsillos en la parte frontal, manga larga y dobladillo recto.</t>
  </si>
  <si>
    <t>53-54</t>
  </si>
  <si>
    <t>https://www.farfetch.com/es/shopping/men/market-camiseta-smiley-dont-happy-be-worry-item-18568288.aspx?storeid=10267</t>
  </si>
  <si>
    <t>"camiseta Smiley ""Don’t Happy, Be Worry"""</t>
  </si>
  <si>
    <t>Negro, algodón, motivo de cara sonriente, estampado de eslogan en la parte delantera, cuello redondo, manga corta y dobladillo recto.</t>
  </si>
  <si>
    <t>239-240</t>
  </si>
  <si>
    <t>https://www.farfetch.com/es/shopping/men/market-pantalones-cortos-de-deporte-smiley-haters-item-20253285.aspx?storeid=11871</t>
  </si>
  <si>
    <t>pantalones cortos de deporte Smiley Haters</t>
  </si>
  <si>
    <t>Negro y blanco, algodón, estampado gráfico en la parte delantera, cinturilla elástica, dos bolsillos laterales, bolsillo de parche en la parte posterior, largura por encima de la rodilla y dobladillo recto.</t>
  </si>
  <si>
    <t>219-220</t>
  </si>
  <si>
    <t>https://www.farfetch.com/es/shopping/men/market-camiseta-smiley-happiness-con-estampado-grafico-item-19571441.aspx?storeid=9671</t>
  </si>
  <si>
    <t>camiseta Smiley Happiness con estampado gráfico</t>
  </si>
  <si>
    <t>Negro y multicolor, estampado tie-dye, estampado de cara sonriente, estampado del logo en la parte delantera, estampado de eslogan en la parte delantera, cuello redondo, hombros caídos, manga corta y dobladillo recto.</t>
  </si>
  <si>
    <t>241-242</t>
  </si>
  <si>
    <t>https://www.farfetch.com/es/shopping/men/market-pantalones-de-chandal-smiley-cathedral-glass-item-20119082.aspx?storeid=12790</t>
  </si>
  <si>
    <t>pantalones de chándal Smiley Cathedral Glass</t>
  </si>
  <si>
    <t>Negro carbón, multicolor, algodón, vellón, estampado gráfico en toda la pieza, cinturilla elástica, dos bolsillos laterales y tobillos elásticos.</t>
  </si>
  <si>
    <t>197-198</t>
  </si>
  <si>
    <t>https://www.farfetch.com/es/shopping/men/market-camiseta-smiley-product-of-the-internet-item-20104987.aspx?storeid=10503</t>
  </si>
  <si>
    <t>camiseta Smiley Product Of The Internet</t>
  </si>
  <si>
    <t>Blanco, algodón, estampado gráfico en la parte delantera, estampado de cara sonriente, cuello redondo, manga corta y dobladillo recto.</t>
  </si>
  <si>
    <t>243-244</t>
  </si>
  <si>
    <t>https://www.farfetch.com/es/shopping/men/market-camiseta-smiley-product-of-the-internet-item-20104968.aspx?storeid=9774</t>
  </si>
  <si>
    <t>Negro, algodón, estampado gráfico en la parte delantera, estampado de cara sonriente, cuello redondo, manga corta y dobladillo recto.</t>
  </si>
  <si>
    <t>245-246</t>
  </si>
  <si>
    <t>https://www.farfetch.com/es/shopping/men/market-camiseta-con-motivo-smiley-grim-reaper-item-19312981.aspx?storeid=12045</t>
  </si>
  <si>
    <t>camiseta con motivo Smiley Grim Reaper</t>
  </si>
  <si>
    <t>Rojo vino, rosa blush, blanco, algodón, estampado tie-dye, cuello redondo, manga larga, puños ajustados y dobladillo recto.</t>
  </si>
  <si>
    <t>247-248</t>
  </si>
  <si>
    <t>https://www.farfetch.com/es/shopping/men/market-pantalones-cortos-de-chandal-smiley-sun-item-18343798.aspx?storeid=10267</t>
  </si>
  <si>
    <t>pantalones cortos de chándal Smiley Sun</t>
  </si>
  <si>
    <t>Azul aciano, multicolor, algodón, estampado tie-dye, estampado de cara sonriente, cinturilla elástica, dos bolsillos laterales abiertos, bolsillo de parche en la parte posterior y diseño por la rodilla.</t>
  </si>
  <si>
    <t>199-200</t>
  </si>
  <si>
    <t>https://www.farfetch.com/es/shopping/men/market-pantalones-de-chandal-de-market-x-smiley-item-19326771.aspx?storeid=14449</t>
  </si>
  <si>
    <t>pantalones de chándal de MARKET x Smiley</t>
  </si>
  <si>
    <t>Negro, amarillo, textura de vellón, estampado de cara sonriente, parche del logo en la parte posterior, panel en contraste, cinturilla elástica, tobillos elásticos, bolsillos laterales y dos bolsillos de parche en la parte posterior.</t>
  </si>
  <si>
    <t>201-202</t>
  </si>
  <si>
    <t>https://www.farfetch.com/es/shopping/men/market-pantalones-cortos-de-chandal-con-motivo-smiley-item-18704586.aspx?storeid=9446</t>
  </si>
  <si>
    <t>pantalones cortos de chándal con motivo Smiley</t>
  </si>
  <si>
    <t>Negro y blanco, algodón, motivo tie-dye, estampado de cara sonriente, cinturilla elástica y dos bolsillos diagonales en los laterales.</t>
  </si>
  <si>
    <t>109-110</t>
  </si>
  <si>
    <t>https://www.farfetch.com/es/shopping/men/market-pantalones-cortos-smiley-beyond-space-and-time-item-18302533.aspx?storeid=10267</t>
  </si>
  <si>
    <t>pantalones cortos Smiley Beyond Space And Time</t>
  </si>
  <si>
    <t>Blanco y multicolor, algodón, estampado tie-dye, estampado gráfico en la parte delantera, cinturilla elástica, dos bolsillos laterales abiertos, bolsillo de parche en la parte posterior y logo estampado en la parte posterior.</t>
  </si>
  <si>
    <t>111-112</t>
  </si>
  <si>
    <t>https://www.farfetch.com/es/shopping/men/market-sudadera-con-media-cremallera-de-market-x-smiley-item-19326769.aspx?storeid=14449</t>
  </si>
  <si>
    <t>sudadera con media cremallera de Market x Smiley</t>
  </si>
  <si>
    <t>Negro, amarillo, textura de vellón, estampado de cara sonriente, parche del logo en el pecho, parches en los codos, bolsillo de parche en el pecho, cierre con cremallera corta en la parte delantera, cuello alzado, dos bolsillos laterales con ribete y manga larga.</t>
  </si>
  <si>
    <t>149-150</t>
  </si>
  <si>
    <t>https://www.farfetch.com/es/shopping/men/market-pantalones-cortos-de-chandal-smiley-dont-happy-be-worry-item-18566612.aspx?storeid=11935</t>
  </si>
  <si>
    <t>"pantalones cortos de chándal Smiley ""Don't Happy, Be Worry"""</t>
  </si>
  <si>
    <t>Blanco, algodón, estampado de cara sonriente, estampado de eslogan, cinturilla elástica, dos bolsillos laterales con ribete y dobladillo recto.</t>
  </si>
  <si>
    <t>113-114</t>
  </si>
  <si>
    <t>https://www.farfetch.com/es/shopping/men/market-sudadera-smiley-sun-con-capucha-y-motivo-tie-dye-item-18568304.aspx?storeid=10267</t>
  </si>
  <si>
    <t>sudadera Smiley Sun con capucha y motivo tie-dye</t>
  </si>
  <si>
    <t>Azul aciano, multicolor, algodón, motivo tie-dye, estampado de cara sonriente, capucha con cordones, bolsillos en la parte frontal, manga larga, puños elásticos y dobladillo elástico.</t>
  </si>
  <si>
    <t>55-56</t>
  </si>
  <si>
    <t>https://www.farfetch.com/es/shopping/men/market-pelota-de-baloncesto-showtime-con-purpurina-de-market-x-smiley-item-19579941.aspx?storeid=9446</t>
  </si>
  <si>
    <t>pelota de baloncesto Showtime con purpurina de Market x Smiley</t>
  </si>
  <si>
    <t>Púrpura lavanda, amarillo cidra, paneles con diseño colour block, detalle brillante, estampado de cara sonriente y logo grabado en la parte posterior.</t>
  </si>
  <si>
    <t>351-352</t>
  </si>
  <si>
    <t>https://www.farfetch.com/es/shopping/men/market-pelota-de-baloncesto-texturizada-con-motivo-de-llamas-item-19461953.aspx?storeid=10503</t>
  </si>
  <si>
    <t>pelota de baloncesto texturizada con motivo de llamas</t>
  </si>
  <si>
    <t>Multicolor, estampado de llamas, acabado texturizado, estampado de cara sonriente y logo en relieve en la parte posterior.</t>
  </si>
  <si>
    <t>353-354</t>
  </si>
  <si>
    <t>https://www.farfetch.com/es/shopping/men/market-camiseta-con-estampado-grafico-item-18568287.aspx?storeid=12045</t>
  </si>
  <si>
    <t>camiseta con estampado gráfico</t>
  </si>
  <si>
    <t>Estampado gráfico en el pecho, cuello redondo, manga corta y dobladillo recto. Material: algodón.</t>
  </si>
  <si>
    <t>374-375</t>
  </si>
  <si>
    <t>https://www.farfetch.com/es/shopping/men/market-sudadera-con-capucha-y-estampado-tie-dye-item-18703507.aspx?storeid=13919</t>
  </si>
  <si>
    <t>sudadera con capucha y estampado tie-dye</t>
  </si>
  <si>
    <t>Blanco y multicolor, algodón, estampado tie-dye, estampado del logo en la parte delantera, estampado gráfico en la parte posterior, capucha con cordones, manga larga, puños de canalé, dobladillo de canalé y bolsillos en la parte frontal.</t>
  </si>
  <si>
    <t>57-58</t>
  </si>
  <si>
    <t>https://www.farfetch.com/es/shopping/men/market-camiseta-pair-of-dice-item-20106114.aspx?storeid=10503</t>
  </si>
  <si>
    <t>camiseta Pair Of Dice</t>
  </si>
  <si>
    <t>Negro y multicolor, algodón, estampado gráfico en la parte delantera, cuello redondo, manga corta y dobladillo recto.</t>
  </si>
  <si>
    <t>251-252</t>
  </si>
  <si>
    <t>https://www.farfetch.com/es/shopping/men/market-camiseta-con-logo-estampado-item-20069801.aspx?storeid=11871</t>
  </si>
  <si>
    <t>camiseta con logo estampado</t>
  </si>
  <si>
    <t>Crudo, algodón, estampado del logo en la parte delantera, estampado gráfico en la parte delantera, cuello redondo, manga corta y dobladillo recto.</t>
  </si>
  <si>
    <t>253-254</t>
  </si>
  <si>
    <t>https://www.farfetch.com/es/shopping/men/market-pelota-de-baloncesto-texturizada-item-19462763.aspx?storeid=9446</t>
  </si>
  <si>
    <t>pelota de baloncesto texturizada</t>
  </si>
  <si>
    <t>Azul, textura de vellón, estampado gráfico en toda la pieza, motivo de cara sonriente, motivo bordado y logo bordado en la parte delantera.</t>
  </si>
  <si>
    <t>355-356</t>
  </si>
  <si>
    <t>https://www.farfetch.com/es/shopping/men/market-camiseta-con-motivo-grafico-item-19109541.aspx?storeid=9446</t>
  </si>
  <si>
    <t>camiseta con motivo gráfico</t>
  </si>
  <si>
    <t>Blanco y multicolor, algodón, logo estampado en el pecho, estampado gráfico en la parte posterior, cuello redondo, manga corta y dobladillo recto.</t>
  </si>
  <si>
    <t>255-256</t>
  </si>
  <si>
    <t>https://www.farfetch.com/es/shopping/men/market-camiseta-con-motivo-grafico-item-20105496.aspx?storeid=9774</t>
  </si>
  <si>
    <t>Algodón, estampado gráfico en la parte delantera, cuello redondo, manga corta y dobladillo recto.</t>
  </si>
  <si>
    <t>257-258</t>
  </si>
  <si>
    <t>https://www.farfetch.com/es/shopping/men/market-bermudas-con-motivo-grafico-item-20118612.aspx?storeid=12790</t>
  </si>
  <si>
    <t>bermudas con motivo gráfico</t>
  </si>
  <si>
    <t>Negro y multicolor, algodón, estampado gráfico en la parte delantera, cinturilla elástica, bolsillo con ribete en la parte posterior y corte recto.</t>
  </si>
  <si>
    <t>115-116</t>
  </si>
  <si>
    <t>https://www.farfetch.com/es/shopping/men/market-pantalones-cortos-de-chandal-con-motivo-grafico-item-18560321.aspx?storeid=11935</t>
  </si>
  <si>
    <t>pantalones cortos de chándal con motivo gráfico</t>
  </si>
  <si>
    <t>Estampado gráfico en toda la pieza, cinturilla elástica y largura por encima de la rodilla. Material: algodón.</t>
  </si>
  <si>
    <t>117-118</t>
  </si>
  <si>
    <t>https://www.farfetch.com/es/shopping/men/market-pelota-de-baloncesto-windy-city-con-purpurina-de-market-x-smiley-item-19581337.aspx?storeid=9446</t>
  </si>
  <si>
    <t>pelota de baloncesto Windy City con purpurina de Market x Smiley</t>
  </si>
  <si>
    <t>Negro, rojo burdeos, paneles con diseño colour block, detalle brillante, estampado de cara sonriente y logo grabado en la parte posterior.</t>
  </si>
  <si>
    <t>357-358</t>
  </si>
  <si>
    <t>https://www.farfetch.com/es/shopping/men/market-pantalones-de-chandal-con-estampado-grafico-item-19171259.aspx?storeid=9446</t>
  </si>
  <si>
    <t>pantalones de chándal con estampado gráfico</t>
  </si>
  <si>
    <t>Negro y multicolor, estampado de cara sonriente, estampado gráfico en toda la pieza, cinturilla elástica con cordones y puños elásticos.</t>
  </si>
  <si>
    <t>203-204</t>
  </si>
  <si>
    <t>https://www.farfetch.com/es/shopping/men/market-pelota-de-baloncesto-con-multiples-estampados-item-19461961.aspx?storeid=9446</t>
  </si>
  <si>
    <t>pelota de baloncesto con múltiples estampados</t>
  </si>
  <si>
    <t>Azul, multicolor, estampado gráfico en toda la pieza, diseño a paneles, motivo de cara sonriente, motivo bordado y logo bordado en la parte delantera.</t>
  </si>
  <si>
    <t>359-360</t>
  </si>
  <si>
    <t>https://www.farfetch.com/es/shopping/men/market-sudadera-mosaic-con-capucha-item-19110432.aspx?storeid=9446</t>
  </si>
  <si>
    <t>sudadera Mosaic con capucha</t>
  </si>
  <si>
    <t>Negro y multicolor, algodón, estampado gráfico en la parte delantera, logo estampado en la parte posterior, capucha con cordones, manga larga, dobladillo recto y bolsillos en la parte frontal.</t>
  </si>
  <si>
    <t>151-152</t>
  </si>
  <si>
    <t>https://www.farfetch.com/es/shopping/men/market-balon-de-baloncesto-con-logo-estampado-item-19461930.aspx?storeid=9845</t>
  </si>
  <si>
    <t>balón de baloncesto con logo estampado</t>
  </si>
  <si>
    <t>Multicolor, estampado geométrico, acabado texturizado, estampado de cara sonriente y logo en relieve en la parte posterior.</t>
  </si>
  <si>
    <t>361-362</t>
  </si>
  <si>
    <t>https://www.farfetch.com/es/shopping/men/market-sudadera-con-motivo-de-carita-sonriente-item-19314390.aspx?storeid=12302</t>
  </si>
  <si>
    <t>sudadera con motivo de carita sonriente</t>
  </si>
  <si>
    <t>Gris claro, algodón, estampado de cara sonriente, cuello redondo y manga larga.</t>
  </si>
  <si>
    <t>153-154</t>
  </si>
  <si>
    <t>https://www.farfetch.com/es/shopping/men/market-pelota-de-baloncesto-con-purpurina-item-19691395.aspx?storeid=12045</t>
  </si>
  <si>
    <t>pelota de baloncesto con purpurina</t>
  </si>
  <si>
    <t>Negro y rojo, textura granulada, detalle brillante, estampado de cara sonriente y logo en relieve en la parte posterior.</t>
  </si>
  <si>
    <t>363-364</t>
  </si>
  <si>
    <t>https://www.farfetch.com/es/shopping/men/market-pantalones-de-chandal-con-motivo-grafico-item-18819984.aspx?storeid=9452</t>
  </si>
  <si>
    <t>pantalones de chándal con motivo gráfico</t>
  </si>
  <si>
    <t>Blanco crema, algodón, estampado gráfico en toda la pieza, parche del logo en la parte posterior, tobillos elásticos, cinturilla elástica, corte recto y bolsillo de parche en la parte posterior.</t>
  </si>
  <si>
    <t>205-206</t>
  </si>
  <si>
    <t>https://www.farfetch.com/es/shopping/men/market-bermudas-con-logo-y-cordones-item-18822192.aspx?storeid=14449</t>
  </si>
  <si>
    <t>bermudas con logo y cordones</t>
  </si>
  <si>
    <t>Negro, parche del logo en la parte delantera, cierre con cordón y dos bolsillos laterales abiertos.</t>
  </si>
  <si>
    <t>119-120</t>
  </si>
  <si>
    <t>https://www.farfetch.com/es/shopping/men/market-camiseta-con-motivo-grafico-item-18568290.aspx?storeid=12045</t>
  </si>
  <si>
    <t>259-260</t>
  </si>
  <si>
    <t>https://www.farfetch.com/es/shopping/men/market-pantalones-cortos-de-chandal-con-motivo-grafico-item-18313994.aspx?storeid=11935</t>
  </si>
  <si>
    <t>121-122</t>
  </si>
  <si>
    <t>https://www.farfetch.com/es/shopping/men/market-pelota-de-baloncesto-con-purpurina-item-19691403.aspx?storeid=9640</t>
  </si>
  <si>
    <t>Naranja zanahoria, púrpura, detalle brillante, acabado texturizado, estampado de cara sonriente y logo en relieve en la parte posterior.</t>
  </si>
  <si>
    <t>365-366</t>
  </si>
  <si>
    <t>https://www.farfetch.com/es/shopping/men/market-pelota-de-baloncesto-texturizada-item-19461965.aspx?storeid=12302</t>
  </si>
  <si>
    <t>Marrón, estampado de tigre, textura de vellón, motivo bordado, motivo de cara sonriente y logo bordado en la parte posterior.</t>
  </si>
  <si>
    <t>367-368</t>
  </si>
  <si>
    <t>https://www.farfetch.com/es/shopping/men/market-juego-de-cuatro-boles-con-emoji-estampado-item-19427614.aspx?storeid=10267</t>
  </si>
  <si>
    <t>juego de cuatro boles con emoji estampado</t>
  </si>
  <si>
    <t>Amarillo, negro, acabado esmaltado, estampado gráfico en la parte delantera, juego de cuatro y montura redonda.</t>
  </si>
  <si>
    <t>343-344</t>
  </si>
  <si>
    <t>https://www.farfetch.com/es/shopping/men/market-juego-de-cuatro-platos-con-emoji-estampado-item-19428021.aspx?storeid=10267</t>
  </si>
  <si>
    <t>juego de cuatro platos con emoji estampado</t>
  </si>
  <si>
    <t>Amarillo, negro, acabado esmaltado, estampado gráfico en la parte delantera, montura redonda y juego de cuatro.</t>
  </si>
  <si>
    <t>347-348</t>
  </si>
  <si>
    <t>https://www.farfetch.com/es/shopping/men/market-sudadera-con-motivo-bright-side-y-capucha-item-18468011.aspx?storeid=11935</t>
  </si>
  <si>
    <t>sudadera con motivo Bright Side y capucha</t>
  </si>
  <si>
    <t>Estampado gráfico en la parte delantera, capucha con cordones, manga larga, bolsillo de parche y dobladillo recto.</t>
  </si>
  <si>
    <t>155-156</t>
  </si>
  <si>
    <t>https://www.farfetch.com/es/shopping/men/market-pelota-de-baloncesto-texturizada-a-cuadros-item-19461959.aspx?storeid=9446</t>
  </si>
  <si>
    <t>pelota de baloncesto texturizada a cuadros</t>
  </si>
  <si>
    <t>Multicolor, algodón, motivo a cuadros escoceses, motivo de cara sonriente, motivo bordado y logo bordado en la parte delantera.</t>
  </si>
  <si>
    <t>369-370</t>
  </si>
  <si>
    <t>https://www.farfetch.com/es/shopping/men/market-camiseta-con-motivo-grafico-item-18963890.aspx?storeid=10267</t>
  </si>
  <si>
    <t>Azul acero, algodón, tejido de punto, estampado gráfico en la parte delantera, estampado del logo en la parte delantera, cuello redondo, manga corta y dobladillo recto.</t>
  </si>
  <si>
    <t>261-262</t>
  </si>
  <si>
    <t>https://www.farfetch.com/es/shopping/men/market-sudadera-smiley-beyond-space-and-time-con-capucha-item-18301927.aspx?storeid=11935</t>
  </si>
  <si>
    <t>sudadera Smiley Beyond Space And Time con capucha</t>
  </si>
  <si>
    <t>Blanco y multicolor, algodón, estampado tie-dye, logo estampado en el pecho, estampado gráfico en la parte posterior, capucha con cordones, manga larga y bolsillos en la parte frontal.</t>
  </si>
  <si>
    <t>157-158</t>
  </si>
  <si>
    <t>https://www.farfetch.com/es/shopping/men/market-peluche-de-bola-item-18876478.aspx?storeid=9446</t>
  </si>
  <si>
    <t>peluche de bola</t>
  </si>
  <si>
    <t>Amarillo, detalle de flecos y diseño acolchado.</t>
  </si>
  <si>
    <t>349-350</t>
  </si>
  <si>
    <t>https://www.farfetch.com/es/shopping/men/market-bola-con-motivo-de-carita-sonriente-item-19461963.aspx?storeid=9446</t>
  </si>
  <si>
    <t>bola con motivo de carita sonriente</t>
  </si>
  <si>
    <t>Multicolor, de pana, diseño de paneles, motivo de cara sonriente y diseño bordado.</t>
  </si>
  <si>
    <t>371-372</t>
  </si>
  <si>
    <t>https://www.farfetch.com/es/shopping/men/market-sudadera-con-logo-estampado-item-19034721.aspx?storeid=9845</t>
  </si>
  <si>
    <t>sudadera con logo estampado</t>
  </si>
  <si>
    <t>Estampado del logo en la parte delantera.</t>
  </si>
  <si>
    <t>159-160</t>
  </si>
  <si>
    <t>https://www.farfetch.com/es/shopping/men/market-sudadera-con-capucha-y-motivo-grafico-item-20106113.aspx?storeid=9774</t>
  </si>
  <si>
    <t>sudadera con capucha y motivo gráfico</t>
  </si>
  <si>
    <t>Negro y multicolor, algodón, estampado gráfico en la parte delantera, capucha con cordones, bolsillos en la parte frontal, manga larga, puños elásticos y dobladillo recto.</t>
  </si>
  <si>
    <t>59-60</t>
  </si>
  <si>
    <t>https://www.farfetch.com/es/shopping/men/joshua-sanders-camiseta-con-logo-de-joshua-sanders-x-smiley-x-10-corso-como-item-19858598.aspx?storeid=13344</t>
  </si>
  <si>
    <t>camiseta con logo de Joshua Sanders x Smiley x 10 Corso Como</t>
  </si>
  <si>
    <t>Blanco, algodón, logo estampado en el pecho, cuello redondo, manga corta y dobladillo recto.</t>
  </si>
  <si>
    <t>263-264</t>
  </si>
  <si>
    <t>https://www.farfetch.com/es/shopping/men/joshua-sanders-gorra-con-logo-bordado-de-joshua-sanders-x-smiley-x-10-corso-como-item-19858629.aspx?storeid=13344</t>
  </si>
  <si>
    <t>gorra con logo bordado de Joshua Sanders x Smiley x 10 Corso Como</t>
  </si>
  <si>
    <t>Negro, algodón, logo bordado en la parte delantera, parche del logo en la parte posterior, diseño con seis paneles, visera curva, cierre autoadherente en la parte posterior y diseño ajustable.</t>
  </si>
  <si>
    <t>41-42</t>
  </si>
  <si>
    <t>https://www.farfetch.com/es/shopping/men/joshua-sanders-camiseta-con-motivo-de-carita-sonriente-item-19855733.aspx?storeid=13344</t>
  </si>
  <si>
    <t>camiseta con motivo de carita sonriente</t>
  </si>
  <si>
    <t>Negro, algodón, estampado de cara sonriente, cuello redondo, manga corta y dobladillo recto.</t>
  </si>
  <si>
    <t>265-266</t>
  </si>
  <si>
    <t>https://www.farfetch.com/es/shopping/men/joshua-sanders-sudadera-con-capucha-y-rayas-item-19857342.aspx?storeid=13344</t>
  </si>
  <si>
    <t>sudadera con capucha y rayas</t>
  </si>
  <si>
    <t>Blanco, azul marino, algodón, motivo a rayas horizontales, parche del logo en el pecho, capucha con cordones, manga larga y dobladillo recto.</t>
  </si>
  <si>
    <t>61-62</t>
  </si>
  <si>
    <t>camisa a rayas</t>
  </si>
  <si>
    <t>Blanco, azul marino, algodón, motivo de cara sonriente, cuello redondo, manga corta y dobladillo recto.</t>
  </si>
  <si>
    <t>267-268</t>
  </si>
  <si>
    <t>https://www.farfetch.com/es/shopping/men/joshua-sanders-pantalones-de-chandal-con-efecto-de-mezcla-item-19657397.aspx?storeid=9053</t>
  </si>
  <si>
    <t>pantalones de chándal con efecto de mezcla</t>
  </si>
  <si>
    <t>Gris claro, algodón, motivo de cara sonriente, logo estampado en el lateral, efecto melange, cinturilla elástica con cordones, dos bolsillos en la parte delantera, bolsillo de parche en la parte posterior y dobladillo recto.</t>
  </si>
  <si>
    <t>207-208</t>
  </si>
  <si>
    <t>https://www.farfetch.com/es/shopping/men/joshua-sanders-cardigan-con-estampado-grafico-item-19482674.aspx?storeid=10704</t>
  </si>
  <si>
    <t>cárdigan con estampado gráfico</t>
  </si>
  <si>
    <t>Negro y multicolor, estructura de punto, punto fino, estampado gráfico en toda la pieza, cuello en V, cierre con botones en la parte delantera, manga larga y dobladillo recto.</t>
  </si>
  <si>
    <t>37-38</t>
  </si>
  <si>
    <t>https://www.farfetch.com/es/shopping/men/joshua-sanders-camisa-con-eslogan-item-19863903.aspx?storeid=12638</t>
  </si>
  <si>
    <t>camisa con eslogan</t>
  </si>
  <si>
    <t>Blanco y multicolor, algodón, motivo de cara sonriente, estampado de eslogan en la parte posterior, cuello clásico, cierre con botones en la parte delantera, manga larga, puños con botón y dobladillo redondeado.</t>
  </si>
  <si>
    <t>91-92</t>
  </si>
  <si>
    <t>https://www.farfetch.com/es/shopping/men/joshua-sanders-camisa-de-popalina-con-estampado-bandana-item-19858182.aspx?storeid=9626</t>
  </si>
  <si>
    <t>camisa de popalina con estampado bandana</t>
  </si>
  <si>
    <t>Negro y blanco, algodón, textura de popelina, estampado de pañuelo, logo estampado en el pecho, estampado de eslogan en la parte posterior, cuello clásico, cierre con botones ocultos en la parte delantera, manga larga y dobladillo redondeado.</t>
  </si>
  <si>
    <t>93-94</t>
  </si>
  <si>
    <t>https://www.farfetch.com/es/shopping/men/joshua-sanders-camiseta-con-eslogan-estampado-item-19691859.aspx?storeid=9626</t>
  </si>
  <si>
    <t>camiseta con eslogan estampado</t>
  </si>
  <si>
    <t>Negro, algodón, vellón, estampado de eslogan en la parte delantera, estampado de cara sonriente, cuello redondo, manga corta y dobladillo recto.</t>
  </si>
  <si>
    <t>269-270</t>
  </si>
  <si>
    <t>https://www.farfetch.com/es/shopping/men/joshua-sanders-jersey-con-estampado-grafico-item-18982109.aspx?storeid=10704</t>
  </si>
  <si>
    <t>jersey con estampado gráfico</t>
  </si>
  <si>
    <t>Negro y multicolor, estructura de punto, motivo de punto de intarsia, estampado gráfico en toda la pieza, cuello redondo, manga larga y dobladillo recto.</t>
  </si>
  <si>
    <t>77-78</t>
  </si>
  <si>
    <t>https://www.farfetch.com/es/shopping/men/joshua-sanders-jersey-con-motivo-de-bandana-item-19655648.aspx?storeid=9626</t>
  </si>
  <si>
    <t>jersey con motivo de bandana</t>
  </si>
  <si>
    <t>Negro, algodón, estampado de pañuelo, parche del logo en el pecho, logo estampado en la parte posterior, cuello redondo, manga larga, puños elásticos y dobladillo recto.</t>
  </si>
  <si>
    <t>79-80</t>
  </si>
  <si>
    <t>https://www.farfetch.com/es/shopping/men/joshua-sanders-pantalones-de-chandal-con-motivo-de-sonrisa-item-19979162.aspx?storeid=10704</t>
  </si>
  <si>
    <t>pantalones de chándal con motivo de sonrisa</t>
  </si>
  <si>
    <t>Negro, mezcla de algodón, estampado de cara sonriente, estampado de texto, corte recto, cinturilla elástica con cordones, dos bolsillos laterales abiertos, bolsillo de parche en la parte posterior y corte capri.</t>
  </si>
  <si>
    <t>209-210</t>
  </si>
  <si>
    <t>https://www.farfetch.com/es/shopping/men/joshua-sanders-chaleco-militar-con-estampado-grafico-item-18843615.aspx?storeid=10704</t>
  </si>
  <si>
    <t>chaleco militar con estampado gráfico</t>
  </si>
  <si>
    <t>Negro, amarillo, diseño acolchado, estampado gráfico en la parte posterior, cuello en V, cierre con botones en la parte delantera, dos bolsillos en la parte delantera y diseño sin mangas.</t>
  </si>
  <si>
    <t>87-88</t>
  </si>
  <si>
    <t>https://www.farfetch.com/es/shopping/men/joshua-sanders-abrigo-con-parche-del-logo-y-botones-item-19855729.aspx?storeid=13344</t>
  </si>
  <si>
    <t>abrigo con parche del logo y botones</t>
  </si>
  <si>
    <t>Marrón camel, mezcla de algodón, parche del logo en la parte delantera, parche del logo en la parte posterior, cuello clásico, cierre con botones en la parte delantera, manga larga, dos bolsillos con ribete en la parte delantera y abertura central en la parte posterior</t>
  </si>
  <si>
    <t>39-40</t>
  </si>
  <si>
    <t>https://www.farfetch.com/es/shopping/men/joshua-sanders-camiseta-con-logo-estampado-de-joshua-sanders-x-smiley-x-10-corso-como-item-19858524.aspx?storeid=13344</t>
  </si>
  <si>
    <t>camiseta con logo estampado de Joshua Sanders x Smiley x 10 Corso Como</t>
  </si>
  <si>
    <t>camiseta con logo estampado de Joshua Sanders x Smiley x 10 Corso Como Negro, algodón, logo estampado en el pecho, cuello redondo, manga corta y dobladillo recto.</t>
  </si>
  <si>
    <t>271-272</t>
  </si>
  <si>
    <t>https://www.farfetch.com/es/shopping/men/joshua-sanders-bermudas-con-motivo-militar-item-19924963.aspx?storeid=9626</t>
  </si>
  <si>
    <t>bermudas con motivo militar</t>
  </si>
  <si>
    <t>Multicolor, estampado militar, diseño acolchado, cierre con cordón, dos bolsillos laterales abiertos, bolsillo de parche en la parte posterior, parche del logo en la parte posterior y largura por encima de la rodilla.</t>
  </si>
  <si>
    <t>123-124</t>
  </si>
  <si>
    <t>https://www.farfetch.com/es/shopping/men/joshua-sanders-camiseta-con-motivo-de-bandana-item-19858190.aspx?storeid=9626</t>
  </si>
  <si>
    <t>camiseta con motivo de bandana</t>
  </si>
  <si>
    <t>Negro, algodón, estampado de pañuelo, logo estampado en la parte posterior, cuello redondo, manga corta y dobladillo recto.</t>
  </si>
  <si>
    <t>273-274</t>
  </si>
  <si>
    <t>https://www.farfetch.com/es/shopping/men/joshua-sanders-pantalones-cortos-de-chandal-con-motivo-de-cachemira-item-19858174.aspx?storeid=13344</t>
  </si>
  <si>
    <t>pantalones cortos de chándal con motivo de cachemira</t>
  </si>
  <si>
    <t>pantalones cortos de chándal con motivo de cachemira Negro y blanco, estampado de cachemira, motivo de cara sonriente, cierre con botón, cinturilla elástica con cordones y bolsillo de parche en la parte posterior.</t>
  </si>
  <si>
    <t>125-126</t>
  </si>
  <si>
    <t>https://www.farfetch.com/es/shopping/men/joshua-sanders-camiseta-con-eslogan-estampado-item-19691855.aspx?storeid=15041</t>
  </si>
  <si>
    <t>Negro, algod贸n, vell贸n, estampado de eslogan en el lateral, estampado de cara sonriente, cuello redondo, manga larga y dobladillo recto.</t>
  </si>
  <si>
    <t>275-276</t>
  </si>
  <si>
    <t>https://www.farfetch.com/es/shopping/men/joshua-sanders-bufanda-con-motivo-grafico-item-18981066.aspx?storeid=10704</t>
  </si>
  <si>
    <t>bufanda con motivo gráfico</t>
  </si>
  <si>
    <t>Negro y blanco, amarillo, mezcla de lana y cachemira, motivo de punto de intarsia, estampado de cara sonriente, estampado gráfico en toda la pieza y diseño largo.</t>
  </si>
  <si>
    <t>89-90</t>
  </si>
  <si>
    <t>https://www.farfetch.com/es/shopping/men/moschino-gorra-con-logo-estampado-item-17923234.aspx?storeid=13537</t>
  </si>
  <si>
    <t>gorra con logo estampado</t>
  </si>
  <si>
    <t>Negro y blanco, algodón, estampado del logo en la parte delantera, letras del logo, visera curva y diseño ajustable.</t>
  </si>
  <si>
    <t>43-44</t>
  </si>
  <si>
    <t>https://www.farfetch.com/es/shopping/men/moschino-top-con-logo-y-manga-larga-item-19161060.aspx?storeid=13537</t>
  </si>
  <si>
    <t>top con logo y manga larga</t>
  </si>
  <si>
    <t>Negro y blanco, algodón, logo estampado en el pecho, logo estampado en la parte posterior, cuello redondo, manga larga y dobladillo recto.</t>
  </si>
  <si>
    <t>187-188</t>
  </si>
  <si>
    <t>https://www.farfetch.com/es/shopping/men/moschino-pantalones-cortos-de-deporte-con-logo-estampado-item-19415277.aspx?storeid=13537</t>
  </si>
  <si>
    <t>pantalones cortos de deporte con logo estampado</t>
  </si>
  <si>
    <t>Negro, algodón, logo estampado en la pierna, cinturilla elástica, bolsillos laterales, bolsillo con ribete en la parte posterior y corte recto.</t>
  </si>
  <si>
    <t>127-128</t>
  </si>
  <si>
    <t>https://www.farfetch.com/es/shopping/men/moschino-pantalones-de-chandal-con-logo-item-18562084.aspx?storeid=13537</t>
  </si>
  <si>
    <t>pantalones de chándal con logo</t>
  </si>
  <si>
    <t>Negro, algodón, estampado del logo en la parte delantera, cordón en la cintura, dos bolsillos laterales abiertos, bolsillo con ribete en la parte posterior y puños elásticos.</t>
  </si>
  <si>
    <t>211-212</t>
  </si>
  <si>
    <t>https://www.farfetch.com/es/shopping/men/moschino-camiseta-con-logo-estampado-item-19256424.aspx?storeid=12071</t>
  </si>
  <si>
    <t>Tejido de punto, estampado del logo en la parte delantera, cuello redondo, manga corta y dobladillo recto.</t>
  </si>
  <si>
    <t>277-278</t>
  </si>
  <si>
    <t>https://www.farfetch.com/es/shopping/men/moschino-camiseta-con-logo-estampado-item-19257082.aspx?storeid=13992</t>
  </si>
  <si>
    <t>279-280</t>
  </si>
  <si>
    <t>https://www.farfetch.com/es/shopping/men/moschino-bolso-de-mano-con-logo-item-19560849.aspx?storeid=10799</t>
  </si>
  <si>
    <t>bolso de mano con logo</t>
  </si>
  <si>
    <t>Textura granulada, estampado del logo en la parte delantera, estampado de cara sonriente, etiqueta para equipaje, correa de muñeca removible, cierre con cremallera en el tope, compartimento principal y parche del logo en el interior.</t>
  </si>
  <si>
    <t>1-2</t>
  </si>
  <si>
    <t>https://www.farfetch.com/es/shopping/men/moschino-sudadera-con-logo-y-cuello-redondo-item-18374957.aspx?storeid=12045</t>
  </si>
  <si>
    <t>sudadera con logo y cuello redondo</t>
  </si>
  <si>
    <t>Negro, algodón orgánico, estampado del logo en la parte delantera, cuello redondo y manga larga. POSITIVELY CONSCIOUS: este producto está elaborado con al menos un 50% de materiales orgánicos que ayuda a sustentar las prácticas agrícolas orgánicas, como el uso restringido de productos químicos sintéticos y semillas modificadas genéticamente, la mejora de la fertilidad del suelo y una mejor gestión ganadera..</t>
  </si>
  <si>
    <t>161-162</t>
  </si>
  <si>
    <t>https://www.farfetch.com/es/shopping/men/moschino-sudadera-con-capucha-y-logo-item-18374965.aspx?storeid=9462</t>
  </si>
  <si>
    <t>sudadera con capucha y logo</t>
  </si>
  <si>
    <t>Negro, algodón, estampado del logo en la parte delantera, capucha con cordones, manga larga y puños ajustados.</t>
  </si>
  <si>
    <t>163-164</t>
  </si>
  <si>
    <t>https://www.farfetch.com/es/shopping/men/moschino-polo-con-logo-estampado-item-19418595.aspx?storeid=11093</t>
  </si>
  <si>
    <t>polo con logo estampado</t>
  </si>
  <si>
    <t>Blanco, algodón, tejido piqué, logo estampado en el pecho, cuello de polo y manga corta.</t>
  </si>
  <si>
    <t>281-282</t>
  </si>
  <si>
    <t>https://www.farfetch.com/es/shopping/men/moschino-camisa-con-logo-en-el-pecho-item-19548519.aspx?storeid=9620</t>
  </si>
  <si>
    <t>camisa con logo en el pecho</t>
  </si>
  <si>
    <t>Algodón, logo estampado en el pecho, cuello clásico, cierre con botones en la parte delantera, manga larga y dobladillo redondeado.</t>
  </si>
  <si>
    <t>95-96</t>
  </si>
  <si>
    <t>https://www.farfetch.com/es/shopping/men/moschino-maletin-con-logo-estampado-item-19212358.aspx?storeid=11828</t>
  </si>
  <si>
    <t>maletín con logo estampado</t>
  </si>
  <si>
    <t>Maletín con logo estampado de Moschino.</t>
  </si>
  <si>
    <t>19-20</t>
  </si>
  <si>
    <t>https://www.farfetch.com/es/shopping/men/moschino-sudadera-con-capucha-y-logo-item-18375715.aspx?storeid=13040</t>
  </si>
  <si>
    <t>Blanco óptico, algodón, logo estampado en el pecho, capucha con cordones, cuello redondo, manga larga y bolsillos en la parte frontal.</t>
  </si>
  <si>
    <t>165-166</t>
  </si>
  <si>
    <t>https://www.farfetch.com/es/shopping/men/moschino-camiseta-con-logo-estampado-item-19514192.aspx?storeid=14500</t>
  </si>
  <si>
    <t>Amarillo, algodón, estampado del logo en la parte delantera, estampado de cara sonriente, cuello redondo, manga corta y dobladillo recto.</t>
  </si>
  <si>
    <t>283-284</t>
  </si>
  <si>
    <t>https://www.farfetch.com/es/shopping/men/moschino-jersey-oversize-con-logo-estampado-item-19256458.aspx?storeid=10799</t>
  </si>
  <si>
    <t>jersey oversize con logo estampado</t>
  </si>
  <si>
    <t>Estampado del logo en la parte delantera, cuello redondo, hombros caídos, manga larga y dobladillo recto.</t>
  </si>
  <si>
    <t>81-82</t>
  </si>
  <si>
    <t>https://www.farfetch.com/es/shopping/men/moschino-polo-con-logo-bordado-item-18375729.aspx?storeid=9183</t>
  </si>
  <si>
    <t>polo con logo bordado</t>
  </si>
  <si>
    <t>Negro, algodón, cuello de polo, logo bordado en el pecho, botones en la parte delantera y manga corta.</t>
  </si>
  <si>
    <t>97-98</t>
  </si>
  <si>
    <t>https://www.farfetch.com/es/shopping/men/moschino-bolso-de-hombro-con-logo-item-18418207.aspx?storeid=10799</t>
  </si>
  <si>
    <t>bolso de hombro con logo</t>
  </si>
  <si>
    <t>Negro y blanco, estampado del logo en la parte delantera, estampado de cara sonriente, cierre con cremallera en el tope y compartimento principal.</t>
  </si>
  <si>
    <t>29-30</t>
  </si>
  <si>
    <t>https://www.farfetch.com/es/shopping/men/moschino-polo-con-logo-en-el-pecho-item-19472852.aspx?storeid=12071</t>
  </si>
  <si>
    <t>polo con logo en el pecho</t>
  </si>
  <si>
    <t>Logo estampado en el pecho, cuello de polo y botones en la parte delantera.</t>
  </si>
  <si>
    <t>285-286</t>
  </si>
  <si>
    <t>https://www.farfetch.com/es/shopping/men/moschino-bolso-con-diseno-de-chaqueta-biker-item-18415842.aspx?storeid=10799</t>
  </si>
  <si>
    <t>bolso con diseño de chaqueta biker</t>
  </si>
  <si>
    <t>Negro, piel artificial, parche del logo en la parte delantera, múltiples bolsillos con cremallera, asa para el hombro, cierre con cremallera en el tope y compartimento principal.</t>
  </si>
  <si>
    <t>27-28</t>
  </si>
  <si>
    <t>https://www.farfetch.com/es/shopping/men/moschino-sandalias-con-motivo-de-carita-sonriente-item-19497438.aspx?storeid=10012</t>
  </si>
  <si>
    <t>sandalias con motivo de carita sonriente</t>
  </si>
  <si>
    <t>Estampado del logo en la parte delantera, estampado de cara sonriente, puntera abierta, puntera redonda y estilo slip-on .</t>
  </si>
  <si>
    <t>341-342</t>
  </si>
  <si>
    <t>https://www.farfetch.com/es/shopping/men/moschino-camiseta-con-logo-estampado-item-19471664.aspx?storeid=11828</t>
  </si>
  <si>
    <t>Negro y blanco, algodón orgánico, tejido de punto, estampado del logo en la parte delantera, cuello redondo, manga corta y dobladillo recto. Elección conscious: este producto contiene algodón orgánico. En su proceso de cultivo y producción se reduce el uso de químicos, se eliminan los pesticidas y los fertilizantes artificiales, y se incorporan métodos que respetan la biodiversidad, mejoran la calidad del suelo y reducen el consumo de agua..</t>
  </si>
  <si>
    <t>287-288</t>
  </si>
  <si>
    <t>https://www.farfetch.com/es/shopping/men/moschino-bolso-de-mano-estilo-bandolera-con-logo-item-18830597.aspx?storeid=9462</t>
  </si>
  <si>
    <t>bolso de mano estilo bandolera con logo</t>
  </si>
  <si>
    <t>Negro y blanco, estampado del logo en la parte delantera, parte superior plegable, compartimento principal, asa plana en la parte superior y correa ajustable y removible para el hombro.</t>
  </si>
  <si>
    <t>21-22</t>
  </si>
  <si>
    <t>https://www.farfetch.com/es/shopping/men/moschino-camiseta-con-logo-estampado-item-19415709.aspx?storeid=9728</t>
  </si>
  <si>
    <t>Algodón, estampado del logo en la parte delantera, cuello redondo, manga corta y dobladillo recto.</t>
  </si>
  <si>
    <t>289-290</t>
  </si>
  <si>
    <t>https://www.farfetch.com/es/shopping/men/moschino-sudadera-con-capucha-y-logo-item-19255602.aspx?storeid=10799</t>
  </si>
  <si>
    <t>Gris claro, negro, mezcla de algodón, estampado del logo en la parte delantera, diseño con capucha, manga larga y dobladillo de canalé.</t>
  </si>
  <si>
    <t>63-64</t>
  </si>
  <si>
    <t>https://www.farfetch.com/es/shopping/men/moschino-pantalones-cortos-de-chandal-con-logo-item-19257078.aspx?storeid=10799</t>
  </si>
  <si>
    <t>pantalones cortos de chándal con logo</t>
  </si>
  <si>
    <t>Amarillo claro, algodón orgánico, estampado del logo en la parte delantera, cinturilla elástica y dos bolsillos diagonales en los laterales. Elección conscious: este artículo está hecho de al menos un 50% de materiales orgánicos..</t>
  </si>
  <si>
    <t>129-130</t>
  </si>
  <si>
    <t>https://www.farfetch.com/es/shopping/men/moschino-camiseta-con-logo-y-sonrisa-item-17880481.aspx?storeid=10704</t>
  </si>
  <si>
    <t>camiseta con logo y sonrisa</t>
  </si>
  <si>
    <t>Estampado de cara sonriente, estampado del logo en la parte delantera, cuello redondo, manga corta y dobladillo recto. Material: algodón.</t>
  </si>
  <si>
    <t>291-292</t>
  </si>
  <si>
    <t>https://www.farfetch.com/es/shopping/men/moschino-cortavientos-con-logo-item-18630001.aspx?storeid=9752</t>
  </si>
  <si>
    <t>cortavientos con logo</t>
  </si>
  <si>
    <t>Negro, logo estampado en el pecho, capucha con cordones, cierre de media cremallera en la parte delantera, manga larga, bolsillo con cremallera en la parte delantera y dobladillo recto.</t>
  </si>
  <si>
    <t>65-66</t>
  </si>
  <si>
    <t>https://www.farfetch.com/es/shopping/men/moschino-chaqueta-bomber-con-logo-estampado-item-18375727.aspx?storeid=9921</t>
  </si>
  <si>
    <t>chaqueta bomber con logo estampado</t>
  </si>
  <si>
    <t>Negro, logo estampado en el pecho, logo estampado en la parte posterior, cierre con cremallera en la parte delantera, manga larga y dobladillo recto.</t>
  </si>
  <si>
    <t>75-76</t>
  </si>
  <si>
    <t>https://www.farfetch.com/es/shopping/men/moschino-sudadera-con-logo-estampado-item-19687292.aspx?storeid=14500</t>
  </si>
  <si>
    <t>Negro, blanco, algodón orgánico, detalle de canalé, estampado del logo en la parte delantera, cuello redondo, manga larga y dobladillo recto. Elección conscious: este artículo está hecho de al menos un 50% de materiales orgánicos..</t>
  </si>
  <si>
    <t>167-168</t>
  </si>
  <si>
    <t>https://www.farfetch.com/es/shopping/men/moschino-bolso-de-mano-con-logo-item-19211929.aspx?storeid=13040</t>
  </si>
  <si>
    <t>Azul, blanco, textura granulada, ribete en contraste, estampado del logo en la parte delantera, estampado de cara sonriente, etiqueta para equipaje, correa de muñeca removible, cierre con cremallera en el tope, compartimento principal y compartimentos para tarjetas en la parte posterior.</t>
  </si>
  <si>
    <t>23-24</t>
  </si>
  <si>
    <t>https://www.farfetch.com/es/shopping/men/moschino-bolso-messenger-con-logo-estampado-item-19212362.aspx?storeid=13040</t>
  </si>
  <si>
    <t>bolso messenger con logo estampado</t>
  </si>
  <si>
    <t>Azul y blanco, estampado del logo en la parte delantera, detalle de rayas, cierre con cremallera en el tope, asa para el hombro, bolsillo con cremallera en la parte delantera y compartimento principal.</t>
  </si>
  <si>
    <t>25-26</t>
  </si>
  <si>
    <t>https://www.farfetch.com/es/shopping/men/moschino-gorra-con-logo-estampado-item-20234635.aspx?storeid=11596</t>
  </si>
  <si>
    <t>Azul cobalto, diseño con seis paneles, estampado del logo en la parte delantera, visera curva, cinta elástica y estilo pull-on.</t>
  </si>
  <si>
    <t>45-46</t>
  </si>
  <si>
    <t>https://www.farfetch.com/es/shopping/men/moschino-top-de-tirantes-con-logo-estampado-item-19546907.</t>
  </si>
  <si>
    <t>top de tirantes con logo estampado</t>
  </si>
  <si>
    <t>Tejido de punto, estampado del logo en la parte delantera, cuello redondo, diseño sin mangas y dobladillo recto.</t>
  </si>
  <si>
    <t>183-184</t>
  </si>
  <si>
    <t>https://www.farfetch.com/es/shopping/men/moschino-camiseta-con-logo-estampado-item-18376770.aspx?storeid=9183</t>
  </si>
  <si>
    <t>Blanco, algodón, estampado del logo en la parte delantera, estampado de cara sonriente, cuello redondo, manga corta y dobladillo recto.</t>
  </si>
  <si>
    <t>293-294</t>
  </si>
  <si>
    <t>https://www.farfetch.com/es/shopping/men/moschino-pantalones-cortos-de-deporte-con-logo-estampado-item-19699935.aspx?storeid=13992</t>
  </si>
  <si>
    <t>Pantalones cortos de deporte con logo estampado de MOSCHINO.</t>
  </si>
  <si>
    <t>131-132</t>
  </si>
  <si>
    <t>https://www.farfetch.com/es/shopping/men/moschino-pantalones-cortos-de-chandal-con-logo-item-19255600.aspx?storeid=13992</t>
  </si>
  <si>
    <t>Azul y blanco, algodón orgánico, corte slim, vellón, estampado del logo en la parte delantera y cinturilla elástica. Elección conscious: este artículo está hecho de al menos un 50% de materiales orgánicos..</t>
  </si>
  <si>
    <t>221-222</t>
  </si>
  <si>
    <t>https://www.farfetch.com/es/shopping/men/moschino-banador-con-logo-estampado-item-19463710.aspx?storeid=9681</t>
  </si>
  <si>
    <t>bañador con logo estampado</t>
  </si>
  <si>
    <t>Negro y blanco, diseño stretch, diseño de dos tonos, logo estampado en la parte posterior y estilo slip-on. Por favor, ten en cuenta que la ropa de baño debe ser probada sobre tus prendas.</t>
  </si>
  <si>
    <t>179-180</t>
  </si>
  <si>
    <t>https://www.farfetch.com/es/shopping/men/moschino-bolso-de-hombro-con-logo-estampado-item-19673354.aspx?storeid=9462</t>
  </si>
  <si>
    <t>bolso de hombro con logo estampado</t>
  </si>
  <si>
    <t>Negro, blanco, piel de becerro, estampado del logo en la parte delantera, cierre con cremallera en el tope, asa para el hombro, compartimento principal y compartimento frontal con cremallera.</t>
  </si>
  <si>
    <t>31-32</t>
  </si>
  <si>
    <t>https://www.farfetch.com/es/shopping/men/moschino-camiseta-con-logo-item-17382757.aspx?storeid=9736</t>
  </si>
  <si>
    <t>camiseta con logo</t>
  </si>
  <si>
    <t>Estampado de cara sonriente, estampado del logo en la parte delantera, cuello redondo, manga corta y dobladillo recto. POSITIVELY CONSCIOUS: este producto está elaborado con al menos un 50% de materiales orgánicos que ayuda a sustentar las prácticas agrícolas orgánicas, como el uso restringido de productos químicos sintéticos y semillas modificadas genéticamente, la mejora de la fertilidad del suelo y una mejor gestión ganadera..</t>
  </si>
  <si>
    <t>295-296</t>
  </si>
  <si>
    <t>https://www.farfetch.com/es/shopping/men/moschino-camiseta-milano-con-logo-item-18570593.aspx?storeid=9752</t>
  </si>
  <si>
    <t>camiseta Milano con logo</t>
  </si>
  <si>
    <t>Negro, algodón stretch, estampado del logo en la parte delantera, estampado de cara sonriente, cuello redondo y manga corta.</t>
  </si>
  <si>
    <t>297-298</t>
  </si>
  <si>
    <t>https://www.farfetch.com/es/shopping/men/moschino-bolso-shopper-con-logo-estampado-item-18418203.aspx?storeid=11935</t>
  </si>
  <si>
    <t>bolso shopper con logo estampado</t>
  </si>
  <si>
    <t>Negro, piel de oveja, estampado del logo en la parte delantera, dos asas en la parte superior, compartimento principal y cierre magnético.</t>
  </si>
  <si>
    <t>3-4</t>
  </si>
  <si>
    <t>https://www.farfetch.com/es/shopping/men/moschino-sombrero-de-pescador-con-logo-estampado-item-18417963.aspx?storeid=13040</t>
  </si>
  <si>
    <t>sombrero de pescador con logo estampado</t>
  </si>
  <si>
    <t>Negro, blanco roto, acabado brillante, estampado del logo en la parte delantera, costuras del mismo tono y ala estrecha caída.</t>
  </si>
  <si>
    <t>47-48</t>
  </si>
  <si>
    <t>https://www.farfetch.com/es/shopping/men/moschino-corbata-con-logo-estampado-item-19550368.aspx?storeid=13040</t>
  </si>
  <si>
    <t>corbata con logo estampado</t>
  </si>
  <si>
    <t>Amarillo plátano, seda, estampado del logo en la parte delantera, extremo en punta, diseño largo y diseño ajustable.</t>
  </si>
  <si>
    <t>185-186</t>
  </si>
  <si>
    <t>https://www.farfetch.com/es/shopping/men/moschino-camiseta-con-logo-estampado-item-18380826.aspx?storeid=9183</t>
  </si>
  <si>
    <t>Rosa claro, algodón, estampado del logo en la parte delantera, estampado de cara sonriente, cuello redondo, manga corta y dobladillo recto.</t>
  </si>
  <si>
    <t>299-300</t>
  </si>
  <si>
    <t>https://www.farfetch.com/es/shopping/men/moschino-camiseta-milano-con-logo-estampado-item-18571697.aspx?storeid=14500</t>
  </si>
  <si>
    <t>camiseta Milano con logo estampado</t>
  </si>
  <si>
    <t>Negro y blanco, algodón stretch, estampado del logo en la parte delantera, cuello redondo, manga corta y dobladillo recto.</t>
  </si>
  <si>
    <t>301-302</t>
  </si>
  <si>
    <t>https://www.farfetch.com/es/shopping/men/moschino-camisa-con-logo-estampado-item-18377266.aspx?storeid=11093</t>
  </si>
  <si>
    <t>camisa con logo estampado</t>
  </si>
  <si>
    <t>Blanco, negro, algodón, logo estampado en el pecho, cuello clásico, cierre con botones en la parte delantera, manga larga, puños con botón y dobladillo recto.</t>
  </si>
  <si>
    <t>99-100</t>
  </si>
  <si>
    <t>https://www.farfetch.com/es/shopping/men/moschino-top-de-tirantes-con-logo-estampado-item-19546907.aspx?storeid=13109</t>
  </si>
  <si>
    <t>Negro y blanco, algodón, estampado del logo en la parte delantera, cuello redondo, diseño sin mangas y dobladillo recto.</t>
  </si>
  <si>
    <t>https://www.farfetch.com/es/shopping/men/moschino-bermudas-con-logo-estampado-item-18581169.aspx?storeid=9783</t>
  </si>
  <si>
    <t>bermudas con logo estampado</t>
  </si>
  <si>
    <t>Negro y blanco, algodón orgánico, estampado del logo en la parte delantera, costuras del mismo tono, cinturilla elástica y corte recto.</t>
  </si>
  <si>
    <t>133-134</t>
  </si>
  <si>
    <t>https://www.farfetch.com/es/shopping/men/moschino-camiseta-con-logo-estampado-item-19415729.aspx?storeid=9728</t>
  </si>
  <si>
    <t>Amarillo, negro, algodón, tejido de punto, estampado del logo en la parte delantera, cuello redondo, manga corta y dobladillo recto.</t>
  </si>
  <si>
    <t>303-304</t>
  </si>
  <si>
    <t>https://www.farfetch.com/es/shopping/men/moschino-camisa-con-logo-estampado-item-18374972.aspx?storeid=10799</t>
  </si>
  <si>
    <t>Negro, blanco, algodón, estampado del logo en la parte delantera, cuello clásico, cierre con botones en la parte delantera, manga larga, puños con botón y dobladillo recto.</t>
  </si>
  <si>
    <t>101-102</t>
  </si>
  <si>
    <t>https://www.farfetch.com/es/shopping/men/moschino-sudadera-con-logo-estampado-item-19630387.aspx?storeid=13773</t>
  </si>
  <si>
    <t>Blanco, algodón, detalle de canalé, estampado del logo en la parte delantera, cuello redondo, manga larga y dobladillo recto.</t>
  </si>
  <si>
    <t>169-170</t>
  </si>
  <si>
    <t>https://www.farfetch.com/es/shopping/men/moschino-bandolera-con-logo-estampado-item-19211923.aspx?storeid=13040</t>
  </si>
  <si>
    <t>bandolera con logo estampado</t>
  </si>
  <si>
    <t>Azul, blanco, estampado del logo en la parte delantera, estampado de cara sonriente, ribete en contraste, correa de hombro removible, cierre con cremallera en el tope, compartimentos internos para tarjetas y compartimento transparente para tarjeta.</t>
  </si>
  <si>
    <t>5-6</t>
  </si>
  <si>
    <t>https://www.farfetch.com/es/shopping/men/moschino-bolso-shopper-con-logo-estampado-item-19211930.aspx?storeid=13040</t>
  </si>
  <si>
    <t>Azul y blanco, mezcla de algodón, diseño colour block, estampado del logo en la parte delantera, estampado gráfico en la parte delantera, dos asas en la parte superior y compartimento principal.</t>
  </si>
  <si>
    <t>7-8</t>
  </si>
  <si>
    <t>https://www.farfetch.com/es/shopping/men/moschino-camiseta-con-logo-estampado-item-18701897.aspx?storeid=11935</t>
  </si>
  <si>
    <t>Negro y blanco, algodón orgánico, estampado del logo en la parte delantera, cuello redondo, manga corta y dobladillo recto. POSITIVELY CONSCIOUS: este producto está elaborado con al menos un 50% de materiales orgánicos que ayuda a sustentar las prácticas agrícolas orgánicas, como el uso restringido de productos químicos sintéticos y semillas modificadas genéticamente, la mejora de la fertilidad del suelo y una mejor gestión ganadera..</t>
  </si>
  <si>
    <t>305-306</t>
  </si>
  <si>
    <t>https://www.farfetch.com/es/shopping/men/moschino-bolso-de-hombro-con-logo-estampado-item-18557235.aspx?storeid=11828</t>
  </si>
  <si>
    <t>Estampado del logo en la parte delantera, parte superior plegable, cierre con hebilla en la parte delantera, compartimento principal, bolsillo interno y correa de hombro ajustable.</t>
  </si>
  <si>
    <t>9-10</t>
  </si>
  <si>
    <t>https://www.farfetch.com/es/shopping/men/moschino-bolso-de-hombro-con-logo-estampado-item-20113599.aspx?storeid=9183</t>
  </si>
  <si>
    <t>Negro y blanco, estampado del logo en la parte delantera, parche del logo en el interior, parte superior plegable con cierre magnético, correa de hombro ajustable, bolsillo con cremallera en la parte delantera, bolsillos en la parte frontal, compartimentos para tarjetas en la parte posterior, compartimento principal y bolsillo interno con cremallera.</t>
  </si>
  <si>
    <t>11-12</t>
  </si>
  <si>
    <t>https://www.farfetch.com/es/shopping/men/moschino-pantalones-de-chandal-con-logo-estampado-item-19535251.aspx?storeid=10224</t>
  </si>
  <si>
    <t>pantalones de chándal con logo estampado</t>
  </si>
  <si>
    <t>Logo estampado en la pierna, cinturilla elástica, dos bolsillos laterales, bolsillo de parche en la parte posterior, corte recto y tobillos elásticos.</t>
  </si>
  <si>
    <t>213-214</t>
  </si>
  <si>
    <t>https://www.farfetch.com/es/shopping/men/moschino-camiseta-con-logo-estampado-item-19581650.aspx?storeid=11828</t>
  </si>
  <si>
    <t>Camiseta con logo estampado de MOSCHINO.</t>
  </si>
  <si>
    <t>307-308</t>
  </si>
  <si>
    <t>https://www.farfetch.com/es/shopping/men/moschino-camiseta-con-logo-item-17382759.aspx?storeid=9183</t>
  </si>
  <si>
    <t>309-310</t>
  </si>
  <si>
    <t>https://www.farfetch.com/es/shopping/men/moschino-sudadera-con-capucha-y-logo-estampado-item-17383649.aspx?storeid=12471</t>
  </si>
  <si>
    <t>sudadera con capucha y logo estampado</t>
  </si>
  <si>
    <t>Vellón, estampado del logo en la parte delantera, manga larga, puños ajustados, capucha con cordones, bolsillos en la parte frontal y dobladillo recto. Material: algodón orgánico. POSITIVELY CONSCIOUS: este producto está elaborado con al menos un 50% de materiales orgánicos que ayuda a sustentar las prácticas agrícolas orgánicas, como el uso restringido de productos químicos sintéticos y semillas modificadas genéticamente, la mejora de la fertilidad del suelo y una mejor gestión ganadera..</t>
  </si>
  <si>
    <t>67-68</t>
  </si>
  <si>
    <t>https://www.farfetch.com/es/shopping/men/moschino-pantalones-de-chandal-con-logo-item-18671554.aspx?storeid=10136</t>
  </si>
  <si>
    <t>Negro y blanco, algodón, diseño ajustado, estampado del logo en la parte delantera, cinturilla elástica con cordones, dos bolsillos laterales abiertos y puños de canalé.</t>
  </si>
  <si>
    <t>215-216</t>
  </si>
  <si>
    <t>https://www.farfetch.com/es/shopping/men/moschino-camiseta-con-logo-estampado-item-18701893.aspx?storeid=11935</t>
  </si>
  <si>
    <t>Elección conscious</t>
  </si>
  <si>
    <t>Blanco, negro, algodón orgánico, estampado del logo en la parte delantera, cuello redondo, manga corta y dobladillo recto. POSITIVELY CONSCIOUS: este producto está elaborado con al menos un 50% de materiales orgánicos que ayuda a sustentar las prácticas agrícolas orgánicas, como el uso restringido de productos químicos sintéticos y semillas modificadas genéticamente, la mejora de la fertilidad del suelo y una mejor gestión ganadera..</t>
  </si>
  <si>
    <t>311-312</t>
  </si>
  <si>
    <t>https://www.farfetch.com/es/shopping/men/moschino-sudadera-con-logo-y-cuello-redondo-item-18374966.aspx?storeid=13040</t>
  </si>
  <si>
    <t>Blanco óptico, algodón, logo estampado en el pecho, cuello redondo, manga larga y dobladillo recto.</t>
  </si>
  <si>
    <t>171-172</t>
  </si>
  <si>
    <t>https://www.farfetch.com/es/shopping/men/moschino-sudadera-con-logo-estampado-item-19419078.aspx?storeid=9183</t>
  </si>
  <si>
    <t>Blanco, algodón, logo estampado en el pecho, cuello redondo y manga larga.</t>
  </si>
  <si>
    <t>173-174</t>
  </si>
  <si>
    <t>https://www.farfetch.com/es/shopping/men/moschino-sudadera-con-capucha-y-logo-estampado-item-17616725.aspx?storeid=9183</t>
  </si>
  <si>
    <t>Estampado del logo en la parte delantera, estampado de cara, capucha con cordones, manga larga y bolsillos en la parte frontal. Material: algodón.</t>
  </si>
  <si>
    <t>69-70</t>
  </si>
  <si>
    <t>https://www.farfetch.com/es/shopping/men/moschino-sudadera-con-capucha-y-logo-item-19469948.aspx?storeid=9462</t>
  </si>
  <si>
    <t>Gris claro, algodón orgánico, logo estampado en el pecho, capucha con cordones, manga larga, bolsillos en la parte frontal y aberturas laterales. Elección conscious: este artículo está hecho de al menos un 50% de materiales orgánicos..</t>
  </si>
  <si>
    <t>175-176</t>
  </si>
  <si>
    <t>https://www.farfetch.com/es/shopping/men/moschino-jersey-de-punto-con-logo-item-19632640.aspx?storeid=9183</t>
  </si>
  <si>
    <t>jersey de punto con logo</t>
  </si>
  <si>
    <t>Jersey de punto con logo de MOSCHINO.</t>
  </si>
  <si>
    <t>83-84</t>
  </si>
  <si>
    <t>https://www.farfetch.com/es/shopping/men/moschino-polo-con-logo-item-19957445.aspx?storeid=10224</t>
  </si>
  <si>
    <t>polo con logo</t>
  </si>
  <si>
    <t>103-104</t>
  </si>
  <si>
    <t>https://www.farfetch.com/es/shopping/men/moschino-camiseta-con-logo-estampado-item-18593073.aspx?storeid=9462</t>
  </si>
  <si>
    <t>Negro, algodón orgánico, estampado del logo en la parte delantera, cuello redondo y manga corta. POSITIVELY CONSCIOUS: este producto está elaborado con al menos un 50% de materiales orgánicos que ayuda a sustentar las prácticas agrícolas orgánicas, como el uso restringido de productos químicos sintéticos y semillas modificadas genéticamente, la mejora de la fertilidad del suelo y una mejor gestión ganadera..</t>
  </si>
  <si>
    <t>313-314</t>
  </si>
  <si>
    <t>https://www.farfetch.com/es/shopping/men/moschino-jersey-con-logo-estampado-item-18591413.aspx?storeid=9462</t>
  </si>
  <si>
    <t>jersey con logo estampado</t>
  </si>
  <si>
    <t>Negro, mezcla de algodón y cachemira, estampado del logo en la parte delantera, cuello redondo y manga larga.</t>
  </si>
  <si>
    <t>85-86</t>
  </si>
  <si>
    <t>https://www.farfetch.com/es/shopping/men/moschino-sudadera-con-logo-estampado-item-17382789.aspx?storeid=11935</t>
  </si>
  <si>
    <t>Logo estampado en el pecho, manga larga, cuello redondo, dobladillo de canalé y puños de canalé. Material: algodón.</t>
  </si>
  <si>
    <t>177-178</t>
  </si>
  <si>
    <t>https://www.farfetch.com/es/shopping/men/moschino-top-sin-mangas-con-logo-estampado-item-19256452.aspx?storeid=13040</t>
  </si>
  <si>
    <t>top sin mangas con logo estampado</t>
  </si>
  <si>
    <t>Negro y gris, algodón, estampado gráfico en la parte delantera, cuello redondo, diseño sin mangas y dobladillo recto.</t>
  </si>
  <si>
    <t>191-192</t>
  </si>
  <si>
    <t>https://www.farfetch.com/es/shopping/men/moschino-jersey-con-logo-bordado-item-17673192.aspx?storeid=9183</t>
  </si>
  <si>
    <t>jersey con logo bordado</t>
  </si>
  <si>
    <t>Cuello redondo, borde de punto de canalé, dobladillo recto y manga larga.</t>
  </si>
  <si>
    <t>315-316</t>
  </si>
  <si>
    <t>https://www.farfetch.com/es/shopping/men/moschino-sombrero-de-pescador-con-logo-estampado-item-18612019.aspx?storeid=9921</t>
  </si>
  <si>
    <t>Verde claro, estampado del logo en la parte delantera, costuras del mismo tono y ala estrecha caída.</t>
  </si>
  <si>
    <t>49-50</t>
  </si>
  <si>
    <t>https://www.farfetch.com/es/shopping/men/moschino-camisa-con-logo-estampado-item-18581218.aspx?storeid=11828</t>
  </si>
  <si>
    <t>Blanco, negro, algodón, logo estampado en el pecho, estampado de cara sonriente, cierre con botones en la parte delantera, cuello plano de pico, manga larga, puños con botón y dobladillo redondeado.</t>
  </si>
  <si>
    <t>105-106</t>
  </si>
  <si>
    <t>https://www.farfetch.com/es/shopping/men/moschino-camisa-con-logo-estampado-item-18580568.aspx?storeid=11828</t>
  </si>
  <si>
    <t>Negro, algodón, logo estampado en el pecho, estampado de cara sonriente, cierre con botones en la parte delantera, cuello plano de pico, manga larga, puños con botón y dobladillo redondeado.</t>
  </si>
  <si>
    <t>107-108</t>
  </si>
  <si>
    <t>https://www.farfetch.com/es/shopping/men/joshua-sanders-calcetines-con-smiley-item-18980853.aspx?storeid=10704</t>
  </si>
  <si>
    <t>calcetines con smiley</t>
  </si>
  <si>
    <t>Negro carbón, borde de punto de canalé, punto fino y diseño por el tobillo. Por favor, ten en cuenta que los calcetines y las medias deben ser devueltos en sus embalajes sin abrir.</t>
  </si>
  <si>
    <t>141-142</t>
  </si>
  <si>
    <t>https://www.farfetch.com/es/shopping/men/joshua-sanders-camiseta-con-smiley-item-19858511.aspx?storeid=13344</t>
  </si>
  <si>
    <t>camiseta con smiley</t>
  </si>
  <si>
    <t>Blanco, algodón, estampado de cara sonriente, cuello redondo, manga corta y dobladillo recto.</t>
  </si>
  <si>
    <t>317-318</t>
  </si>
  <si>
    <t>https://www.farfetch.com/es/shopping/men/joshua-sanders-camiseta-con-smiley-estampado-item-19655923.aspx?storeid=9626</t>
  </si>
  <si>
    <t>Blanco crema, algodón, motivo de cara sonriente, cuello redondo, manga corta y dobladillo recto.</t>
  </si>
  <si>
    <t>319-320</t>
  </si>
  <si>
    <t>https://www.farfetch.com/es/shopping/men/joshua-sanders-bermudas-con-smiley-estampado-item-19655788.aspx?storeid=9053</t>
  </si>
  <si>
    <t>bermudas con smiley estampado</t>
  </si>
  <si>
    <t>Gris claro, algodón, estampado de cara sonriente, cinturilla elástica con cordones, dos bolsillos laterales, bolsillo de parche en la parte posterior y dobladillo recto.</t>
  </si>
  <si>
    <t>135-136</t>
  </si>
  <si>
    <t>https://www.farfetch.com/es/shopping/men/joshua-sanders-calcetines-con-cara-y-smiley-item-19690955.aspx?storeid=9053</t>
  </si>
  <si>
    <t>calcetines con cara y smiley</t>
  </si>
  <si>
    <t>Blanco crema, punto fino, motivo de cara sonriente, borde de punto de canalé y diseño por el tobillo.</t>
  </si>
  <si>
    <t>143-144</t>
  </si>
  <si>
    <t>https://www.farfetch.com/es/shopping/men/moschino-mocasines-con-placa-y-smiley-item-19259518.aspx?storeid=13040</t>
  </si>
  <si>
    <t>mocasines con placa y smiley</t>
  </si>
  <si>
    <t>Mocasines con placa y smiley de Moschino.</t>
  </si>
  <si>
    <t>333-334</t>
  </si>
  <si>
    <t>https://www.farfetch.com/es/shopping/men/moschino-camiseta-smiley-con-logo-item-19439360.aspx?storeid=13773</t>
  </si>
  <si>
    <t>camiseta Smiley con logo</t>
  </si>
  <si>
    <t>Algodón orgánico, tejido de punto, estampado del logo en la parte delantera, estampado de cara sonriente, cuello redondo, manga corta y dobladillo recto. Elección conscious: este artículo está hecho de al menos un 50% de materiales orgánicos..</t>
  </si>
  <si>
    <t>321-322</t>
  </si>
  <si>
    <t>https://www.farfetch.com/es/shopping/men/moschino-camiseta-con-smiley-estampado-item-19160064.aspx?storeid=14500</t>
  </si>
  <si>
    <t>Algodón stretch, estampado del logo en la parte delantera, cuello redondo, manga corta y dobladillo recto.</t>
  </si>
  <si>
    <t>323-324</t>
  </si>
  <si>
    <t>https://www.farfetch.com/es/shopping/men/moschino-sandalias-con-smiley-estampado-item-19497437.aspx?storeid=10012</t>
  </si>
  <si>
    <t>sandalias con smiley estampado</t>
  </si>
  <si>
    <t>Negro, motivo de cara sonriente, estampado del logo en la parte delantera, puntera redonda, puntera abierta y suela plana de goma.</t>
  </si>
  <si>
    <t>335-336</t>
  </si>
  <si>
    <t>https://www.farfetch.com/es/shopping/men/moschino-camiseta-smiley-con-logo-item-19439359.aspx?storeid=13773</t>
  </si>
  <si>
    <t>Negro y blanco, algodón orgánico, tejido de punto, estampado de cara sonriente, estampado del logo en la parte delantera, cuello redondo, manga corta y dobladillo recto. Elección conscious: este artículo está hecho de al menos un 50% de materiales orgánicos..</t>
  </si>
  <si>
    <t>325-326</t>
  </si>
  <si>
    <t>https://www.farfetch.com/es/shopping/men/moschino-sandalias-con-logo-smiley-item-17434091.aspx?storeid=11935</t>
  </si>
  <si>
    <t>sandalias con logo smiley</t>
  </si>
  <si>
    <t>Puntera abierta, plantilla con logo, estilo slip-on y suela plana de goma. Material: Goma.</t>
  </si>
  <si>
    <t>337-338</t>
  </si>
  <si>
    <t>https://www.farfetch.com/es/shopping/men/moschino-bolso-double-smiley-con-logo-item-19663977.aspx?storeid=9183</t>
  </si>
  <si>
    <t>bolso Double Smiley con logo</t>
  </si>
  <si>
    <t>Azul y blanco, piel de becerro, ribete en contraste, estampado del logo en la parte delantera, bolsillo con cremallera en la parte delantera, cierre con cremallera en el tope, correa de hombro ajustable, etiqueta con ranura de identificación transparente y bolsillo de parche en el interior.</t>
  </si>
  <si>
    <t>13-14</t>
  </si>
  <si>
    <t>https://www.farfetch.com/es/shopping/men/moschino-banador-double-smiley-con-cordones-item-20409878.aspx?storeid=9446</t>
  </si>
  <si>
    <t>bañador Double Smiley con cordones</t>
  </si>
  <si>
    <t>Negro, logo estampado en la pierna, cinturilla elástica con cordones y diseño hasta el muslo. Por favor, ten en cuenta que la ropa de baño debe ser probada sobre tus prendas.</t>
  </si>
  <si>
    <t>181-182</t>
  </si>
  <si>
    <t>https://www.farfetch.com/es/shopping/men/moschino-bolso-de-viaje-double-smiley-world-item-19211918.aspx?storeid=13040</t>
  </si>
  <si>
    <t>bolso de viaje Double Smiley World</t>
  </si>
  <si>
    <t>Azul real, estampado del logo en la parte delantera, estampado de cara sonriente, dos asas en la parte superior, correa ajustable y removible para el hombro, cierre con cremallera en el tope y bolsillo interno con cremallera.</t>
  </si>
  <si>
    <t>33-34</t>
  </si>
  <si>
    <t>https://www.farfetch.com/es/shopping/men/moschino-camiseta-con-logo-y-smiley-estampado-item-19161051.aspx?storeid=12071</t>
  </si>
  <si>
    <t>camiseta con logo y smiley estampado</t>
  </si>
  <si>
    <t>Negro, algodón stretch, logo estampado en el pecho, cuello redondo, manga corta y dobladillo recto.</t>
  </si>
  <si>
    <t>327-328</t>
  </si>
  <si>
    <t>https://www.farfetch.com/es/shopping/men/moschino-bolso-de-viaje-double-smiley-world-item-19958758.aspx?storeid=14986</t>
  </si>
  <si>
    <t>Negro y blanco, piel de becerro, estampado del logo en la parte delantera, estampado de cara sonriente, dos asas en la parte superior, correa ajustable y removible para el hombro, cierre con cremallera en el tope y bolsillo interno con cremallera.</t>
  </si>
  <si>
    <t>35-36</t>
  </si>
  <si>
    <t>https://www.farfetch.com/es/shopping/men/moschino-sudadera-con-capucha-y-smiley-estampado-item-19159609.aspx?storeid=13537</t>
  </si>
  <si>
    <t>sudadera con capucha y smiley estampado</t>
  </si>
  <si>
    <t>Blanco, algodón, logo estampado en el pecho, capucha con cordones, bolsillos en la parte frontal, manga larga, puños elásticos y dobladillo elástico.</t>
  </si>
  <si>
    <t>71-72</t>
  </si>
  <si>
    <t>https://www.farfetch.com/es/shopping/men/moschino-sudadera-con-capucha-y-smiley-estampado-item-19159607.aspx?storeid=13537</t>
  </si>
  <si>
    <t>Negro, algodón, logo estampado en el pecho, capucha con cordones, manga larga, bolsillos en la parte frontal, puños elásticos y dobladillo elástico.</t>
  </si>
  <si>
    <t>73-74</t>
  </si>
  <si>
    <t>https://www.farfetch.com/es/shopping/men/moschino-camiseta-con-logo-y-smiley-estampado-item-18375733.aspx?storeid=9183</t>
  </si>
  <si>
    <t>Negro, algodón orgánico, estampado de cara sonriente, estampado del logo en la parte delantera, cuello redondo y manga corta. POSITIVELY CONSCIOUS: este producto está elaborado con al menos un 50% de materiales orgánicos que ayuda a sustentar las prácticas agrícolas orgánicas, como el uso restringido de productos químicos sintéticos y semillas modificadas genéticamente, la mejora de la fertilidad del suelo y una mejor gestión ganadera..</t>
  </si>
  <si>
    <t>329-330</t>
  </si>
  <si>
    <t>https://www.farfetch.com/es/shopping/men/moschino-mochila-con-logo-de-moschino-x-smiley-item-19068602.aspx?storeid=9462</t>
  </si>
  <si>
    <t>mochila con logo de Moschino x Smiley</t>
  </si>
  <si>
    <t>Negro y blanco, piel de becerro, estampado del logo en la parte delantera, ribete en contraste, cremallera de doble sentido, asa plana en la parte superior, correas de hombro ajustables, compartimento principal y bolsillo interno con cremallera.</t>
  </si>
  <si>
    <t>15-16</t>
  </si>
  <si>
    <t>https://www.farfetch.com/es/shopping/men/moschino-pantalones-de-chandal-con-logo-y-smiley-item-19161058.aspx?storeid=13537</t>
  </si>
  <si>
    <t>pantalones de chándal con logo y smiley</t>
  </si>
  <si>
    <t>Negro, algodón, estampado del logo en la parte delantera, cinturilla elástica, dos bolsillos laterales abiertos, dos bolsillos posteriores con ribete y tobillos elásticos.</t>
  </si>
  <si>
    <t>217-218</t>
  </si>
  <si>
    <t>https://www.farfetch.com/es/shopping/men/moschino-mochila-con-logo-de-moschino-x-smiley-item-19776445.aspx?storeid=13040</t>
  </si>
  <si>
    <t>Azul eléctrico, blanco, piel de becerro, estampado del logo en la parte delantera, ribete en contraste, cremallera de doble sentido, bolsillo interno con cremallera, bolsillo con cremallera en la parte delantera y compartimento transparente para tarjeta.</t>
  </si>
  <si>
    <t>17-18</t>
  </si>
  <si>
    <t>https://drive.google.com/drive/folders/1zb2xTKSevARxy-cysumBpllL_JdISXOZ?usp=drive_link</t>
  </si>
  <si>
    <t>https://drive.google.com/drive/folders/1RQH8uKB-78dZfzehg7eeCkPAVNZg_A4V?usp=drive_link</t>
  </si>
  <si>
    <t>https://drive.google.com/drive/folders/1Wx01rBjFPi7Bf-5qAMvswCp-a16du9lG?usp=drive_link</t>
  </si>
  <si>
    <t>https://drive.google.com/drive/folders/1CyEcOgsKrZTF6xEUVXdgb1xxgUwcX2Jm?usp=drive_link</t>
  </si>
  <si>
    <t>https://drive.google.com/drive/folders/1HFvmIoqpHWTcf0sWJpwWi3yHaqQBRFGh?usp=drive_link</t>
  </si>
  <si>
    <t>https://drive.google.com/drive/folders/16m5H3aZ3c5mGsC1MTNDSojXyimT3X_SK?usp=drive_link</t>
  </si>
  <si>
    <t>https://drive.google.com/drive/folders/1HHbxPaBE86hxMHooyuuyP1ehDrkYJlWN?usp=drive_link</t>
  </si>
  <si>
    <t>https://drive.google.com/drive/folders/1dTBXOl8sHfwv3TNN1jgHPr8ICsD6W0rf?usp=drive_link</t>
  </si>
  <si>
    <t>https://drive.google.com/drive/folders/1ZgaNoEHIwnUPS4JGfOmU7ccqF06Ednpo?usp=drive_link</t>
  </si>
  <si>
    <t>https://drive.google.com/drive/folders/1wRSS1RXwlLrxmqLpjdmGT-Nd6rgtURGJ?usp=drive_link</t>
  </si>
  <si>
    <t>https://drive.google.com/drive/folders/1LxR8tr7gpp39ZM_D9YVJK036uOTpDqXd?usp=drive_link</t>
  </si>
  <si>
    <t>https://drive.google.com/drive/folders/11lYb1V5QKQpE4JMYUNoK3__bTIzH64-z?usp=drive_link</t>
  </si>
  <si>
    <t>https://drive.google.com/drive/folders/1zjESOT1GAUxIrntcZuGuID_3TO_hCppc?usp=drive_link</t>
  </si>
  <si>
    <t>https://drive.google.com/drive/folders/1rtPZWZOWHyGv9gwR-MPf-EkZ05TR-Eku?usp=drive_link</t>
  </si>
  <si>
    <t>https://drive.google.com/drive/folders/1wscvBQVC9rcpEpJIWM9fAcm58fziILxu?usp=drive_link</t>
  </si>
  <si>
    <t>https://drive.google.com/drive/folders/1-Ky_fxn1LbaLu4K3eNTTxsBaX8WmaJyV?usp=drive_link</t>
  </si>
  <si>
    <t>https://drive.google.com/drive/folders/1vEITDDXO5ADx5jBmN2qtF-WjcXFzZh-P?usp=drive_link</t>
  </si>
  <si>
    <t>https://drive.google.com/drive/folders/16GuwrLBehyy1eDaA_soWK0-RDQMxG7pN?usp=drive_link</t>
  </si>
  <si>
    <t>https://drive.google.com/drive/folders/1jmD-dTIpc-neRl4wHAoqwkrhcRz33GBU?usp=drive_link</t>
  </si>
  <si>
    <t>https://drive.google.com/drive/folders/1JwQWFBn1osPIUUSR-62GBH7WWJmIUz8m?usp=drive_link</t>
  </si>
  <si>
    <t>https://drive.google.com/drive/folders/1wW21vZmrZFulCNJmZuHzfOz1-uu9IS8d?usp=drive_link</t>
  </si>
  <si>
    <t>https://drive.google.com/drive/folders/1h33se3Kq7PPj2fNtY4bh4bEwOiUbdhqb?usp=drive_link</t>
  </si>
  <si>
    <t>https://drive.google.com/drive/folders/12x-QB_U5RZLoOZLOZHjodZGquv_m_hvl?usp=drive_link</t>
  </si>
  <si>
    <t>https://drive.google.com/drive/folders/1rl4FnSgBMQ9WwRiXS385HKjKze1nzCDu?usp=drive_link</t>
  </si>
  <si>
    <t>https://drive.google.com/drive/folders/14LX3eEe2Mu69b3H6oDngkAi6-GNMMWD_?usp=drive_link</t>
  </si>
  <si>
    <t>https://drive.google.com/drive/folders/11fOQKHCUv_8i6TTV2amwIJlqb2iIlUoZ?usp=drive_link</t>
  </si>
  <si>
    <t>https://drive.google.com/drive/folders/1PjBbBHA9MtzWKS5HRCT9w08tybaV_cXg?usp=drive_link</t>
  </si>
  <si>
    <t>https://drive.google.com/drive/folders/1lPAd7_G9AkGGkIYqejO71NfLt0lySgHk?usp=drive_link</t>
  </si>
  <si>
    <t>https://drive.google.com/drive/folders/12UuXkzdo8i2rkML9BVY_ouZhWrb-TIGE?usp=drive_link</t>
  </si>
  <si>
    <t>https://drive.google.com/drive/folders/1_tHyjC_PvclQXD_-q1HJF2ROaHRg3-Yg?usp=drive_link</t>
  </si>
  <si>
    <t>https://drive.google.com/drive/folders/1hEDQMyCO5CU9wBhC1DjkEODcZmEBrWlr?usp=drive_link</t>
  </si>
  <si>
    <t>https://drive.google.com/drive/folders/1I9eE4pQDB7nP3sA3OJUxqXoVDNxUZ0NA?usp=drive_link</t>
  </si>
  <si>
    <t>Dashboard</t>
  </si>
  <si>
    <t>Excel</t>
  </si>
  <si>
    <t>Product</t>
  </si>
  <si>
    <t>Country</t>
  </si>
  <si>
    <t>Note 1</t>
  </si>
  <si>
    <t>Note 2</t>
  </si>
  <si>
    <t>Platform-Wise Active and Sold</t>
  </si>
  <si>
    <t>Count of Remark</t>
  </si>
  <si>
    <t>Product Category - Wise Listing</t>
  </si>
  <si>
    <t>Slippers</t>
  </si>
  <si>
    <t>Pillow</t>
  </si>
  <si>
    <t>Sweatshirt</t>
  </si>
  <si>
    <t>Socks</t>
  </si>
  <si>
    <t>Hoodie</t>
  </si>
  <si>
    <t>Track Pants</t>
  </si>
  <si>
    <t>Track Shorts</t>
  </si>
  <si>
    <t>Shorts</t>
  </si>
  <si>
    <t>Basketball</t>
  </si>
  <si>
    <t>Bowl</t>
  </si>
  <si>
    <t>Plate</t>
  </si>
  <si>
    <t>Ball</t>
  </si>
  <si>
    <t>Hat</t>
  </si>
  <si>
    <t>Cardigan</t>
  </si>
  <si>
    <t>Shirt</t>
  </si>
  <si>
    <t>Jumper</t>
  </si>
  <si>
    <t>Military Vest</t>
  </si>
  <si>
    <t>Coat</t>
  </si>
  <si>
    <t>Scarf</t>
  </si>
  <si>
    <t>Top</t>
  </si>
  <si>
    <t>Bag</t>
  </si>
  <si>
    <t>Briefcase</t>
  </si>
  <si>
    <t>Shoulder Bag</t>
  </si>
  <si>
    <t>Jacket Bag</t>
  </si>
  <si>
    <t>Clutch Bag</t>
  </si>
  <si>
    <t>Jacket</t>
  </si>
  <si>
    <t>Swimsuit</t>
  </si>
  <si>
    <t>Tie</t>
  </si>
  <si>
    <t>Tank Top</t>
  </si>
  <si>
    <t>Loafers</t>
  </si>
  <si>
    <t>Sandals</t>
  </si>
  <si>
    <t>Travel Bag</t>
  </si>
  <si>
    <t>T-Shirt</t>
  </si>
  <si>
    <t>JERSEY</t>
  </si>
  <si>
    <t>Pajama Set</t>
  </si>
  <si>
    <t>Sweatpants</t>
  </si>
  <si>
    <t>Stuffed Bear</t>
  </si>
  <si>
    <t>Salt Lamp</t>
  </si>
  <si>
    <t>Ornament</t>
  </si>
  <si>
    <t>Sweatshorts</t>
  </si>
  <si>
    <t>Rug</t>
  </si>
  <si>
    <t>Fuzzy Dice</t>
  </si>
  <si>
    <t>Yoga Mat</t>
  </si>
  <si>
    <t>Sunglasses</t>
  </si>
  <si>
    <t>Mouse Pad</t>
  </si>
  <si>
    <t>Blanket</t>
  </si>
  <si>
    <t>Umbrella</t>
  </si>
  <si>
    <t>SKATE DECK</t>
  </si>
  <si>
    <t>Stocking</t>
  </si>
  <si>
    <t>Snow Globe</t>
  </si>
  <si>
    <t>Laptop Sleeve</t>
  </si>
  <si>
    <t>Pant</t>
  </si>
  <si>
    <t>Lamp</t>
  </si>
  <si>
    <t>Soccerball</t>
  </si>
  <si>
    <t>Planter</t>
  </si>
  <si>
    <t>Ceramic Incense Holder</t>
  </si>
  <si>
    <t>Bottle</t>
  </si>
  <si>
    <t>Sweater</t>
  </si>
  <si>
    <t>Keychain</t>
  </si>
  <si>
    <t>Basketball HOOP</t>
  </si>
  <si>
    <t>Mug</t>
  </si>
  <si>
    <t>Bandana</t>
  </si>
  <si>
    <t>Product -Wise Listing</t>
  </si>
  <si>
    <t>Class - wise Listing Status</t>
  </si>
  <si>
    <t>Product Count</t>
  </si>
  <si>
    <t>Product Category Count</t>
  </si>
  <si>
    <t xml:space="preserve">Listed Unlisted </t>
  </si>
  <si>
    <t>Product Category</t>
  </si>
  <si>
    <t>Discount Range</t>
  </si>
  <si>
    <t>&lt;10</t>
  </si>
  <si>
    <t>&lt;20</t>
  </si>
  <si>
    <t>&lt;30</t>
  </si>
  <si>
    <t>&lt;40</t>
  </si>
  <si>
    <t>&gt;40</t>
  </si>
  <si>
    <t>No Discount</t>
  </si>
  <si>
    <t xml:space="preserve">Smiley Wordmark </t>
  </si>
  <si>
    <t xml:space="preserve">Smiley Image </t>
  </si>
  <si>
    <t>Smiley Image</t>
  </si>
  <si>
    <t>Smiley Wordmark</t>
  </si>
  <si>
    <t>Wordmark &amp; Image</t>
  </si>
  <si>
    <t>Furnishing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</si>
</sst>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2" x14ac:knownFonts="1">
    <font>
      <sz val="11"/>
      <color theme="1"/>
      <name val="Calibri"/>
      <family val="2"/>
      <scheme val="minor"/>
    </font>
    <font>
      <b/>
      <sz val="11"/>
      <color rgb="FFFFFFFF"/>
      <name val="Calibri"/>
      <family val="2"/>
      <scheme val="minor"/>
    </font>
    <font>
      <b/>
      <sz val="11"/>
      <color theme="1"/>
      <name val="Calibri"/>
      <family val="2"/>
      <scheme val="minor"/>
    </font>
    <font>
      <u/>
      <sz val="11"/>
      <color theme="10"/>
      <name val="Calibri"/>
      <family val="2"/>
      <scheme val="minor"/>
    </font>
    <font>
      <b/>
      <sz val="12"/>
      <color theme="1"/>
      <name val="Calibri"/>
      <family val="2"/>
      <scheme val="minor"/>
    </font>
    <font>
      <b/>
      <sz val="14"/>
      <color theme="1"/>
      <name val="Calibri"/>
      <family val="2"/>
      <scheme val="minor"/>
    </font>
    <font>
      <b/>
      <sz val="18"/>
      <color theme="0"/>
      <name val="Calibri"/>
      <family val="2"/>
      <scheme val="minor"/>
    </font>
    <font>
      <sz val="11"/>
      <color rgb="FF000000"/>
      <name val="Calibri"/>
      <family val="2"/>
      <scheme val="minor"/>
    </font>
    <font>
      <sz val="11"/>
      <color rgb="FF212121"/>
      <name val="Calibri"/>
      <family val="2"/>
      <scheme val="minor"/>
    </font>
    <font>
      <b/>
      <sz val="11"/>
      <color rgb="FF212121"/>
      <name val="Calibri"/>
      <family val="2"/>
      <scheme val="minor"/>
    </font>
    <font>
      <sz val="8"/>
      <color theme="1"/>
      <name val="Calibri"/>
      <family val="2"/>
      <scheme val="minor"/>
    </font>
    <font>
      <sz val="11"/>
      <color rgb="FF222222"/>
      <name val="Calibri"/>
      <family val="2"/>
      <scheme val="minor"/>
    </font>
  </fonts>
  <fills count="5">
    <fill>
      <patternFill patternType="none"/>
    </fill>
    <fill>
      <patternFill patternType="gray125"/>
    </fill>
    <fill>
      <patternFill patternType="solid">
        <fgColor rgb="FF666666"/>
        <bgColor indexed="64"/>
      </patternFill>
    </fill>
    <fill>
      <patternFill patternType="solid">
        <fgColor theme="9" tint="0.39997558519241921"/>
        <bgColor indexed="64"/>
      </patternFill>
    </fill>
    <fill>
      <patternFill patternType="solid">
        <fgColor theme="4"/>
        <bgColor indexed="64"/>
      </patternFill>
    </fill>
  </fills>
  <borders count="19">
    <border>
      <left/>
      <right/>
      <top/>
      <bottom/>
      <diagonal/>
    </border>
    <border>
      <left style="thin">
        <color auto="1"/>
      </left>
      <right style="thin">
        <color auto="1"/>
      </right>
      <top style="thin">
        <color auto="1"/>
      </top>
      <bottom style="thin">
        <color auto="1"/>
      </bottom>
      <diagonal/>
    </border>
    <border>
      <left style="medium">
        <color indexed="64"/>
      </left>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2">
    <xf numFmtId="0" fontId="0" fillId="0" borderId="0"/>
    <xf numFmtId="0" fontId="3" fillId="0" borderId="0" applyNumberFormat="0" applyFill="0" applyBorder="0" applyAlignment="0" applyProtection="0"/>
  </cellStyleXfs>
  <cellXfs count="53">
    <xf numFmtId="0" fontId="0" fillId="0" borderId="0" xfId="0"/>
    <xf numFmtId="0" fontId="1" fillId="2" borderId="1" xfId="0" applyFont="1" applyFill="1" applyBorder="1" applyAlignment="1">
      <alignment horizontal="center" readingOrder="1"/>
    </xf>
    <xf numFmtId="15"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left" vertical="center"/>
    </xf>
    <xf numFmtId="9" fontId="0" fillId="0" borderId="1" xfId="0" applyNumberFormat="1" applyBorder="1" applyAlignment="1">
      <alignment horizontal="center"/>
    </xf>
    <xf numFmtId="0" fontId="0" fillId="0" borderId="0" xfId="0" pivotButton="1"/>
    <xf numFmtId="0" fontId="0" fillId="0" borderId="1" xfId="0" applyBorder="1" applyAlignment="1">
      <alignment horizontal="left"/>
    </xf>
    <xf numFmtId="0" fontId="2" fillId="3" borderId="0" xfId="0" applyFont="1" applyFill="1"/>
    <xf numFmtId="0" fontId="0" fillId="3" borderId="0" xfId="0" applyFill="1"/>
    <xf numFmtId="0" fontId="4" fillId="3" borderId="0" xfId="0" applyFont="1" applyFill="1" applyAlignment="1">
      <alignment horizontal="center"/>
    </xf>
    <xf numFmtId="0" fontId="2" fillId="3" borderId="0" xfId="0" applyFont="1" applyFill="1" applyAlignment="1">
      <alignment horizontal="center"/>
    </xf>
    <xf numFmtId="0" fontId="5" fillId="3" borderId="0" xfId="0" applyFont="1" applyFill="1" applyAlignment="1">
      <alignment horizontal="center" vertical="center"/>
    </xf>
    <xf numFmtId="0" fontId="6" fillId="4" borderId="0" xfId="0" applyFont="1" applyFill="1" applyAlignment="1">
      <alignment horizontal="center" vertical="center"/>
    </xf>
    <xf numFmtId="0" fontId="7" fillId="0" borderId="1" xfId="0" applyFont="1" applyBorder="1" applyAlignment="1">
      <alignment horizontal="center" vertical="center"/>
    </xf>
    <xf numFmtId="0" fontId="8" fillId="0" borderId="1" xfId="0" applyFont="1" applyBorder="1"/>
    <xf numFmtId="0" fontId="8" fillId="0" borderId="1" xfId="0" applyFont="1" applyBorder="1" applyAlignment="1">
      <alignment horizontal="left" vertical="center"/>
    </xf>
    <xf numFmtId="0" fontId="10" fillId="3" borderId="0" xfId="0" applyFont="1" applyFill="1"/>
    <xf numFmtId="0" fontId="0" fillId="0" borderId="1" xfId="0" applyBorder="1" applyAlignment="1">
      <alignment horizontal="center" vertical="center"/>
    </xf>
    <xf numFmtId="0" fontId="3" fillId="0" borderId="1" xfId="1" applyFill="1" applyBorder="1" applyAlignment="1">
      <alignment horizontal="center" vertical="center"/>
    </xf>
    <xf numFmtId="0" fontId="2" fillId="3" borderId="0" xfId="0" applyFont="1" applyFill="1" applyAlignment="1">
      <alignment horizontal="center" vertical="center"/>
    </xf>
    <xf numFmtId="0" fontId="4" fillId="3" borderId="2" xfId="0" applyFont="1" applyFill="1" applyBorder="1"/>
    <xf numFmtId="0" fontId="4" fillId="3" borderId="0" xfId="0" applyFont="1" applyFill="1"/>
    <xf numFmtId="0" fontId="0" fillId="0" borderId="1" xfId="0" applyBorder="1" applyAlignment="1">
      <alignment vertical="center"/>
    </xf>
    <xf numFmtId="0" fontId="0" fillId="0" borderId="1" xfId="0" applyBorder="1"/>
    <xf numFmtId="0" fontId="2" fillId="0" borderId="0" xfId="0" applyFont="1"/>
    <xf numFmtId="0" fontId="11" fillId="0" borderId="1" xfId="0" applyFont="1" applyBorder="1"/>
    <xf numFmtId="0" fontId="11" fillId="0" borderId="1" xfId="0" applyFont="1" applyBorder="1" applyAlignment="1">
      <alignment horizontal="left" vertical="center"/>
    </xf>
    <xf numFmtId="9" fontId="0" fillId="0" borderId="1" xfId="0" applyNumberFormat="1" applyBorder="1" applyAlignment="1">
      <alignment horizontal="center" vertical="center"/>
    </xf>
    <xf numFmtId="0" fontId="1" fillId="2" borderId="1" xfId="0" applyFont="1" applyFill="1" applyBorder="1" applyAlignment="1">
      <alignment horizontal="center" vertical="center" readingOrder="1"/>
    </xf>
    <xf numFmtId="0" fontId="3" fillId="0" borderId="1" xfId="1" applyBorder="1"/>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3" fillId="0" borderId="9" xfId="1" applyFill="1" applyBorder="1" applyAlignment="1">
      <alignment horizontal="center" vertical="center"/>
    </xf>
    <xf numFmtId="164" fontId="0" fillId="0" borderId="1" xfId="0" applyNumberFormat="1" applyBorder="1"/>
    <xf numFmtId="0" fontId="0" fillId="0" borderId="11" xfId="0" applyBorder="1" applyAlignment="1">
      <alignment horizontal="center"/>
    </xf>
    <xf numFmtId="0" fontId="0" fillId="0" borderId="12" xfId="0" applyBorder="1"/>
    <xf numFmtId="0" fontId="1" fillId="2" borderId="13" xfId="0" applyFont="1" applyFill="1" applyBorder="1" applyAlignment="1">
      <alignment horizontal="center" readingOrder="1"/>
    </xf>
    <xf numFmtId="0" fontId="1" fillId="2" borderId="14" xfId="0" applyFont="1" applyFill="1" applyBorder="1" applyAlignment="1">
      <alignment horizontal="center" readingOrder="1"/>
    </xf>
    <xf numFmtId="0" fontId="1" fillId="2" borderId="15" xfId="0" applyFont="1" applyFill="1" applyBorder="1" applyAlignment="1">
      <alignment horizontal="center" readingOrder="1"/>
    </xf>
    <xf numFmtId="0" fontId="0" fillId="0" borderId="17" xfId="0" applyBorder="1"/>
    <xf numFmtId="0" fontId="0" fillId="0" borderId="18" xfId="0" applyBorder="1"/>
    <xf numFmtId="0" fontId="0" fillId="0" borderId="16" xfId="0" applyBorder="1"/>
    <xf numFmtId="0" fontId="0" fillId="0" borderId="11" xfId="0" applyBorder="1"/>
    <xf numFmtId="164" fontId="0" fillId="0" borderId="17" xfId="0" applyNumberFormat="1" applyBorder="1"/>
    <xf numFmtId="0" fontId="2" fillId="3" borderId="0" xfId="0" applyFont="1" applyFill="1" applyAlignment="1">
      <alignment horizontal="center"/>
    </xf>
    <xf numFmtId="0" fontId="0" fillId="0" borderId="0" xfId="0" applyNumberFormat="1"/>
  </cellXfs>
  <cellStyles count="2">
    <cellStyle name="Hyperlink" xfId="1" builtinId="8"/>
    <cellStyle name="Normal" xfId="0" builtinId="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164" formatCode="0.0%"/>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rgb="FFFFFFFF"/>
        <name val="Calibri"/>
        <family val="2"/>
        <scheme val="minor"/>
      </font>
      <fill>
        <patternFill patternType="solid">
          <fgColor indexed="64"/>
          <bgColor rgb="FF666666"/>
        </patternFill>
      </fill>
      <alignment horizontal="center" vertical="bottom" textRotation="0" wrapText="0" indent="0" justifyLastLine="0" shrinkToFit="0" readingOrder="1"/>
      <border diagonalUp="0" diagonalDown="0" outline="0">
        <left style="thin">
          <color auto="1"/>
        </left>
        <right style="thin">
          <color auto="1"/>
        </right>
        <top/>
        <bottom/>
      </border>
    </dxf>
  </dxfs>
  <tableStyles count="2" defaultTableStyle="TableStyleMedium2" defaultPivotStyle="PivotStyleLight16">
    <tableStyle name="Slicer Style 1" pivot="0" table="0" count="0" xr9:uid="{6B037C81-67D1-4C6B-BC7B-01AB829254FA}"/>
    <tableStyle name="Slicer Style 2" pivot="0" table="0" count="0" xr9:uid="{4EBF073F-377E-4C4A-95CB-6213D26F56DC}"/>
  </tableStyles>
  <colors>
    <mruColors>
      <color rgb="FF0B5D57"/>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microsoft.com/office/2007/relationships/slicerCache" Target="slicerCaches/slicerCache2.xml"/><Relationship Id="rId26" Type="http://schemas.openxmlformats.org/officeDocument/2006/relationships/sharedStrings" Target="sharedStrings.xml"/><Relationship Id="rId21" Type="http://schemas.microsoft.com/office/2007/relationships/slicerCache" Target="slicerCaches/slicerCache5.xml"/><Relationship Id="rId34" Type="http://schemas.openxmlformats.org/officeDocument/2006/relationships/customXml" Target="../customXml/item5.xml"/><Relationship Id="rId7" Type="http://schemas.openxmlformats.org/officeDocument/2006/relationships/externalLink" Target="externalLinks/externalLink2.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styles" Target="style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ivotCacheDefinition" Target="pivotCache/pivotCacheDefinition4.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pivotCacheDefinition" Target="pivotCache/pivotCacheDefinition3.xml"/><Relationship Id="rId19" Type="http://schemas.microsoft.com/office/2007/relationships/slicerCache" Target="slicerCaches/slicerCache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6.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[230615_Smiley_Dashboard_Sample V2 - Copy.xlsx]Main Table!PivotTable3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Table'!$L$3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Table'!$K$4:$K$12</c:f>
              <c:strCache>
                <c:ptCount val="9"/>
                <c:pt idx="0">
                  <c:v>Clothing</c:v>
                </c:pt>
                <c:pt idx="1">
                  <c:v>Sports</c:v>
                </c:pt>
                <c:pt idx="2">
                  <c:v>Home</c:v>
                </c:pt>
                <c:pt idx="3">
                  <c:v>Furnishing</c:v>
                </c:pt>
                <c:pt idx="4">
                  <c:v>Bags</c:v>
                </c:pt>
                <c:pt idx="5">
                  <c:v>Accessory</c:v>
                </c:pt>
                <c:pt idx="6">
                  <c:v>Eyewear</c:v>
                </c:pt>
                <c:pt idx="7">
                  <c:v>Toy</c:v>
                </c:pt>
                <c:pt idx="8">
                  <c:v>Footwear</c:v>
                </c:pt>
              </c:strCache>
            </c:strRef>
          </c:cat>
          <c:val>
            <c:numRef>
              <c:f>'Main Table'!$L$4:$L$12</c:f>
              <c:numCache>
                <c:formatCode>General</c:formatCode>
                <c:ptCount val="9"/>
                <c:pt idx="0">
                  <c:v>849</c:v>
                </c:pt>
                <c:pt idx="1">
                  <c:v>162</c:v>
                </c:pt>
                <c:pt idx="2">
                  <c:v>82</c:v>
                </c:pt>
                <c:pt idx="3">
                  <c:v>51</c:v>
                </c:pt>
                <c:pt idx="4">
                  <c:v>18</c:v>
                </c:pt>
                <c:pt idx="5">
                  <c:v>14</c:v>
                </c:pt>
                <c:pt idx="6">
                  <c:v>9</c:v>
                </c:pt>
                <c:pt idx="7">
                  <c:v>5</c:v>
                </c:pt>
                <c:pt idx="8">
                  <c:v>5</c:v>
                </c:pt>
              </c:numCache>
            </c:numRef>
          </c:val>
          <c:extLst>
            <c:ext xmlns:c16="http://schemas.microsoft.com/office/drawing/2014/chart" uri="{C3380CC4-5D6E-409C-BE32-E72D297353CC}">
              <c16:uniqueId val="{00000000-91FB-4357-BAB2-5AC704074B39}"/>
            </c:ext>
          </c:extLst>
        </c:ser>
        <c:dLbls>
          <c:dLblPos val="outEnd"/>
          <c:showLegendKey val="0"/>
          <c:showVal val="1"/>
          <c:showCatName val="0"/>
          <c:showSerName val="0"/>
          <c:showPercent val="0"/>
          <c:showBubbleSize val="0"/>
        </c:dLbls>
        <c:gapWidth val="219"/>
        <c:overlap val="-27"/>
        <c:axId val="555749248"/>
        <c:axId val="555741088"/>
      </c:barChart>
      <c:catAx>
        <c:axId val="55574924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555741088"/>
        <c:crosses val="autoZero"/>
        <c:auto val="1"/>
        <c:lblAlgn val="ctr"/>
        <c:lblOffset val="100"/>
        <c:noMultiLvlLbl val="0"/>
      </c:catAx>
      <c:valAx>
        <c:axId val="555741088"/>
        <c:scaling>
          <c:orientation val="minMax"/>
        </c:scaling>
        <c:delete val="1"/>
        <c:axPos val="l"/>
        <c:numFmt formatCode="General" sourceLinked="1"/>
        <c:majorTickMark val="none"/>
        <c:minorTickMark val="none"/>
        <c:tickLblPos val="nextTo"/>
        <c:crossAx val="55574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schemeClr val="tx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[230615_Smiley_Dashboard_Sample V2 - Copy.xlsx]Main Table!PivotTable8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Table'!$AG$3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Table'!$AF$4:$AF$7</c:f>
              <c:strCache>
                <c:ptCount val="3"/>
                <c:pt idx="0">
                  <c:v>Wordmark &amp; Image</c:v>
                </c:pt>
                <c:pt idx="1">
                  <c:v>Smiley Image</c:v>
                </c:pt>
                <c:pt idx="2">
                  <c:v>Smiley Wordmark</c:v>
                </c:pt>
              </c:strCache>
            </c:strRef>
          </c:cat>
          <c:val>
            <c:numRef>
              <c:f>'Main Table'!$AG$4:$AG$7</c:f>
              <c:numCache>
                <c:formatCode>General</c:formatCode>
                <c:ptCount val="3"/>
                <c:pt idx="0">
                  <c:v>1009</c:v>
                </c:pt>
                <c:pt idx="1">
                  <c:v>124</c:v>
                </c:pt>
                <c:pt idx="2">
                  <c:v>62</c:v>
                </c:pt>
              </c:numCache>
            </c:numRef>
          </c:val>
          <c:extLst>
            <c:ext xmlns:c16="http://schemas.microsoft.com/office/drawing/2014/chart" uri="{C3380CC4-5D6E-409C-BE32-E72D297353CC}">
              <c16:uniqueId val="{00000000-E2B6-46C6-8CF8-69403A25E803}"/>
            </c:ext>
          </c:extLst>
        </c:ser>
        <c:dLbls>
          <c:dLblPos val="outEnd"/>
          <c:showLegendKey val="0"/>
          <c:showVal val="1"/>
          <c:showCatName val="0"/>
          <c:showSerName val="0"/>
          <c:showPercent val="0"/>
          <c:showBubbleSize val="0"/>
        </c:dLbls>
        <c:gapWidth val="219"/>
        <c:overlap val="-27"/>
        <c:axId val="2104190848"/>
        <c:axId val="1609808704"/>
      </c:barChart>
      <c:catAx>
        <c:axId val="210419084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609808704"/>
        <c:crosses val="autoZero"/>
        <c:auto val="1"/>
        <c:lblAlgn val="ctr"/>
        <c:lblOffset val="100"/>
        <c:noMultiLvlLbl val="0"/>
      </c:catAx>
      <c:valAx>
        <c:axId val="1609808704"/>
        <c:scaling>
          <c:orientation val="minMax"/>
        </c:scaling>
        <c:delete val="1"/>
        <c:axPos val="l"/>
        <c:numFmt formatCode="General" sourceLinked="1"/>
        <c:majorTickMark val="none"/>
        <c:minorTickMark val="none"/>
        <c:tickLblPos val="nextTo"/>
        <c:crossAx val="210419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sz="120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[230615_Smiley_Dashboard_Sample V2 - Copy.xlsx]Main Table!PivotTable6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93457697277913E-2"/>
          <c:y val="0.11676866531665704"/>
          <c:w val="0.96401308460544421"/>
          <c:h val="0.7693786527701687"/>
        </c:manualLayout>
      </c:layout>
      <c:barChart>
        <c:barDir val="col"/>
        <c:grouping val="clustered"/>
        <c:varyColors val="0"/>
        <c:ser>
          <c:idx val="0"/>
          <c:order val="0"/>
          <c:tx>
            <c:strRef>
              <c:f>'Main Table'!$V$3:$V$4</c:f>
              <c:strCache>
                <c:ptCount val="1"/>
                <c:pt idx="0">
                  <c:v>Active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Table'!$U$5:$U$16</c:f>
              <c:strCache>
                <c:ptCount val="11"/>
                <c:pt idx="0">
                  <c:v>Class 25</c:v>
                </c:pt>
                <c:pt idx="1">
                  <c:v>Class 28</c:v>
                </c:pt>
                <c:pt idx="2">
                  <c:v>Class 27</c:v>
                </c:pt>
                <c:pt idx="3">
                  <c:v>Class 11</c:v>
                </c:pt>
                <c:pt idx="4">
                  <c:v>Class 21</c:v>
                </c:pt>
                <c:pt idx="5">
                  <c:v>Class 9</c:v>
                </c:pt>
                <c:pt idx="6">
                  <c:v>Class 22</c:v>
                </c:pt>
                <c:pt idx="7">
                  <c:v>Class 14</c:v>
                </c:pt>
                <c:pt idx="8">
                  <c:v>Class 31</c:v>
                </c:pt>
                <c:pt idx="9">
                  <c:v>Class 20</c:v>
                </c:pt>
                <c:pt idx="10">
                  <c:v>Class 18</c:v>
                </c:pt>
              </c:strCache>
            </c:strRef>
          </c:cat>
          <c:val>
            <c:numRef>
              <c:f>'Main Table'!$V$5:$V$16</c:f>
              <c:numCache>
                <c:formatCode>General</c:formatCode>
                <c:ptCount val="11"/>
                <c:pt idx="0">
                  <c:v>443</c:v>
                </c:pt>
                <c:pt idx="1">
                  <c:v>137</c:v>
                </c:pt>
                <c:pt idx="2">
                  <c:v>26</c:v>
                </c:pt>
                <c:pt idx="3">
                  <c:v>30</c:v>
                </c:pt>
                <c:pt idx="4">
                  <c:v>20</c:v>
                </c:pt>
                <c:pt idx="5">
                  <c:v>21</c:v>
                </c:pt>
                <c:pt idx="6">
                  <c:v>18</c:v>
                </c:pt>
                <c:pt idx="7">
                  <c:v>2</c:v>
                </c:pt>
                <c:pt idx="8">
                  <c:v>2</c:v>
                </c:pt>
              </c:numCache>
            </c:numRef>
          </c:val>
          <c:extLst>
            <c:ext xmlns:c16="http://schemas.microsoft.com/office/drawing/2014/chart" uri="{C3380CC4-5D6E-409C-BE32-E72D297353CC}">
              <c16:uniqueId val="{00000000-FE7A-4B49-8F8C-591220713364}"/>
            </c:ext>
          </c:extLst>
        </c:ser>
        <c:ser>
          <c:idx val="1"/>
          <c:order val="1"/>
          <c:tx>
            <c:strRef>
              <c:f>'Main Table'!$W$3:$W$4</c:f>
              <c:strCache>
                <c:ptCount val="1"/>
                <c:pt idx="0">
                  <c:v>Sold Out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Table'!$U$5:$U$16</c:f>
              <c:strCache>
                <c:ptCount val="11"/>
                <c:pt idx="0">
                  <c:v>Class 25</c:v>
                </c:pt>
                <c:pt idx="1">
                  <c:v>Class 28</c:v>
                </c:pt>
                <c:pt idx="2">
                  <c:v>Class 27</c:v>
                </c:pt>
                <c:pt idx="3">
                  <c:v>Class 11</c:v>
                </c:pt>
                <c:pt idx="4">
                  <c:v>Class 21</c:v>
                </c:pt>
                <c:pt idx="5">
                  <c:v>Class 9</c:v>
                </c:pt>
                <c:pt idx="6">
                  <c:v>Class 22</c:v>
                </c:pt>
                <c:pt idx="7">
                  <c:v>Class 14</c:v>
                </c:pt>
                <c:pt idx="8">
                  <c:v>Class 31</c:v>
                </c:pt>
                <c:pt idx="9">
                  <c:v>Class 20</c:v>
                </c:pt>
                <c:pt idx="10">
                  <c:v>Class 18</c:v>
                </c:pt>
              </c:strCache>
            </c:strRef>
          </c:cat>
          <c:val>
            <c:numRef>
              <c:f>'Main Table'!$W$5:$W$16</c:f>
              <c:numCache>
                <c:formatCode>General</c:formatCode>
                <c:ptCount val="11"/>
                <c:pt idx="0">
                  <c:v>412</c:v>
                </c:pt>
                <c:pt idx="1">
                  <c:v>30</c:v>
                </c:pt>
                <c:pt idx="2">
                  <c:v>24</c:v>
                </c:pt>
                <c:pt idx="3">
                  <c:v>20</c:v>
                </c:pt>
                <c:pt idx="4">
                  <c:v>4</c:v>
                </c:pt>
                <c:pt idx="7">
                  <c:v>2</c:v>
                </c:pt>
                <c:pt idx="9">
                  <c:v>2</c:v>
                </c:pt>
                <c:pt idx="10">
                  <c:v>2</c:v>
                </c:pt>
              </c:numCache>
            </c:numRef>
          </c:val>
          <c:extLst>
            <c:ext xmlns:c16="http://schemas.microsoft.com/office/drawing/2014/chart" uri="{C3380CC4-5D6E-409C-BE32-E72D297353CC}">
              <c16:uniqueId val="{00000006-148B-4B82-98E2-4E6822654309}"/>
            </c:ext>
          </c:extLst>
        </c:ser>
        <c:dLbls>
          <c:dLblPos val="outEnd"/>
          <c:showLegendKey val="0"/>
          <c:showVal val="1"/>
          <c:showCatName val="0"/>
          <c:showSerName val="0"/>
          <c:showPercent val="0"/>
          <c:showBubbleSize val="0"/>
        </c:dLbls>
        <c:gapWidth val="219"/>
        <c:overlap val="-27"/>
        <c:axId val="379576864"/>
        <c:axId val="379577824"/>
      </c:barChart>
      <c:catAx>
        <c:axId val="3795768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379577824"/>
        <c:crosses val="autoZero"/>
        <c:auto val="1"/>
        <c:lblAlgn val="ctr"/>
        <c:lblOffset val="100"/>
        <c:noMultiLvlLbl val="0"/>
      </c:catAx>
      <c:valAx>
        <c:axId val="379577824"/>
        <c:scaling>
          <c:orientation val="minMax"/>
        </c:scaling>
        <c:delete val="1"/>
        <c:axPos val="l"/>
        <c:numFmt formatCode="General" sourceLinked="1"/>
        <c:majorTickMark val="none"/>
        <c:minorTickMark val="none"/>
        <c:tickLblPos val="nextTo"/>
        <c:crossAx val="379576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[230615_Smiley_Dashboard_Sample V2 - Copy.xlsx]Main Table!PivotTable2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'Main Table'!$AM$3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Table'!$AL$4:$AL$10</c:f>
              <c:strCache>
                <c:ptCount val="6"/>
                <c:pt idx="0">
                  <c:v>No Discount</c:v>
                </c:pt>
                <c:pt idx="1">
                  <c:v>&gt;40</c:v>
                </c:pt>
                <c:pt idx="2">
                  <c:v>&lt;40</c:v>
                </c:pt>
                <c:pt idx="3">
                  <c:v>&lt;30</c:v>
                </c:pt>
                <c:pt idx="4">
                  <c:v>&lt;20</c:v>
                </c:pt>
                <c:pt idx="5">
                  <c:v>&lt;10</c:v>
                </c:pt>
              </c:strCache>
            </c:strRef>
          </c:cat>
          <c:val>
            <c:numRef>
              <c:f>'Main Table'!$AM$4:$AM$10</c:f>
              <c:numCache>
                <c:formatCode>General</c:formatCode>
                <c:ptCount val="6"/>
                <c:pt idx="0">
                  <c:v>1164</c:v>
                </c:pt>
                <c:pt idx="1">
                  <c:v>6</c:v>
                </c:pt>
                <c:pt idx="2">
                  <c:v>6</c:v>
                </c:pt>
                <c:pt idx="3">
                  <c:v>15</c:v>
                </c:pt>
                <c:pt idx="4">
                  <c:v>3</c:v>
                </c:pt>
                <c:pt idx="5">
                  <c:v>1</c:v>
                </c:pt>
              </c:numCache>
            </c:numRef>
          </c:val>
          <c:extLst>
            <c:ext xmlns:c16="http://schemas.microsoft.com/office/drawing/2014/chart" uri="{C3380CC4-5D6E-409C-BE32-E72D297353CC}">
              <c16:uniqueId val="{00000000-07A6-4194-89A7-5986327772AA}"/>
            </c:ext>
          </c:extLst>
        </c:ser>
        <c:dLbls>
          <c:dLblPos val="outEnd"/>
          <c:showLegendKey val="0"/>
          <c:showVal val="1"/>
          <c:showCatName val="0"/>
          <c:showSerName val="0"/>
          <c:showPercent val="0"/>
          <c:showBubbleSize val="0"/>
        </c:dLbls>
        <c:gapWidth val="182"/>
        <c:axId val="818180431"/>
        <c:axId val="818185711"/>
      </c:barChart>
      <c:catAx>
        <c:axId val="818180431"/>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818185711"/>
        <c:crosses val="autoZero"/>
        <c:auto val="1"/>
        <c:lblAlgn val="ctr"/>
        <c:lblOffset val="100"/>
        <c:noMultiLvlLbl val="0"/>
      </c:catAx>
      <c:valAx>
        <c:axId val="818185711"/>
        <c:scaling>
          <c:orientation val="minMax"/>
        </c:scaling>
        <c:delete val="1"/>
        <c:axPos val="b"/>
        <c:numFmt formatCode="General" sourceLinked="1"/>
        <c:majorTickMark val="none"/>
        <c:minorTickMark val="none"/>
        <c:tickLblPos val="nextTo"/>
        <c:crossAx val="81818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[230615_Smiley_Dashboard_Sample V2 - Copy.xlsx]Main Table!PivotTable4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Table'!$P$3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Table'!$O$4:$O$65</c:f>
              <c:strCache>
                <c:ptCount val="62"/>
                <c:pt idx="0">
                  <c:v>T-Shirt</c:v>
                </c:pt>
                <c:pt idx="1">
                  <c:v>Basketball</c:v>
                </c:pt>
                <c:pt idx="2">
                  <c:v>Hoodie</c:v>
                </c:pt>
                <c:pt idx="3">
                  <c:v>Hat</c:v>
                </c:pt>
                <c:pt idx="4">
                  <c:v>Shorts</c:v>
                </c:pt>
                <c:pt idx="5">
                  <c:v>Rug</c:v>
                </c:pt>
                <c:pt idx="6">
                  <c:v>Sweatshirt</c:v>
                </c:pt>
                <c:pt idx="7">
                  <c:v>Socks</c:v>
                </c:pt>
                <c:pt idx="8">
                  <c:v>Sweatshorts</c:v>
                </c:pt>
                <c:pt idx="9">
                  <c:v>Sweatpants</c:v>
                </c:pt>
                <c:pt idx="10">
                  <c:v>Jacket</c:v>
                </c:pt>
                <c:pt idx="11">
                  <c:v>Pant</c:v>
                </c:pt>
                <c:pt idx="12">
                  <c:v>Mouse Pad</c:v>
                </c:pt>
                <c:pt idx="13">
                  <c:v>Mug</c:v>
                </c:pt>
                <c:pt idx="14">
                  <c:v>Track Pants</c:v>
                </c:pt>
                <c:pt idx="15">
                  <c:v>Pajama Set</c:v>
                </c:pt>
                <c:pt idx="16">
                  <c:v>Keychain</c:v>
                </c:pt>
                <c:pt idx="17">
                  <c:v>Bag</c:v>
                </c:pt>
                <c:pt idx="18">
                  <c:v>Shirt</c:v>
                </c:pt>
                <c:pt idx="19">
                  <c:v>Sunglasses</c:v>
                </c:pt>
                <c:pt idx="20">
                  <c:v>Bowl</c:v>
                </c:pt>
                <c:pt idx="21">
                  <c:v>Plate</c:v>
                </c:pt>
                <c:pt idx="22">
                  <c:v>Pillow</c:v>
                </c:pt>
                <c:pt idx="23">
                  <c:v>Blanket</c:v>
                </c:pt>
                <c:pt idx="24">
                  <c:v>JERSEY</c:v>
                </c:pt>
                <c:pt idx="25">
                  <c:v>Stuffed Bear</c:v>
                </c:pt>
                <c:pt idx="26">
                  <c:v>Bandana</c:v>
                </c:pt>
                <c:pt idx="27">
                  <c:v>Umbrella</c:v>
                </c:pt>
                <c:pt idx="28">
                  <c:v>Ornament</c:v>
                </c:pt>
                <c:pt idx="29">
                  <c:v>Stocking</c:v>
                </c:pt>
                <c:pt idx="30">
                  <c:v>Fuzzy Dice</c:v>
                </c:pt>
                <c:pt idx="31">
                  <c:v>Sweater</c:v>
                </c:pt>
                <c:pt idx="32">
                  <c:v>Salt Lamp</c:v>
                </c:pt>
                <c:pt idx="33">
                  <c:v>Jumper</c:v>
                </c:pt>
                <c:pt idx="34">
                  <c:v>Basketball HOOP</c:v>
                </c:pt>
                <c:pt idx="35">
                  <c:v>SKATE DECK</c:v>
                </c:pt>
                <c:pt idx="36">
                  <c:v>Snow Globe</c:v>
                </c:pt>
                <c:pt idx="37">
                  <c:v>Planter</c:v>
                </c:pt>
                <c:pt idx="38">
                  <c:v>Lamp</c:v>
                </c:pt>
                <c:pt idx="39">
                  <c:v>Bottle</c:v>
                </c:pt>
                <c:pt idx="40">
                  <c:v>Ceramic Incense Holder</c:v>
                </c:pt>
                <c:pt idx="41">
                  <c:v>Laptop Sleeve</c:v>
                </c:pt>
                <c:pt idx="42">
                  <c:v>Soccerball</c:v>
                </c:pt>
                <c:pt idx="43">
                  <c:v>Yoga Mat</c:v>
                </c:pt>
                <c:pt idx="44">
                  <c:v>Top</c:v>
                </c:pt>
                <c:pt idx="45">
                  <c:v>Clutch Bag</c:v>
                </c:pt>
                <c:pt idx="46">
                  <c:v>Track Shorts</c:v>
                </c:pt>
                <c:pt idx="47">
                  <c:v>Sandals</c:v>
                </c:pt>
                <c:pt idx="48">
                  <c:v>Travel Bag</c:v>
                </c:pt>
                <c:pt idx="49">
                  <c:v>Shoulder Bag</c:v>
                </c:pt>
                <c:pt idx="50">
                  <c:v>Swimsuit</c:v>
                </c:pt>
                <c:pt idx="51">
                  <c:v>Slippers</c:v>
                </c:pt>
                <c:pt idx="52">
                  <c:v>Coat</c:v>
                </c:pt>
                <c:pt idx="53">
                  <c:v>Ball</c:v>
                </c:pt>
                <c:pt idx="54">
                  <c:v>Loafers</c:v>
                </c:pt>
                <c:pt idx="55">
                  <c:v>Tank Top</c:v>
                </c:pt>
                <c:pt idx="56">
                  <c:v>Cardigan</c:v>
                </c:pt>
                <c:pt idx="57">
                  <c:v>Tie</c:v>
                </c:pt>
                <c:pt idx="58">
                  <c:v>Jacket Bag</c:v>
                </c:pt>
                <c:pt idx="59">
                  <c:v>Scarf</c:v>
                </c:pt>
                <c:pt idx="60">
                  <c:v>Briefcase</c:v>
                </c:pt>
                <c:pt idx="61">
                  <c:v>Military Vest</c:v>
                </c:pt>
              </c:strCache>
            </c:strRef>
          </c:cat>
          <c:val>
            <c:numRef>
              <c:f>'Main Table'!$P$4:$P$65</c:f>
              <c:numCache>
                <c:formatCode>General</c:formatCode>
                <c:ptCount val="62"/>
                <c:pt idx="0">
                  <c:v>388</c:v>
                </c:pt>
                <c:pt idx="1">
                  <c:v>143</c:v>
                </c:pt>
                <c:pt idx="2">
                  <c:v>80</c:v>
                </c:pt>
                <c:pt idx="3">
                  <c:v>74</c:v>
                </c:pt>
                <c:pt idx="4">
                  <c:v>62</c:v>
                </c:pt>
                <c:pt idx="5">
                  <c:v>51</c:v>
                </c:pt>
                <c:pt idx="6">
                  <c:v>43</c:v>
                </c:pt>
                <c:pt idx="7">
                  <c:v>35</c:v>
                </c:pt>
                <c:pt idx="8">
                  <c:v>32</c:v>
                </c:pt>
                <c:pt idx="9">
                  <c:v>24</c:v>
                </c:pt>
                <c:pt idx="10">
                  <c:v>16</c:v>
                </c:pt>
                <c:pt idx="11">
                  <c:v>15</c:v>
                </c:pt>
                <c:pt idx="12">
                  <c:v>14</c:v>
                </c:pt>
                <c:pt idx="13">
                  <c:v>14</c:v>
                </c:pt>
                <c:pt idx="14">
                  <c:v>13</c:v>
                </c:pt>
                <c:pt idx="15">
                  <c:v>10</c:v>
                </c:pt>
                <c:pt idx="16">
                  <c:v>10</c:v>
                </c:pt>
                <c:pt idx="17">
                  <c:v>9</c:v>
                </c:pt>
                <c:pt idx="18">
                  <c:v>9</c:v>
                </c:pt>
                <c:pt idx="19">
                  <c:v>9</c:v>
                </c:pt>
                <c:pt idx="20">
                  <c:v>6</c:v>
                </c:pt>
                <c:pt idx="21">
                  <c:v>6</c:v>
                </c:pt>
                <c:pt idx="22">
                  <c:v>6</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4</c:v>
                </c:pt>
                <c:pt idx="38">
                  <c:v>4</c:v>
                </c:pt>
                <c:pt idx="39">
                  <c:v>4</c:v>
                </c:pt>
                <c:pt idx="40">
                  <c:v>4</c:v>
                </c:pt>
                <c:pt idx="41">
                  <c:v>4</c:v>
                </c:pt>
                <c:pt idx="42">
                  <c:v>4</c:v>
                </c:pt>
                <c:pt idx="43">
                  <c:v>4</c:v>
                </c:pt>
                <c:pt idx="44">
                  <c:v>3</c:v>
                </c:pt>
                <c:pt idx="45">
                  <c:v>3</c:v>
                </c:pt>
                <c:pt idx="46">
                  <c:v>2</c:v>
                </c:pt>
                <c:pt idx="47">
                  <c:v>2</c:v>
                </c:pt>
                <c:pt idx="48">
                  <c:v>2</c:v>
                </c:pt>
                <c:pt idx="49">
                  <c:v>2</c:v>
                </c:pt>
                <c:pt idx="50">
                  <c:v>2</c:v>
                </c:pt>
                <c:pt idx="51">
                  <c:v>2</c:v>
                </c:pt>
                <c:pt idx="52">
                  <c:v>1</c:v>
                </c:pt>
                <c:pt idx="53">
                  <c:v>1</c:v>
                </c:pt>
                <c:pt idx="54">
                  <c:v>1</c:v>
                </c:pt>
                <c:pt idx="55">
                  <c:v>1</c:v>
                </c:pt>
                <c:pt idx="56">
                  <c:v>1</c:v>
                </c:pt>
                <c:pt idx="57">
                  <c:v>1</c:v>
                </c:pt>
                <c:pt idx="58">
                  <c:v>1</c:v>
                </c:pt>
                <c:pt idx="59">
                  <c:v>1</c:v>
                </c:pt>
                <c:pt idx="60">
                  <c:v>1</c:v>
                </c:pt>
                <c:pt idx="61">
                  <c:v>1</c:v>
                </c:pt>
              </c:numCache>
            </c:numRef>
          </c:val>
          <c:extLst>
            <c:ext xmlns:c16="http://schemas.microsoft.com/office/drawing/2014/chart" uri="{C3380CC4-5D6E-409C-BE32-E72D297353CC}">
              <c16:uniqueId val="{00000000-116B-4D1C-85B4-9305E0BD5CAD}"/>
            </c:ext>
          </c:extLst>
        </c:ser>
        <c:dLbls>
          <c:dLblPos val="outEnd"/>
          <c:showLegendKey val="0"/>
          <c:showVal val="1"/>
          <c:showCatName val="0"/>
          <c:showSerName val="0"/>
          <c:showPercent val="0"/>
          <c:showBubbleSize val="0"/>
        </c:dLbls>
        <c:gapWidth val="136"/>
        <c:overlap val="-78"/>
        <c:axId val="555745888"/>
        <c:axId val="555739648"/>
      </c:barChart>
      <c:catAx>
        <c:axId val="55574588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55739648"/>
        <c:crosses val="autoZero"/>
        <c:auto val="1"/>
        <c:lblAlgn val="ctr"/>
        <c:lblOffset val="100"/>
        <c:noMultiLvlLbl val="0"/>
      </c:catAx>
      <c:valAx>
        <c:axId val="555739648"/>
        <c:scaling>
          <c:orientation val="minMax"/>
        </c:scaling>
        <c:delete val="1"/>
        <c:axPos val="l"/>
        <c:numFmt formatCode="General" sourceLinked="1"/>
        <c:majorTickMark val="out"/>
        <c:minorTickMark val="none"/>
        <c:tickLblPos val="nextTo"/>
        <c:crossAx val="55574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[230615_Smiley_Dashboard_Sample V2 - Copy.xlsx]Main Table!PivotTable5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Table'!$S$3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Table'!$R$4:$R$10</c:f>
              <c:strCache>
                <c:ptCount val="6"/>
                <c:pt idx="0">
                  <c:v>India</c:v>
                </c:pt>
                <c:pt idx="1">
                  <c:v>United States</c:v>
                </c:pt>
                <c:pt idx="2">
                  <c:v>Switzerland</c:v>
                </c:pt>
                <c:pt idx="3">
                  <c:v>Japan</c:v>
                </c:pt>
                <c:pt idx="4">
                  <c:v>Spain</c:v>
                </c:pt>
                <c:pt idx="5">
                  <c:v>United Kingdom</c:v>
                </c:pt>
              </c:strCache>
            </c:strRef>
          </c:cat>
          <c:val>
            <c:numRef>
              <c:f>'Main Table'!$S$4:$S$10</c:f>
              <c:numCache>
                <c:formatCode>General</c:formatCode>
                <c:ptCount val="6"/>
                <c:pt idx="0">
                  <c:v>213</c:v>
                </c:pt>
                <c:pt idx="1">
                  <c:v>213</c:v>
                </c:pt>
                <c:pt idx="2">
                  <c:v>210</c:v>
                </c:pt>
                <c:pt idx="3">
                  <c:v>210</c:v>
                </c:pt>
                <c:pt idx="4">
                  <c:v>186</c:v>
                </c:pt>
                <c:pt idx="5">
                  <c:v>163</c:v>
                </c:pt>
              </c:numCache>
            </c:numRef>
          </c:val>
          <c:extLst>
            <c:ext xmlns:c16="http://schemas.microsoft.com/office/drawing/2014/chart" uri="{C3380CC4-5D6E-409C-BE32-E72D297353CC}">
              <c16:uniqueId val="{00000000-78D4-42A2-AFA0-67D22F5731C9}"/>
            </c:ext>
          </c:extLst>
        </c:ser>
        <c:dLbls>
          <c:dLblPos val="outEnd"/>
          <c:showLegendKey val="0"/>
          <c:showVal val="1"/>
          <c:showCatName val="0"/>
          <c:showSerName val="0"/>
          <c:showPercent val="0"/>
          <c:showBubbleSize val="0"/>
        </c:dLbls>
        <c:gapWidth val="219"/>
        <c:overlap val="-27"/>
        <c:axId val="550933072"/>
        <c:axId val="550928752"/>
      </c:barChart>
      <c:catAx>
        <c:axId val="55093307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550928752"/>
        <c:crosses val="autoZero"/>
        <c:auto val="1"/>
        <c:lblAlgn val="ctr"/>
        <c:lblOffset val="100"/>
        <c:noMultiLvlLbl val="0"/>
      </c:catAx>
      <c:valAx>
        <c:axId val="550928752"/>
        <c:scaling>
          <c:orientation val="minMax"/>
        </c:scaling>
        <c:delete val="1"/>
        <c:axPos val="l"/>
        <c:numFmt formatCode="General" sourceLinked="1"/>
        <c:majorTickMark val="none"/>
        <c:minorTickMark val="none"/>
        <c:tickLblPos val="nextTo"/>
        <c:crossAx val="55093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[230615_Smiley_Dashboard_Sample V2 - Copy.xlsx]Main Table!PivotTable7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420794069228393E-2"/>
          <c:y val="5.2611202309929196E-2"/>
          <c:w val="0.95915841186154327"/>
          <c:h val="0.77823225501255178"/>
        </c:manualLayout>
      </c:layout>
      <c:barChart>
        <c:barDir val="col"/>
        <c:grouping val="clustered"/>
        <c:varyColors val="0"/>
        <c:ser>
          <c:idx val="0"/>
          <c:order val="0"/>
          <c:tx>
            <c:strRef>
              <c:f>'Main Table'!$AA$3:$AA$4</c:f>
              <c:strCache>
                <c:ptCount val="1"/>
                <c:pt idx="0">
                  <c:v>Active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Table'!$Z$5:$Z$9</c:f>
              <c:strCache>
                <c:ptCount val="4"/>
                <c:pt idx="0">
                  <c:v>After Market Inc (Cherm-China Town)</c:v>
                </c:pt>
                <c:pt idx="1">
                  <c:v>Moschino</c:v>
                </c:pt>
                <c:pt idx="2">
                  <c:v>Market</c:v>
                </c:pt>
                <c:pt idx="3">
                  <c:v>Joshua Sanders</c:v>
                </c:pt>
              </c:strCache>
            </c:strRef>
          </c:cat>
          <c:val>
            <c:numRef>
              <c:f>'Main Table'!$AA$5:$AA$9</c:f>
              <c:numCache>
                <c:formatCode>General</c:formatCode>
                <c:ptCount val="4"/>
                <c:pt idx="0">
                  <c:v>513</c:v>
                </c:pt>
                <c:pt idx="1">
                  <c:v>98</c:v>
                </c:pt>
                <c:pt idx="2">
                  <c:v>67</c:v>
                </c:pt>
                <c:pt idx="3">
                  <c:v>21</c:v>
                </c:pt>
              </c:numCache>
            </c:numRef>
          </c:val>
          <c:extLst>
            <c:ext xmlns:c16="http://schemas.microsoft.com/office/drawing/2014/chart" uri="{C3380CC4-5D6E-409C-BE32-E72D297353CC}">
              <c16:uniqueId val="{00000000-0CDC-4B49-8C0B-EA4234DC96D9}"/>
            </c:ext>
          </c:extLst>
        </c:ser>
        <c:ser>
          <c:idx val="1"/>
          <c:order val="1"/>
          <c:tx>
            <c:strRef>
              <c:f>'Main Table'!$AB$3:$AB$4</c:f>
              <c:strCache>
                <c:ptCount val="1"/>
                <c:pt idx="0">
                  <c:v>Sold Out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Table'!$Z$5:$Z$9</c:f>
              <c:strCache>
                <c:ptCount val="4"/>
                <c:pt idx="0">
                  <c:v>After Market Inc (Cherm-China Town)</c:v>
                </c:pt>
                <c:pt idx="1">
                  <c:v>Moschino</c:v>
                </c:pt>
                <c:pt idx="2">
                  <c:v>Market</c:v>
                </c:pt>
                <c:pt idx="3">
                  <c:v>Joshua Sanders</c:v>
                </c:pt>
              </c:strCache>
            </c:strRef>
          </c:cat>
          <c:val>
            <c:numRef>
              <c:f>'Main Table'!$AB$5:$AB$9</c:f>
              <c:numCache>
                <c:formatCode>General</c:formatCode>
                <c:ptCount val="4"/>
                <c:pt idx="0">
                  <c:v>496</c:v>
                </c:pt>
              </c:numCache>
            </c:numRef>
          </c:val>
          <c:extLst>
            <c:ext xmlns:c16="http://schemas.microsoft.com/office/drawing/2014/chart" uri="{C3380CC4-5D6E-409C-BE32-E72D297353CC}">
              <c16:uniqueId val="{00000006-4A81-4CFE-BA24-160DD5625708}"/>
            </c:ext>
          </c:extLst>
        </c:ser>
        <c:dLbls>
          <c:dLblPos val="outEnd"/>
          <c:showLegendKey val="0"/>
          <c:showVal val="1"/>
          <c:showCatName val="0"/>
          <c:showSerName val="0"/>
          <c:showPercent val="0"/>
          <c:showBubbleSize val="0"/>
        </c:dLbls>
        <c:gapWidth val="219"/>
        <c:overlap val="-27"/>
        <c:axId val="1382745648"/>
        <c:axId val="1382747088"/>
      </c:barChart>
      <c:catAx>
        <c:axId val="138274564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382747088"/>
        <c:crosses val="autoZero"/>
        <c:auto val="1"/>
        <c:lblAlgn val="ctr"/>
        <c:lblOffset val="100"/>
        <c:noMultiLvlLbl val="0"/>
      </c:catAx>
      <c:valAx>
        <c:axId val="1382747088"/>
        <c:scaling>
          <c:orientation val="minMax"/>
        </c:scaling>
        <c:delete val="1"/>
        <c:axPos val="l"/>
        <c:numFmt formatCode="General" sourceLinked="1"/>
        <c:majorTickMark val="none"/>
        <c:minorTickMark val="none"/>
        <c:tickLblPos val="nextTo"/>
        <c:crossAx val="1382745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[230615_Smiley_Dashboard_Sample V2 - Copy.xlsx]Main Table!PivotTable1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Table'!$A$4:$A$6</c:f>
              <c:strCache>
                <c:ptCount val="2"/>
                <c:pt idx="0">
                  <c:v>Marketstudios</c:v>
                </c:pt>
                <c:pt idx="1">
                  <c:v>Farfetch</c:v>
                </c:pt>
              </c:strCache>
            </c:strRef>
          </c:cat>
          <c:val>
            <c:numRef>
              <c:f>'Main Table'!$B$4:$B$6</c:f>
              <c:numCache>
                <c:formatCode>General</c:formatCode>
                <c:ptCount val="2"/>
                <c:pt idx="0">
                  <c:v>1009</c:v>
                </c:pt>
                <c:pt idx="1">
                  <c:v>186</c:v>
                </c:pt>
              </c:numCache>
            </c:numRef>
          </c:val>
          <c:extLst>
            <c:ext xmlns:c16="http://schemas.microsoft.com/office/drawing/2014/chart" uri="{C3380CC4-5D6E-409C-BE32-E72D297353CC}">
              <c16:uniqueId val="{00000000-EFAE-4326-A13D-A73606F40126}"/>
            </c:ext>
          </c:extLst>
        </c:ser>
        <c:dLbls>
          <c:dLblPos val="outEnd"/>
          <c:showLegendKey val="0"/>
          <c:showVal val="1"/>
          <c:showCatName val="0"/>
          <c:showSerName val="0"/>
          <c:showPercent val="0"/>
          <c:showBubbleSize val="0"/>
        </c:dLbls>
        <c:gapWidth val="219"/>
        <c:overlap val="-27"/>
        <c:axId val="546929408"/>
        <c:axId val="546928448"/>
      </c:barChart>
      <c:catAx>
        <c:axId val="54692940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546928448"/>
        <c:crosses val="autoZero"/>
        <c:auto val="1"/>
        <c:lblAlgn val="ctr"/>
        <c:lblOffset val="100"/>
        <c:noMultiLvlLbl val="0"/>
      </c:catAx>
      <c:valAx>
        <c:axId val="546928448"/>
        <c:scaling>
          <c:orientation val="minMax"/>
        </c:scaling>
        <c:delete val="1"/>
        <c:axPos val="l"/>
        <c:numFmt formatCode="General" sourceLinked="1"/>
        <c:majorTickMark val="none"/>
        <c:minorTickMark val="none"/>
        <c:tickLblPos val="nextTo"/>
        <c:crossAx val="54692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63500" sx="102000" sy="102000" algn="ctr" rotWithShape="0">
        <a:schemeClr val="tx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Main Data'!A1"/></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Listing Screenshot'!A1"/><Relationship Id="rId4" Type="http://schemas.openxmlformats.org/officeDocument/2006/relationships/chart" Target="../charts/chart4.xml"/><Relationship Id="rId9" Type="http://schemas.openxmlformats.org/officeDocument/2006/relationships/hyperlink" Target="#'Main Data'!A1"/></Relationships>
</file>

<file path=xl/drawings/drawing1.xml><?xml version="1.0" encoding="utf-8"?>
<xdr:wsDr xmlns:xdr="http://schemas.openxmlformats.org/drawingml/2006/spreadsheetDrawing" xmlns:a="http://schemas.openxmlformats.org/drawingml/2006/main">
  <xdr:twoCellAnchor editAs="oneCell">
    <xdr:from>
      <xdr:col>4</xdr:col>
      <xdr:colOff>315110</xdr:colOff>
      <xdr:row>1</xdr:row>
      <xdr:rowOff>45720</xdr:rowOff>
    </xdr:from>
    <xdr:to>
      <xdr:col>4</xdr:col>
      <xdr:colOff>620806</xdr:colOff>
      <xdr:row>1</xdr:row>
      <xdr:rowOff>281940</xdr:rowOff>
    </xdr:to>
    <xdr:pic>
      <xdr:nvPicPr>
        <xdr:cNvPr id="5" name="Graphic 4" descr="Paper outline">
          <a:hlinkClick xmlns:r="http://schemas.openxmlformats.org/officeDocument/2006/relationships" r:id="rId1"/>
          <a:extLst>
            <a:ext uri="{FF2B5EF4-FFF2-40B4-BE49-F238E27FC236}">
              <a16:creationId xmlns:a16="http://schemas.microsoft.com/office/drawing/2014/main" id="{01B88A34-B6F0-D7B2-B45D-BDFD4167D2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307990" y="228600"/>
          <a:ext cx="305696" cy="236220"/>
        </a:xfrm>
        <a:prstGeom prst="rect">
          <a:avLst/>
        </a:prstGeom>
      </xdr:spPr>
    </xdr:pic>
    <xdr:clientData/>
  </xdr:twoCellAnchor>
  <xdr:oneCellAnchor>
    <xdr:from>
      <xdr:col>4</xdr:col>
      <xdr:colOff>322730</xdr:colOff>
      <xdr:row>2</xdr:row>
      <xdr:rowOff>99060</xdr:rowOff>
    </xdr:from>
    <xdr:ext cx="305696" cy="236220"/>
    <xdr:pic>
      <xdr:nvPicPr>
        <xdr:cNvPr id="3" name="Graphic 2" descr="Paper outline">
          <a:hlinkClick xmlns:r="http://schemas.openxmlformats.org/officeDocument/2006/relationships" r:id="rId1"/>
          <a:extLst>
            <a:ext uri="{FF2B5EF4-FFF2-40B4-BE49-F238E27FC236}">
              <a16:creationId xmlns:a16="http://schemas.microsoft.com/office/drawing/2014/main" id="{707D9347-FB96-4F11-A072-3352DDCB97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315610" y="571500"/>
          <a:ext cx="305696" cy="23622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0</xdr:colOff>
      <xdr:row>130</xdr:row>
      <xdr:rowOff>0</xdr:rowOff>
    </xdr:to>
    <xdr:sp macro="" textlink="">
      <xdr:nvSpPr>
        <xdr:cNvPr id="63" name="Rectangle 62">
          <a:extLst>
            <a:ext uri="{FF2B5EF4-FFF2-40B4-BE49-F238E27FC236}">
              <a16:creationId xmlns:a16="http://schemas.microsoft.com/office/drawing/2014/main" id="{5C60FFE6-9E62-A83D-A19D-BC3D5EBE08A9}"/>
            </a:ext>
          </a:extLst>
        </xdr:cNvPr>
        <xdr:cNvSpPr/>
      </xdr:nvSpPr>
      <xdr:spPr>
        <a:xfrm>
          <a:off x="0" y="0"/>
          <a:ext cx="15201900" cy="23583900"/>
        </a:xfrm>
        <a:prstGeom prst="rect">
          <a:avLst/>
        </a:prstGeom>
        <a:solidFill>
          <a:schemeClr val="accent6">
            <a:lumMod val="60000"/>
            <a:lumOff val="40000"/>
          </a:schemeClr>
        </a:solidFill>
        <a:ln>
          <a:solidFill>
            <a:schemeClr val="accent6">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398144</xdr:colOff>
      <xdr:row>45</xdr:row>
      <xdr:rowOff>55032</xdr:rowOff>
    </xdr:from>
    <xdr:to>
      <xdr:col>11</xdr:col>
      <xdr:colOff>604942</xdr:colOff>
      <xdr:row>64</xdr:row>
      <xdr:rowOff>61384</xdr:rowOff>
    </xdr:to>
    <xdr:graphicFrame macro="">
      <xdr:nvGraphicFramePr>
        <xdr:cNvPr id="19" name="Chart 18">
          <a:extLst>
            <a:ext uri="{FF2B5EF4-FFF2-40B4-BE49-F238E27FC236}">
              <a16:creationId xmlns:a16="http://schemas.microsoft.com/office/drawing/2014/main" id="{7BB0D4F2-5BEE-4052-A9DA-297F01B9A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154305</xdr:colOff>
      <xdr:row>112</xdr:row>
      <xdr:rowOff>133562</xdr:rowOff>
    </xdr:from>
    <xdr:to>
      <xdr:col>9</xdr:col>
      <xdr:colOff>122343</xdr:colOff>
      <xdr:row>127</xdr:row>
      <xdr:rowOff>61171</xdr:rowOff>
    </xdr:to>
    <xdr:graphicFrame macro="">
      <xdr:nvGraphicFramePr>
        <xdr:cNvPr id="51" name="Chart 50">
          <a:extLst>
            <a:ext uri="{FF2B5EF4-FFF2-40B4-BE49-F238E27FC236}">
              <a16:creationId xmlns:a16="http://schemas.microsoft.com/office/drawing/2014/main" id="{12B8A760-A5A2-41D7-97CF-6B2A918BC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534247</xdr:colOff>
      <xdr:row>91</xdr:row>
      <xdr:rowOff>140124</xdr:rowOff>
    </xdr:from>
    <xdr:to>
      <xdr:col>22</xdr:col>
      <xdr:colOff>304801</xdr:colOff>
      <xdr:row>109</xdr:row>
      <xdr:rowOff>87629</xdr:rowOff>
    </xdr:to>
    <xdr:graphicFrame macro="">
      <xdr:nvGraphicFramePr>
        <xdr:cNvPr id="41" name="Chart 40">
          <a:extLst>
            <a:ext uri="{FF2B5EF4-FFF2-40B4-BE49-F238E27FC236}">
              <a16:creationId xmlns:a16="http://schemas.microsoft.com/office/drawing/2014/main" id="{6E84B38D-8BE7-4AA9-91E3-4A8235832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143087</xdr:colOff>
      <xdr:row>91</xdr:row>
      <xdr:rowOff>136312</xdr:rowOff>
    </xdr:from>
    <xdr:to>
      <xdr:col>9</xdr:col>
      <xdr:colOff>176106</xdr:colOff>
      <xdr:row>109</xdr:row>
      <xdr:rowOff>79161</xdr:rowOff>
    </xdr:to>
    <xdr:graphicFrame macro="">
      <xdr:nvGraphicFramePr>
        <xdr:cNvPr id="3" name="Chart 2">
          <a:extLst>
            <a:ext uri="{FF2B5EF4-FFF2-40B4-BE49-F238E27FC236}">
              <a16:creationId xmlns:a16="http://schemas.microsoft.com/office/drawing/2014/main" id="{C897C8FC-62AB-4C4D-BB49-AD408DE3A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143509</xdr:colOff>
      <xdr:row>67</xdr:row>
      <xdr:rowOff>23069</xdr:rowOff>
    </xdr:from>
    <xdr:to>
      <xdr:col>22</xdr:col>
      <xdr:colOff>576155</xdr:colOff>
      <xdr:row>89</xdr:row>
      <xdr:rowOff>25822</xdr:rowOff>
    </xdr:to>
    <xdr:graphicFrame macro="">
      <xdr:nvGraphicFramePr>
        <xdr:cNvPr id="18" name="Chart 17">
          <a:extLst>
            <a:ext uri="{FF2B5EF4-FFF2-40B4-BE49-F238E27FC236}">
              <a16:creationId xmlns:a16="http://schemas.microsoft.com/office/drawing/2014/main" id="{7989A058-DB92-4BF5-99F6-9E576F09A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218441</xdr:colOff>
      <xdr:row>45</xdr:row>
      <xdr:rowOff>20319</xdr:rowOff>
    </xdr:from>
    <xdr:to>
      <xdr:col>22</xdr:col>
      <xdr:colOff>360468</xdr:colOff>
      <xdr:row>64</xdr:row>
      <xdr:rowOff>122130</xdr:rowOff>
    </xdr:to>
    <xdr:graphicFrame macro="">
      <xdr:nvGraphicFramePr>
        <xdr:cNvPr id="37" name="Chart 36">
          <a:extLst>
            <a:ext uri="{FF2B5EF4-FFF2-40B4-BE49-F238E27FC236}">
              <a16:creationId xmlns:a16="http://schemas.microsoft.com/office/drawing/2014/main" id="{97433132-521A-4643-BB8C-4A53836D4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877780</xdr:colOff>
      <xdr:row>23</xdr:row>
      <xdr:rowOff>2330</xdr:rowOff>
    </xdr:from>
    <xdr:to>
      <xdr:col>22</xdr:col>
      <xdr:colOff>490220</xdr:colOff>
      <xdr:row>42</xdr:row>
      <xdr:rowOff>31327</xdr:rowOff>
    </xdr:to>
    <xdr:graphicFrame macro="">
      <xdr:nvGraphicFramePr>
        <xdr:cNvPr id="16" name="Chart 15">
          <a:extLst>
            <a:ext uri="{FF2B5EF4-FFF2-40B4-BE49-F238E27FC236}">
              <a16:creationId xmlns:a16="http://schemas.microsoft.com/office/drawing/2014/main" id="{00A5AF0A-4437-4CAA-8549-700138CCB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349674</xdr:colOff>
      <xdr:row>22</xdr:row>
      <xdr:rowOff>172932</xdr:rowOff>
    </xdr:from>
    <xdr:to>
      <xdr:col>9</xdr:col>
      <xdr:colOff>86360</xdr:colOff>
      <xdr:row>42</xdr:row>
      <xdr:rowOff>19261</xdr:rowOff>
    </xdr:to>
    <xdr:graphicFrame macro="">
      <xdr:nvGraphicFramePr>
        <xdr:cNvPr id="34" name="Chart 33">
          <a:extLst>
            <a:ext uri="{FF2B5EF4-FFF2-40B4-BE49-F238E27FC236}">
              <a16:creationId xmlns:a16="http://schemas.microsoft.com/office/drawing/2014/main" id="{7787CA31-B1BC-48BC-BBDB-55DBA0CF3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133775</xdr:colOff>
      <xdr:row>23</xdr:row>
      <xdr:rowOff>114300</xdr:rowOff>
    </xdr:from>
    <xdr:to>
      <xdr:col>8</xdr:col>
      <xdr:colOff>66040</xdr:colOff>
      <xdr:row>24</xdr:row>
      <xdr:rowOff>148167</xdr:rowOff>
    </xdr:to>
    <xdr:sp macro="" textlink="">
      <xdr:nvSpPr>
        <xdr:cNvPr id="2" name="TextBox 1">
          <a:extLst>
            <a:ext uri="{FF2B5EF4-FFF2-40B4-BE49-F238E27FC236}">
              <a16:creationId xmlns:a16="http://schemas.microsoft.com/office/drawing/2014/main" id="{B9C7FE15-FE9C-48DC-8327-3455A02A86E4}"/>
            </a:ext>
          </a:extLst>
        </xdr:cNvPr>
        <xdr:cNvSpPr txBox="1"/>
      </xdr:nvSpPr>
      <xdr:spPr>
        <a:xfrm>
          <a:off x="5140115" y="4130040"/>
          <a:ext cx="983825" cy="216747"/>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Listings</a:t>
          </a:r>
        </a:p>
      </xdr:txBody>
    </xdr:sp>
    <xdr:clientData/>
  </xdr:twoCellAnchor>
  <xdr:twoCellAnchor>
    <xdr:from>
      <xdr:col>0</xdr:col>
      <xdr:colOff>99060</xdr:colOff>
      <xdr:row>0</xdr:row>
      <xdr:rowOff>91440</xdr:rowOff>
    </xdr:from>
    <xdr:to>
      <xdr:col>23</xdr:col>
      <xdr:colOff>99060</xdr:colOff>
      <xdr:row>2</xdr:row>
      <xdr:rowOff>91440</xdr:rowOff>
    </xdr:to>
    <xdr:sp macro="" textlink="">
      <xdr:nvSpPr>
        <xdr:cNvPr id="7" name="TextBox 6">
          <a:extLst>
            <a:ext uri="{FF2B5EF4-FFF2-40B4-BE49-F238E27FC236}">
              <a16:creationId xmlns:a16="http://schemas.microsoft.com/office/drawing/2014/main" id="{A985F4EE-903E-4CE8-B8CB-C8CB00ECFD3B}"/>
            </a:ext>
          </a:extLst>
        </xdr:cNvPr>
        <xdr:cNvSpPr txBox="1"/>
      </xdr:nvSpPr>
      <xdr:spPr>
        <a:xfrm>
          <a:off x="99060" y="91440"/>
          <a:ext cx="15529560" cy="365760"/>
        </a:xfrm>
        <a:prstGeom prst="roundRect">
          <a:avLst/>
        </a:prstGeom>
        <a:solidFill>
          <a:schemeClr val="accent1">
            <a:lumMod val="60000"/>
            <a:lumOff val="40000"/>
          </a:schemeClr>
        </a:solidFill>
        <a:ln>
          <a:noFill/>
        </a:ln>
        <a:effectLst/>
        <a:scene3d>
          <a:camera prst="orthographicFront">
            <a:rot lat="0" lon="0" rev="0"/>
          </a:camera>
          <a:lightRig rig="contrasting" dir="t">
            <a:rot lat="0" lon="0" rev="7800000"/>
          </a:lightRig>
        </a:scene3d>
        <a:sp3d>
          <a:bevelT w="139700" h="139700"/>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lang="en-IN" sz="1800" b="1">
              <a:solidFill>
                <a:schemeClr val="bg1"/>
              </a:solidFill>
            </a:rPr>
            <a:t>Smiley Tracker</a:t>
          </a:r>
          <a:r>
            <a:rPr lang="en-IN" sz="1800" b="1" baseline="0">
              <a:solidFill>
                <a:schemeClr val="bg1"/>
              </a:solidFill>
            </a:rPr>
            <a:t> Dashboard</a:t>
          </a:r>
          <a:endParaRPr lang="en-IN" sz="1800" b="1">
            <a:solidFill>
              <a:schemeClr val="bg1"/>
            </a:solidFill>
          </a:endParaRPr>
        </a:p>
      </xdr:txBody>
    </xdr:sp>
    <xdr:clientData/>
  </xdr:twoCellAnchor>
  <xdr:twoCellAnchor>
    <xdr:from>
      <xdr:col>0</xdr:col>
      <xdr:colOff>298026</xdr:colOff>
      <xdr:row>20</xdr:row>
      <xdr:rowOff>146475</xdr:rowOff>
    </xdr:from>
    <xdr:to>
      <xdr:col>3</xdr:col>
      <xdr:colOff>52492</xdr:colOff>
      <xdr:row>22</xdr:row>
      <xdr:rowOff>70486</xdr:rowOff>
    </xdr:to>
    <xdr:sp macro="" textlink="">
      <xdr:nvSpPr>
        <xdr:cNvPr id="8" name="TextBox 7">
          <a:extLst>
            <a:ext uri="{FF2B5EF4-FFF2-40B4-BE49-F238E27FC236}">
              <a16:creationId xmlns:a16="http://schemas.microsoft.com/office/drawing/2014/main" id="{6B3F1845-38C3-4724-B7C0-88005C617A77}"/>
            </a:ext>
          </a:extLst>
        </xdr:cNvPr>
        <xdr:cNvSpPr txBox="1"/>
      </xdr:nvSpPr>
      <xdr:spPr>
        <a:xfrm>
          <a:off x="298026" y="3613575"/>
          <a:ext cx="1971886" cy="289771"/>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Platform</a:t>
          </a:r>
          <a:r>
            <a:rPr lang="en-IN" sz="1400" b="1" baseline="0"/>
            <a:t> </a:t>
          </a:r>
          <a:r>
            <a:rPr lang="en-IN" sz="1400" b="1"/>
            <a:t>Wise Listings</a:t>
          </a:r>
        </a:p>
      </xdr:txBody>
    </xdr:sp>
    <xdr:clientData/>
  </xdr:twoCellAnchor>
  <xdr:twoCellAnchor>
    <xdr:from>
      <xdr:col>0</xdr:col>
      <xdr:colOff>247227</xdr:colOff>
      <xdr:row>43</xdr:row>
      <xdr:rowOff>122345</xdr:rowOff>
    </xdr:from>
    <xdr:to>
      <xdr:col>3</xdr:col>
      <xdr:colOff>658284</xdr:colOff>
      <xdr:row>44</xdr:row>
      <xdr:rowOff>137372</xdr:rowOff>
    </xdr:to>
    <xdr:sp macro="" textlink="">
      <xdr:nvSpPr>
        <xdr:cNvPr id="9" name="TextBox 8">
          <a:extLst>
            <a:ext uri="{FF2B5EF4-FFF2-40B4-BE49-F238E27FC236}">
              <a16:creationId xmlns:a16="http://schemas.microsoft.com/office/drawing/2014/main" id="{516B3DAC-5612-43AD-87B9-774002C68D4C}"/>
            </a:ext>
          </a:extLst>
        </xdr:cNvPr>
        <xdr:cNvSpPr txBox="1"/>
      </xdr:nvSpPr>
      <xdr:spPr>
        <a:xfrm>
          <a:off x="247227" y="7795685"/>
          <a:ext cx="2628477" cy="197907"/>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Product Category Wise Listings</a:t>
          </a:r>
        </a:p>
      </xdr:txBody>
    </xdr:sp>
    <xdr:clientData/>
  </xdr:twoCellAnchor>
  <xdr:twoCellAnchor>
    <xdr:from>
      <xdr:col>12</xdr:col>
      <xdr:colOff>160865</xdr:colOff>
      <xdr:row>43</xdr:row>
      <xdr:rowOff>76201</xdr:rowOff>
    </xdr:from>
    <xdr:to>
      <xdr:col>15</xdr:col>
      <xdr:colOff>553086</xdr:colOff>
      <xdr:row>44</xdr:row>
      <xdr:rowOff>98849</xdr:rowOff>
    </xdr:to>
    <xdr:sp macro="" textlink="">
      <xdr:nvSpPr>
        <xdr:cNvPr id="11" name="TextBox 10">
          <a:extLst>
            <a:ext uri="{FF2B5EF4-FFF2-40B4-BE49-F238E27FC236}">
              <a16:creationId xmlns:a16="http://schemas.microsoft.com/office/drawing/2014/main" id="{A34F16BC-03FB-41DD-87F1-52463139077E}"/>
            </a:ext>
          </a:extLst>
        </xdr:cNvPr>
        <xdr:cNvSpPr txBox="1"/>
      </xdr:nvSpPr>
      <xdr:spPr>
        <a:xfrm>
          <a:off x="9038165" y="7749541"/>
          <a:ext cx="2068621" cy="205528"/>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solidFill>
                <a:schemeClr val="dk1"/>
              </a:solidFill>
              <a:effectLst/>
              <a:latin typeface="+mn-lt"/>
              <a:ea typeface="+mn-ea"/>
              <a:cs typeface="+mn-cs"/>
            </a:rPr>
            <a:t>Country Wise Listings</a:t>
          </a:r>
          <a:endParaRPr lang="en-IN" sz="1400">
            <a:effectLst/>
          </a:endParaRPr>
        </a:p>
      </xdr:txBody>
    </xdr:sp>
    <xdr:clientData/>
  </xdr:twoCellAnchor>
  <xdr:twoCellAnchor>
    <xdr:from>
      <xdr:col>1</xdr:col>
      <xdr:colOff>62052</xdr:colOff>
      <xdr:row>127</xdr:row>
      <xdr:rowOff>122344</xdr:rowOff>
    </xdr:from>
    <xdr:to>
      <xdr:col>11</xdr:col>
      <xdr:colOff>176953</xdr:colOff>
      <xdr:row>128</xdr:row>
      <xdr:rowOff>122345</xdr:rowOff>
    </xdr:to>
    <xdr:sp macro="" textlink="">
      <xdr:nvSpPr>
        <xdr:cNvPr id="13" name="TextBox 12">
          <a:extLst>
            <a:ext uri="{FF2B5EF4-FFF2-40B4-BE49-F238E27FC236}">
              <a16:creationId xmlns:a16="http://schemas.microsoft.com/office/drawing/2014/main" id="{A7F0B9DA-627A-4523-A21F-849C39D16320}"/>
            </a:ext>
          </a:extLst>
        </xdr:cNvPr>
        <xdr:cNvSpPr txBox="1"/>
      </xdr:nvSpPr>
      <xdr:spPr>
        <a:xfrm>
          <a:off x="510785" y="24616411"/>
          <a:ext cx="7624835" cy="194734"/>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900" b="1" i="0">
              <a:solidFill>
                <a:schemeClr val="dk1"/>
              </a:solidFill>
              <a:effectLst/>
              <a:latin typeface="+mn-lt"/>
              <a:ea typeface="+mn-ea"/>
              <a:cs typeface="+mn-cs"/>
            </a:rPr>
            <a:t>Disclamer</a:t>
          </a:r>
          <a:r>
            <a:rPr lang="en-US" sz="900" b="0" i="0">
              <a:solidFill>
                <a:schemeClr val="dk1"/>
              </a:solidFill>
              <a:effectLst/>
              <a:latin typeface="+mn-lt"/>
              <a:ea typeface="+mn-ea"/>
              <a:cs typeface="+mn-cs"/>
            </a:rPr>
            <a:t>: This document is confidential and is intended solely for the use and information of the client to whom it is addressed.</a:t>
          </a:r>
          <a:endParaRPr lang="en-IN" sz="900">
            <a:effectLst/>
          </a:endParaRPr>
        </a:p>
        <a:p>
          <a:endParaRPr lang="en-IN" sz="900"/>
        </a:p>
      </xdr:txBody>
    </xdr:sp>
    <xdr:clientData/>
  </xdr:twoCellAnchor>
  <xdr:oneCellAnchor>
    <xdr:from>
      <xdr:col>17</xdr:col>
      <xdr:colOff>574039</xdr:colOff>
      <xdr:row>3</xdr:row>
      <xdr:rowOff>103294</xdr:rowOff>
    </xdr:from>
    <xdr:ext cx="853440" cy="518160"/>
    <xdr:sp macro="" textlink="">
      <xdr:nvSpPr>
        <xdr:cNvPr id="14" name="Rectangle 13">
          <a:hlinkClick xmlns:r="http://schemas.openxmlformats.org/officeDocument/2006/relationships" r:id="rId9"/>
          <a:extLst>
            <a:ext uri="{FF2B5EF4-FFF2-40B4-BE49-F238E27FC236}">
              <a16:creationId xmlns:a16="http://schemas.microsoft.com/office/drawing/2014/main" id="{F1A3EC5A-84C6-475C-BA87-75716223ACCA}"/>
            </a:ext>
          </a:extLst>
        </xdr:cNvPr>
        <xdr:cNvSpPr/>
      </xdr:nvSpPr>
      <xdr:spPr>
        <a:xfrm>
          <a:off x="12351172" y="662094"/>
          <a:ext cx="853440" cy="518160"/>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wrap="square" lIns="91440" tIns="45720" rIns="91440" bIns="45720">
          <a:noAutofit/>
        </a:bodyPr>
        <a:lstStyle/>
        <a:p>
          <a:pPr algn="ctr"/>
          <a:r>
            <a:rPr lang="en-US" sz="1200" b="1" cap="none" spc="0">
              <a:ln w="0"/>
              <a:solidFill>
                <a:schemeClr val="tx1"/>
              </a:solidFill>
              <a:effectLst/>
            </a:rPr>
            <a:t>Click Here</a:t>
          </a:r>
          <a:r>
            <a:rPr lang="en-US" sz="1200" b="1" cap="none" spc="0" baseline="0">
              <a:ln w="0"/>
              <a:solidFill>
                <a:schemeClr val="tx1"/>
              </a:solidFill>
              <a:effectLst/>
            </a:rPr>
            <a:t> For Excel</a:t>
          </a:r>
          <a:endParaRPr lang="en-US" sz="1200" b="1" cap="none" spc="0">
            <a:ln w="0"/>
            <a:solidFill>
              <a:schemeClr val="tx1"/>
            </a:solidFill>
            <a:effectLst/>
          </a:endParaRPr>
        </a:p>
      </xdr:txBody>
    </xdr:sp>
    <xdr:clientData/>
  </xdr:oneCellAnchor>
  <xdr:twoCellAnchor>
    <xdr:from>
      <xdr:col>19</xdr:col>
      <xdr:colOff>279400</xdr:colOff>
      <xdr:row>67</xdr:row>
      <xdr:rowOff>90168</xdr:rowOff>
    </xdr:from>
    <xdr:to>
      <xdr:col>21</xdr:col>
      <xdr:colOff>38525</xdr:colOff>
      <xdr:row>69</xdr:row>
      <xdr:rowOff>1693</xdr:rowOff>
    </xdr:to>
    <xdr:sp macro="" textlink="">
      <xdr:nvSpPr>
        <xdr:cNvPr id="22" name="TextBox 21">
          <a:extLst>
            <a:ext uri="{FF2B5EF4-FFF2-40B4-BE49-F238E27FC236}">
              <a16:creationId xmlns:a16="http://schemas.microsoft.com/office/drawing/2014/main" id="{ACFD6734-8A8B-45C1-B111-104B82B4F01F}"/>
            </a:ext>
          </a:extLst>
        </xdr:cNvPr>
        <xdr:cNvSpPr txBox="1"/>
      </xdr:nvSpPr>
      <xdr:spPr>
        <a:xfrm>
          <a:off x="13271500" y="12152628"/>
          <a:ext cx="978325" cy="277285"/>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Listings</a:t>
          </a:r>
        </a:p>
      </xdr:txBody>
    </xdr:sp>
    <xdr:clientData/>
  </xdr:twoCellAnchor>
  <xdr:twoCellAnchor>
    <xdr:from>
      <xdr:col>9</xdr:col>
      <xdr:colOff>712895</xdr:colOff>
      <xdr:row>45</xdr:row>
      <xdr:rowOff>107528</xdr:rowOff>
    </xdr:from>
    <xdr:to>
      <xdr:col>11</xdr:col>
      <xdr:colOff>77895</xdr:colOff>
      <xdr:row>47</xdr:row>
      <xdr:rowOff>23706</xdr:rowOff>
    </xdr:to>
    <xdr:sp macro="" textlink="">
      <xdr:nvSpPr>
        <xdr:cNvPr id="23" name="TextBox 22">
          <a:extLst>
            <a:ext uri="{FF2B5EF4-FFF2-40B4-BE49-F238E27FC236}">
              <a16:creationId xmlns:a16="http://schemas.microsoft.com/office/drawing/2014/main" id="{213BDC32-7140-40DF-A466-A496DD41568F}"/>
            </a:ext>
          </a:extLst>
        </xdr:cNvPr>
        <xdr:cNvSpPr txBox="1"/>
      </xdr:nvSpPr>
      <xdr:spPr>
        <a:xfrm>
          <a:off x="7281335" y="8146628"/>
          <a:ext cx="949960" cy="281938"/>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Listings</a:t>
          </a:r>
        </a:p>
      </xdr:txBody>
    </xdr:sp>
    <xdr:clientData/>
  </xdr:twoCellAnchor>
  <xdr:twoCellAnchor>
    <xdr:from>
      <xdr:col>19</xdr:col>
      <xdr:colOff>480483</xdr:colOff>
      <xdr:row>45</xdr:row>
      <xdr:rowOff>129540</xdr:rowOff>
    </xdr:from>
    <xdr:to>
      <xdr:col>21</xdr:col>
      <xdr:colOff>243629</xdr:colOff>
      <xdr:row>47</xdr:row>
      <xdr:rowOff>27728</xdr:rowOff>
    </xdr:to>
    <xdr:sp macro="" textlink="">
      <xdr:nvSpPr>
        <xdr:cNvPr id="24" name="TextBox 23">
          <a:extLst>
            <a:ext uri="{FF2B5EF4-FFF2-40B4-BE49-F238E27FC236}">
              <a16:creationId xmlns:a16="http://schemas.microsoft.com/office/drawing/2014/main" id="{C238922B-92A6-4B98-8A6E-FD68169F1477}"/>
            </a:ext>
          </a:extLst>
        </xdr:cNvPr>
        <xdr:cNvSpPr txBox="1"/>
      </xdr:nvSpPr>
      <xdr:spPr>
        <a:xfrm>
          <a:off x="13472583" y="8168640"/>
          <a:ext cx="982346" cy="263948"/>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Listings</a:t>
          </a:r>
        </a:p>
      </xdr:txBody>
    </xdr:sp>
    <xdr:clientData/>
  </xdr:twoCellAnchor>
  <xdr:twoCellAnchor>
    <xdr:from>
      <xdr:col>4</xdr:col>
      <xdr:colOff>101600</xdr:colOff>
      <xdr:row>12</xdr:row>
      <xdr:rowOff>170179</xdr:rowOff>
    </xdr:from>
    <xdr:to>
      <xdr:col>5</xdr:col>
      <xdr:colOff>596477</xdr:colOff>
      <xdr:row>15</xdr:row>
      <xdr:rowOff>116416</xdr:rowOff>
    </xdr:to>
    <xdr:sp macro="" textlink="">
      <xdr:nvSpPr>
        <xdr:cNvPr id="26" name="TextBox 25">
          <a:extLst>
            <a:ext uri="{FF2B5EF4-FFF2-40B4-BE49-F238E27FC236}">
              <a16:creationId xmlns:a16="http://schemas.microsoft.com/office/drawing/2014/main" id="{BB227EDC-150D-3E0C-4202-EB7F718AC625}"/>
            </a:ext>
          </a:extLst>
        </xdr:cNvPr>
        <xdr:cNvSpPr txBox="1"/>
      </xdr:nvSpPr>
      <xdr:spPr>
        <a:xfrm>
          <a:off x="3081020" y="2379979"/>
          <a:ext cx="1013037" cy="571077"/>
        </a:xfrm>
        <a:prstGeom prst="rect">
          <a:avLst/>
        </a:prstGeom>
        <a:solidFill>
          <a:schemeClr val="accent6">
            <a:lumMod val="60000"/>
            <a:lumOff val="40000"/>
          </a:schemeClr>
        </a:solidFill>
        <a:ln w="9525" cmpd="sng">
          <a:solidFill>
            <a:schemeClr val="accent6">
              <a:lumMod val="60000"/>
              <a:lumOff val="4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Product Category</a:t>
          </a:r>
        </a:p>
      </xdr:txBody>
    </xdr:sp>
    <xdr:clientData/>
  </xdr:twoCellAnchor>
  <xdr:twoCellAnchor>
    <xdr:from>
      <xdr:col>8</xdr:col>
      <xdr:colOff>397933</xdr:colOff>
      <xdr:row>12</xdr:row>
      <xdr:rowOff>161711</xdr:rowOff>
    </xdr:from>
    <xdr:to>
      <xdr:col>9</xdr:col>
      <xdr:colOff>1007535</xdr:colOff>
      <xdr:row>15</xdr:row>
      <xdr:rowOff>78740</xdr:rowOff>
    </xdr:to>
    <xdr:sp macro="" textlink="">
      <xdr:nvSpPr>
        <xdr:cNvPr id="27" name="TextBox 26">
          <a:extLst>
            <a:ext uri="{FF2B5EF4-FFF2-40B4-BE49-F238E27FC236}">
              <a16:creationId xmlns:a16="http://schemas.microsoft.com/office/drawing/2014/main" id="{2D4C3F6D-AE5F-87A2-BFF5-4BA80FEFBFB6}"/>
            </a:ext>
          </a:extLst>
        </xdr:cNvPr>
        <xdr:cNvSpPr txBox="1"/>
      </xdr:nvSpPr>
      <xdr:spPr>
        <a:xfrm>
          <a:off x="6455833" y="2371511"/>
          <a:ext cx="1120142" cy="541869"/>
        </a:xfrm>
        <a:prstGeom prst="rect">
          <a:avLst/>
        </a:prstGeom>
        <a:solidFill>
          <a:schemeClr val="accent6">
            <a:lumMod val="60000"/>
            <a:lumOff val="40000"/>
          </a:schemeClr>
        </a:solidFill>
        <a:ln w="9525" cmpd="sng">
          <a:solidFill>
            <a:schemeClr val="accent6">
              <a:lumMod val="60000"/>
              <a:lumOff val="4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Total Listings</a:t>
          </a:r>
        </a:p>
      </xdr:txBody>
    </xdr:sp>
    <xdr:clientData/>
  </xdr:twoCellAnchor>
  <xdr:twoCellAnchor>
    <xdr:from>
      <xdr:col>11</xdr:col>
      <xdr:colOff>220134</xdr:colOff>
      <xdr:row>12</xdr:row>
      <xdr:rowOff>144780</xdr:rowOff>
    </xdr:from>
    <xdr:to>
      <xdr:col>13</xdr:col>
      <xdr:colOff>8467</xdr:colOff>
      <xdr:row>15</xdr:row>
      <xdr:rowOff>70274</xdr:rowOff>
    </xdr:to>
    <xdr:sp macro="" textlink="">
      <xdr:nvSpPr>
        <xdr:cNvPr id="29" name="TextBox 28">
          <a:extLst>
            <a:ext uri="{FF2B5EF4-FFF2-40B4-BE49-F238E27FC236}">
              <a16:creationId xmlns:a16="http://schemas.microsoft.com/office/drawing/2014/main" id="{B62D3166-FA11-A1DC-50C7-6B9401CF910F}"/>
            </a:ext>
          </a:extLst>
        </xdr:cNvPr>
        <xdr:cNvSpPr txBox="1"/>
      </xdr:nvSpPr>
      <xdr:spPr>
        <a:xfrm>
          <a:off x="8373534" y="2354580"/>
          <a:ext cx="969433" cy="550334"/>
        </a:xfrm>
        <a:prstGeom prst="rect">
          <a:avLst/>
        </a:prstGeom>
        <a:solidFill>
          <a:schemeClr val="accent6">
            <a:lumMod val="60000"/>
            <a:lumOff val="40000"/>
          </a:schemeClr>
        </a:solidFill>
        <a:ln w="9525" cmpd="sng">
          <a:solidFill>
            <a:schemeClr val="accent6">
              <a:lumMod val="60000"/>
              <a:lumOff val="4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Active Listings</a:t>
          </a:r>
        </a:p>
      </xdr:txBody>
    </xdr:sp>
    <xdr:clientData/>
  </xdr:twoCellAnchor>
  <xdr:twoCellAnchor>
    <xdr:from>
      <xdr:col>6</xdr:col>
      <xdr:colOff>177801</xdr:colOff>
      <xdr:row>12</xdr:row>
      <xdr:rowOff>178647</xdr:rowOff>
    </xdr:from>
    <xdr:to>
      <xdr:col>7</xdr:col>
      <xdr:colOff>643466</xdr:colOff>
      <xdr:row>15</xdr:row>
      <xdr:rowOff>107528</xdr:rowOff>
    </xdr:to>
    <xdr:sp macro="" textlink="">
      <xdr:nvSpPr>
        <xdr:cNvPr id="31" name="TextBox 30">
          <a:extLst>
            <a:ext uri="{FF2B5EF4-FFF2-40B4-BE49-F238E27FC236}">
              <a16:creationId xmlns:a16="http://schemas.microsoft.com/office/drawing/2014/main" id="{F65C8169-0BDF-AC71-EEE5-E332551AFCC1}"/>
            </a:ext>
          </a:extLst>
        </xdr:cNvPr>
        <xdr:cNvSpPr txBox="1"/>
      </xdr:nvSpPr>
      <xdr:spPr>
        <a:xfrm>
          <a:off x="4726941" y="2388447"/>
          <a:ext cx="922865" cy="553721"/>
        </a:xfrm>
        <a:prstGeom prst="rect">
          <a:avLst/>
        </a:prstGeom>
        <a:solidFill>
          <a:schemeClr val="accent6">
            <a:lumMod val="60000"/>
            <a:lumOff val="40000"/>
          </a:schemeClr>
        </a:solidFill>
        <a:ln w="9525" cmpd="sng">
          <a:solidFill>
            <a:schemeClr val="accent6">
              <a:lumMod val="60000"/>
              <a:lumOff val="4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No. of Products </a:t>
          </a:r>
        </a:p>
      </xdr:txBody>
    </xdr:sp>
    <xdr:clientData/>
  </xdr:twoCellAnchor>
  <xdr:twoCellAnchor editAs="oneCell">
    <xdr:from>
      <xdr:col>1</xdr:col>
      <xdr:colOff>1366520</xdr:colOff>
      <xdr:row>3</xdr:row>
      <xdr:rowOff>59268</xdr:rowOff>
    </xdr:from>
    <xdr:to>
      <xdr:col>4</xdr:col>
      <xdr:colOff>41276</xdr:colOff>
      <xdr:row>8</xdr:row>
      <xdr:rowOff>51648</xdr:rowOff>
    </xdr:to>
    <mc:AlternateContent xmlns:mc="http://schemas.openxmlformats.org/markup-compatibility/2006" xmlns:a14="http://schemas.microsoft.com/office/drawing/2010/main">
      <mc:Choice Requires="a14">
        <xdr:graphicFrame macro="">
          <xdr:nvGraphicFramePr>
            <xdr:cNvPr id="43" name="Platform">
              <a:extLst>
                <a:ext uri="{FF2B5EF4-FFF2-40B4-BE49-F238E27FC236}">
                  <a16:creationId xmlns:a16="http://schemas.microsoft.com/office/drawing/2014/main" id="{BA9B00D3-B914-4D84-8542-29DD3D4A13C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832187" y="618068"/>
              <a:ext cx="1215814" cy="982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258235</xdr:colOff>
      <xdr:row>3</xdr:row>
      <xdr:rowOff>51648</xdr:rowOff>
    </xdr:from>
    <xdr:to>
      <xdr:col>14</xdr:col>
      <xdr:colOff>115995</xdr:colOff>
      <xdr:row>8</xdr:row>
      <xdr:rowOff>124249</xdr:rowOff>
    </xdr:to>
    <mc:AlternateContent xmlns:mc="http://schemas.openxmlformats.org/markup-compatibility/2006">
      <mc:Choice xmlns:a14="http://schemas.microsoft.com/office/drawing/2010/main" Requires="a14">
        <xdr:graphicFrame macro="">
          <xdr:nvGraphicFramePr>
            <xdr:cNvPr id="44" name="Product Category 4">
              <a:extLst>
                <a:ext uri="{FF2B5EF4-FFF2-40B4-BE49-F238E27FC236}">
                  <a16:creationId xmlns:a16="http://schemas.microsoft.com/office/drawing/2014/main" id="{5AC10EBA-647C-4177-9DF7-EC15B5D5AD03}"/>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dr:sp macro="" textlink="">
          <xdr:nvSpPr>
            <xdr:cNvPr id="0" name=""/>
            <xdr:cNvSpPr>
              <a:spLocks noTextEdit="1"/>
            </xdr:cNvSpPr>
          </xdr:nvSpPr>
          <xdr:spPr>
            <a:xfrm>
              <a:off x="7954435" y="600288"/>
              <a:ext cx="2105660" cy="987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109220</xdr:colOff>
      <xdr:row>3</xdr:row>
      <xdr:rowOff>59267</xdr:rowOff>
    </xdr:from>
    <xdr:to>
      <xdr:col>7</xdr:col>
      <xdr:colOff>296543</xdr:colOff>
      <xdr:row>8</xdr:row>
      <xdr:rowOff>101388</xdr:rowOff>
    </xdr:to>
    <mc:AlternateContent xmlns:mc="http://schemas.openxmlformats.org/markup-compatibility/2006" xmlns:a14="http://schemas.microsoft.com/office/drawing/2010/main">
      <mc:Choice Requires="a14">
        <xdr:graphicFrame macro="">
          <xdr:nvGraphicFramePr>
            <xdr:cNvPr id="45" name="Country">
              <a:extLst>
                <a:ext uri="{FF2B5EF4-FFF2-40B4-BE49-F238E27FC236}">
                  <a16:creationId xmlns:a16="http://schemas.microsoft.com/office/drawing/2014/main" id="{7DECF6A4-C6EB-4CAE-9728-48C7303E722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89487" y="618067"/>
              <a:ext cx="2210856" cy="9734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236219</xdr:colOff>
      <xdr:row>3</xdr:row>
      <xdr:rowOff>59268</xdr:rowOff>
    </xdr:from>
    <xdr:to>
      <xdr:col>17</xdr:col>
      <xdr:colOff>405553</xdr:colOff>
      <xdr:row>8</xdr:row>
      <xdr:rowOff>127002</xdr:rowOff>
    </xdr:to>
    <mc:AlternateContent xmlns:mc="http://schemas.openxmlformats.org/markup-compatibility/2006">
      <mc:Choice xmlns:a14="http://schemas.microsoft.com/office/drawing/2010/main" Requires="a14">
        <xdr:graphicFrame macro="">
          <xdr:nvGraphicFramePr>
            <xdr:cNvPr id="46" name="Product">
              <a:extLst>
                <a:ext uri="{FF2B5EF4-FFF2-40B4-BE49-F238E27FC236}">
                  <a16:creationId xmlns:a16="http://schemas.microsoft.com/office/drawing/2014/main" id="{F068B298-DB66-4CA9-A456-1EC33252336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0180319" y="607908"/>
              <a:ext cx="1998134" cy="982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19</xdr:col>
      <xdr:colOff>387770</xdr:colOff>
      <xdr:row>3</xdr:row>
      <xdr:rowOff>86359</xdr:rowOff>
    </xdr:from>
    <xdr:ext cx="1051561" cy="684107"/>
    <xdr:sp macro="" textlink="">
      <xdr:nvSpPr>
        <xdr:cNvPr id="47" name="Rectangle 46">
          <a:hlinkClick xmlns:r="http://schemas.openxmlformats.org/officeDocument/2006/relationships" r:id="rId10"/>
          <a:extLst>
            <a:ext uri="{FF2B5EF4-FFF2-40B4-BE49-F238E27FC236}">
              <a16:creationId xmlns:a16="http://schemas.microsoft.com/office/drawing/2014/main" id="{997B2994-6A71-0B80-4D09-F492F33BBC92}"/>
            </a:ext>
          </a:extLst>
        </xdr:cNvPr>
        <xdr:cNvSpPr/>
      </xdr:nvSpPr>
      <xdr:spPr>
        <a:xfrm>
          <a:off x="13384103" y="645159"/>
          <a:ext cx="1051561" cy="684107"/>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wrap="square" lIns="91440" tIns="45720" rIns="91440" bIns="45720">
          <a:noAutofit/>
        </a:bodyPr>
        <a:lstStyle/>
        <a:p>
          <a:pPr algn="ctr"/>
          <a:r>
            <a:rPr lang="en-US" sz="1200" b="1" cap="none" spc="0">
              <a:ln w="0"/>
              <a:solidFill>
                <a:schemeClr val="tx1"/>
              </a:solidFill>
              <a:effectLst/>
            </a:rPr>
            <a:t>Click Here</a:t>
          </a:r>
          <a:r>
            <a:rPr lang="en-US" sz="1200" b="1" cap="none" spc="0" baseline="0">
              <a:ln w="0"/>
              <a:solidFill>
                <a:schemeClr val="tx1"/>
              </a:solidFill>
              <a:effectLst/>
            </a:rPr>
            <a:t> For Listing Screenshot</a:t>
          </a:r>
          <a:endParaRPr lang="en-US" sz="1200" b="1" cap="none" spc="0">
            <a:ln w="0"/>
            <a:solidFill>
              <a:schemeClr val="tx1"/>
            </a:solidFill>
            <a:effectLst/>
          </a:endParaRPr>
        </a:p>
      </xdr:txBody>
    </xdr:sp>
    <xdr:clientData/>
  </xdr:oneCellAnchor>
  <xdr:twoCellAnchor>
    <xdr:from>
      <xdr:col>1</xdr:col>
      <xdr:colOff>118533</xdr:colOff>
      <xdr:row>90</xdr:row>
      <xdr:rowOff>18838</xdr:rowOff>
    </xdr:from>
    <xdr:to>
      <xdr:col>3</xdr:col>
      <xdr:colOff>59267</xdr:colOff>
      <xdr:row>91</xdr:row>
      <xdr:rowOff>40429</xdr:rowOff>
    </xdr:to>
    <xdr:sp macro="" textlink="">
      <xdr:nvSpPr>
        <xdr:cNvPr id="4" name="TextBox 3">
          <a:extLst>
            <a:ext uri="{FF2B5EF4-FFF2-40B4-BE49-F238E27FC236}">
              <a16:creationId xmlns:a16="http://schemas.microsoft.com/office/drawing/2014/main" id="{24BD3B7B-D406-485B-8F4E-E2D291B291B5}"/>
            </a:ext>
          </a:extLst>
        </xdr:cNvPr>
        <xdr:cNvSpPr txBox="1"/>
      </xdr:nvSpPr>
      <xdr:spPr>
        <a:xfrm>
          <a:off x="575733" y="16562705"/>
          <a:ext cx="1701801" cy="207857"/>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Discount Range</a:t>
          </a:r>
          <a:r>
            <a:rPr lang="en-IN" sz="1400" b="1" baseline="0"/>
            <a:t> (%)</a:t>
          </a:r>
          <a:endParaRPr lang="en-IN" sz="1400" b="1"/>
        </a:p>
      </xdr:txBody>
    </xdr:sp>
    <xdr:clientData/>
  </xdr:twoCellAnchor>
  <xdr:twoCellAnchor>
    <xdr:from>
      <xdr:col>7</xdr:col>
      <xdr:colOff>126999</xdr:colOff>
      <xdr:row>92</xdr:row>
      <xdr:rowOff>41486</xdr:rowOff>
    </xdr:from>
    <xdr:to>
      <xdr:col>8</xdr:col>
      <xdr:colOff>52705</xdr:colOff>
      <xdr:row>93</xdr:row>
      <xdr:rowOff>118533</xdr:rowOff>
    </xdr:to>
    <xdr:sp macro="" textlink="">
      <xdr:nvSpPr>
        <xdr:cNvPr id="5" name="TextBox 4">
          <a:extLst>
            <a:ext uri="{FF2B5EF4-FFF2-40B4-BE49-F238E27FC236}">
              <a16:creationId xmlns:a16="http://schemas.microsoft.com/office/drawing/2014/main" id="{1BC7D5CE-95F9-4AF9-8E54-9C4F51D976D1}"/>
            </a:ext>
          </a:extLst>
        </xdr:cNvPr>
        <xdr:cNvSpPr txBox="1"/>
      </xdr:nvSpPr>
      <xdr:spPr>
        <a:xfrm>
          <a:off x="5130799" y="16957886"/>
          <a:ext cx="975573" cy="263314"/>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Listings</a:t>
          </a:r>
        </a:p>
      </xdr:txBody>
    </xdr:sp>
    <xdr:clientData/>
  </xdr:twoCellAnchor>
  <xdr:twoCellAnchor editAs="oneCell">
    <xdr:from>
      <xdr:col>7</xdr:col>
      <xdr:colOff>440266</xdr:colOff>
      <xdr:row>3</xdr:row>
      <xdr:rowOff>51648</xdr:rowOff>
    </xdr:from>
    <xdr:to>
      <xdr:col>10</xdr:col>
      <xdr:colOff>117474</xdr:colOff>
      <xdr:row>8</xdr:row>
      <xdr:rowOff>123192</xdr:rowOff>
    </xdr:to>
    <mc:AlternateContent xmlns:mc="http://schemas.openxmlformats.org/markup-compatibility/2006">
      <mc:Choice xmlns:a14="http://schemas.microsoft.com/office/drawing/2010/main" Requires="a14">
        <xdr:graphicFrame macro="">
          <xdr:nvGraphicFramePr>
            <xdr:cNvPr id="6" name="Licensee: Account Name">
              <a:extLst>
                <a:ext uri="{FF2B5EF4-FFF2-40B4-BE49-F238E27FC236}">
                  <a16:creationId xmlns:a16="http://schemas.microsoft.com/office/drawing/2014/main" id="{EB4E597E-D17E-46A0-B7BA-5084F69C4DD0}"/>
                </a:ext>
              </a:extLst>
            </xdr:cNvPr>
            <xdr:cNvGraphicFramePr/>
          </xdr:nvGraphicFramePr>
          <xdr:xfrm>
            <a:off x="0" y="0"/>
            <a:ext cx="0" cy="0"/>
          </xdr:xfrm>
          <a:graphic>
            <a:graphicData uri="http://schemas.microsoft.com/office/drawing/2010/slicer">
              <sle:slicer xmlns:sle="http://schemas.microsoft.com/office/drawing/2010/slicer" name="Licensee: Account Name"/>
            </a:graphicData>
          </a:graphic>
        </xdr:graphicFrame>
      </mc:Choice>
      <mc:Fallback>
        <xdr:sp macro="" textlink="">
          <xdr:nvSpPr>
            <xdr:cNvPr id="0" name=""/>
            <xdr:cNvSpPr>
              <a:spLocks noTextEdit="1"/>
            </xdr:cNvSpPr>
          </xdr:nvSpPr>
          <xdr:spPr>
            <a:xfrm>
              <a:off x="5446606" y="600288"/>
              <a:ext cx="2367068" cy="985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652144</xdr:colOff>
      <xdr:row>20</xdr:row>
      <xdr:rowOff>128480</xdr:rowOff>
    </xdr:from>
    <xdr:to>
      <xdr:col>16</xdr:col>
      <xdr:colOff>218440</xdr:colOff>
      <xdr:row>22</xdr:row>
      <xdr:rowOff>59900</xdr:rowOff>
    </xdr:to>
    <xdr:sp macro="" textlink="">
      <xdr:nvSpPr>
        <xdr:cNvPr id="17" name="TextBox 16">
          <a:extLst>
            <a:ext uri="{FF2B5EF4-FFF2-40B4-BE49-F238E27FC236}">
              <a16:creationId xmlns:a16="http://schemas.microsoft.com/office/drawing/2014/main" id="{EA6F84E7-1547-4607-83BF-DB02861ED956}"/>
            </a:ext>
          </a:extLst>
        </xdr:cNvPr>
        <xdr:cNvSpPr txBox="1"/>
      </xdr:nvSpPr>
      <xdr:spPr>
        <a:xfrm>
          <a:off x="7220584" y="3595580"/>
          <a:ext cx="4161156" cy="297180"/>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Licensee Wise - Active Listings vs Soldout Listings</a:t>
          </a:r>
        </a:p>
      </xdr:txBody>
    </xdr:sp>
    <xdr:clientData/>
  </xdr:twoCellAnchor>
  <xdr:twoCellAnchor>
    <xdr:from>
      <xdr:col>9</xdr:col>
      <xdr:colOff>448733</xdr:colOff>
      <xdr:row>89</xdr:row>
      <xdr:rowOff>128905</xdr:rowOff>
    </xdr:from>
    <xdr:to>
      <xdr:col>15</xdr:col>
      <xdr:colOff>138432</xdr:colOff>
      <xdr:row>91</xdr:row>
      <xdr:rowOff>22649</xdr:rowOff>
    </xdr:to>
    <xdr:sp macro="" textlink="">
      <xdr:nvSpPr>
        <xdr:cNvPr id="28" name="TextBox 27">
          <a:extLst>
            <a:ext uri="{FF2B5EF4-FFF2-40B4-BE49-F238E27FC236}">
              <a16:creationId xmlns:a16="http://schemas.microsoft.com/office/drawing/2014/main" id="{F986B390-F5EE-4B96-BB96-7E1CBB244024}"/>
            </a:ext>
          </a:extLst>
        </xdr:cNvPr>
        <xdr:cNvSpPr txBox="1"/>
      </xdr:nvSpPr>
      <xdr:spPr>
        <a:xfrm>
          <a:off x="7010400" y="16486505"/>
          <a:ext cx="3677499" cy="266277"/>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Class Wise</a:t>
          </a:r>
          <a:r>
            <a:rPr lang="en-IN" sz="1400" b="1" baseline="0"/>
            <a:t> - Active Listings vs Soldout Listings</a:t>
          </a:r>
          <a:endParaRPr lang="en-IN" sz="1400" b="1"/>
        </a:p>
      </xdr:txBody>
    </xdr:sp>
    <xdr:clientData/>
  </xdr:twoCellAnchor>
  <xdr:twoCellAnchor>
    <xdr:from>
      <xdr:col>1</xdr:col>
      <xdr:colOff>52493</xdr:colOff>
      <xdr:row>65</xdr:row>
      <xdr:rowOff>9312</xdr:rowOff>
    </xdr:from>
    <xdr:to>
      <xdr:col>3</xdr:col>
      <xdr:colOff>146472</xdr:colOff>
      <xdr:row>66</xdr:row>
      <xdr:rowOff>123613</xdr:rowOff>
    </xdr:to>
    <xdr:sp macro="" textlink="">
      <xdr:nvSpPr>
        <xdr:cNvPr id="48" name="TextBox 47">
          <a:extLst>
            <a:ext uri="{FF2B5EF4-FFF2-40B4-BE49-F238E27FC236}">
              <a16:creationId xmlns:a16="http://schemas.microsoft.com/office/drawing/2014/main" id="{0E0A9449-E8DD-4A06-9CF7-59D64EC73A8B}"/>
            </a:ext>
          </a:extLst>
        </xdr:cNvPr>
        <xdr:cNvSpPr txBox="1"/>
      </xdr:nvSpPr>
      <xdr:spPr>
        <a:xfrm>
          <a:off x="509693" y="11706012"/>
          <a:ext cx="1854199" cy="297181"/>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Product Wise</a:t>
          </a:r>
          <a:r>
            <a:rPr lang="en-IN" sz="1400" b="1" baseline="0"/>
            <a:t> Listings</a:t>
          </a:r>
          <a:endParaRPr lang="en-IN" sz="1400" b="1"/>
        </a:p>
      </xdr:txBody>
    </xdr:sp>
    <xdr:clientData/>
  </xdr:twoCellAnchor>
  <xdr:twoCellAnchor>
    <xdr:from>
      <xdr:col>19</xdr:col>
      <xdr:colOff>152399</xdr:colOff>
      <xdr:row>92</xdr:row>
      <xdr:rowOff>18839</xdr:rowOff>
    </xdr:from>
    <xdr:to>
      <xdr:col>20</xdr:col>
      <xdr:colOff>527050</xdr:colOff>
      <xdr:row>93</xdr:row>
      <xdr:rowOff>74296</xdr:rowOff>
    </xdr:to>
    <xdr:sp macro="" textlink="">
      <xdr:nvSpPr>
        <xdr:cNvPr id="49" name="TextBox 48">
          <a:extLst>
            <a:ext uri="{FF2B5EF4-FFF2-40B4-BE49-F238E27FC236}">
              <a16:creationId xmlns:a16="http://schemas.microsoft.com/office/drawing/2014/main" id="{8DAF86F8-D64A-D5CD-8616-53C324EAA79D}"/>
            </a:ext>
          </a:extLst>
        </xdr:cNvPr>
        <xdr:cNvSpPr txBox="1"/>
      </xdr:nvSpPr>
      <xdr:spPr>
        <a:xfrm>
          <a:off x="13140266" y="16935239"/>
          <a:ext cx="984251" cy="241724"/>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Listings</a:t>
          </a:r>
        </a:p>
      </xdr:txBody>
    </xdr:sp>
    <xdr:clientData/>
  </xdr:twoCellAnchor>
  <xdr:twoCellAnchor>
    <xdr:from>
      <xdr:col>20</xdr:col>
      <xdr:colOff>51861</xdr:colOff>
      <xdr:row>23</xdr:row>
      <xdr:rowOff>117051</xdr:rowOff>
    </xdr:from>
    <xdr:to>
      <xdr:col>22</xdr:col>
      <xdr:colOff>41487</xdr:colOff>
      <xdr:row>24</xdr:row>
      <xdr:rowOff>139911</xdr:rowOff>
    </xdr:to>
    <xdr:sp macro="" textlink="">
      <xdr:nvSpPr>
        <xdr:cNvPr id="50" name="TextBox 49">
          <a:extLst>
            <a:ext uri="{FF2B5EF4-FFF2-40B4-BE49-F238E27FC236}">
              <a16:creationId xmlns:a16="http://schemas.microsoft.com/office/drawing/2014/main" id="{C00CE9C6-23F7-0BB6-8BFE-63F40D1903C1}"/>
            </a:ext>
          </a:extLst>
        </xdr:cNvPr>
        <xdr:cNvSpPr txBox="1"/>
      </xdr:nvSpPr>
      <xdr:spPr>
        <a:xfrm>
          <a:off x="13653561" y="4132791"/>
          <a:ext cx="980226" cy="205740"/>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Listings</a:t>
          </a:r>
        </a:p>
      </xdr:txBody>
    </xdr:sp>
    <xdr:clientData/>
  </xdr:twoCellAnchor>
  <xdr:twoCellAnchor>
    <xdr:from>
      <xdr:col>1</xdr:col>
      <xdr:colOff>108160</xdr:colOff>
      <xdr:row>110</xdr:row>
      <xdr:rowOff>145841</xdr:rowOff>
    </xdr:from>
    <xdr:to>
      <xdr:col>3</xdr:col>
      <xdr:colOff>672675</xdr:colOff>
      <xdr:row>112</xdr:row>
      <xdr:rowOff>7621</xdr:rowOff>
    </xdr:to>
    <xdr:sp macro="" textlink="">
      <xdr:nvSpPr>
        <xdr:cNvPr id="52" name="TextBox 51">
          <a:extLst>
            <a:ext uri="{FF2B5EF4-FFF2-40B4-BE49-F238E27FC236}">
              <a16:creationId xmlns:a16="http://schemas.microsoft.com/office/drawing/2014/main" id="{514F08E6-B072-4A07-BBFC-C3AA13C34413}"/>
            </a:ext>
          </a:extLst>
        </xdr:cNvPr>
        <xdr:cNvSpPr txBox="1"/>
      </xdr:nvSpPr>
      <xdr:spPr>
        <a:xfrm>
          <a:off x="565360" y="20415041"/>
          <a:ext cx="2325582" cy="234313"/>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Smiley Wordmark vs</a:t>
          </a:r>
          <a:r>
            <a:rPr lang="en-IN" sz="1400" b="1" baseline="0"/>
            <a:t> Image</a:t>
          </a:r>
          <a:endParaRPr lang="en-IN" sz="1400" b="1"/>
        </a:p>
      </xdr:txBody>
    </xdr:sp>
    <xdr:clientData/>
  </xdr:twoCellAnchor>
  <xdr:twoCellAnchor>
    <xdr:from>
      <xdr:col>7</xdr:col>
      <xdr:colOff>117687</xdr:colOff>
      <xdr:row>112</xdr:row>
      <xdr:rowOff>162772</xdr:rowOff>
    </xdr:from>
    <xdr:to>
      <xdr:col>8</xdr:col>
      <xdr:colOff>78106</xdr:colOff>
      <xdr:row>114</xdr:row>
      <xdr:rowOff>57362</xdr:rowOff>
    </xdr:to>
    <xdr:sp macro="" textlink="">
      <xdr:nvSpPr>
        <xdr:cNvPr id="53" name="TextBox 52">
          <a:extLst>
            <a:ext uri="{FF2B5EF4-FFF2-40B4-BE49-F238E27FC236}">
              <a16:creationId xmlns:a16="http://schemas.microsoft.com/office/drawing/2014/main" id="{7909DC13-D638-459E-8172-1580A52E3C95}"/>
            </a:ext>
          </a:extLst>
        </xdr:cNvPr>
        <xdr:cNvSpPr txBox="1"/>
      </xdr:nvSpPr>
      <xdr:spPr>
        <a:xfrm>
          <a:off x="5002954" y="21735839"/>
          <a:ext cx="984885" cy="284056"/>
        </a:xfrm>
        <a:prstGeom prst="rect">
          <a:avLst/>
        </a:prstGeom>
        <a:solidFill>
          <a:schemeClr val="accent6">
            <a:lumMod val="60000"/>
            <a:lumOff val="40000"/>
          </a:schemeClr>
        </a:solidFill>
        <a:ln w="9525" cmpd="sng">
          <a:solidFill>
            <a:schemeClr val="accent6">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Listings</a:t>
          </a:r>
        </a:p>
      </xdr:txBody>
    </xdr:sp>
    <xdr:clientData/>
  </xdr:twoCellAnchor>
  <xdr:twoCellAnchor>
    <xdr:from>
      <xdr:col>4</xdr:col>
      <xdr:colOff>127000</xdr:colOff>
      <xdr:row>17</xdr:row>
      <xdr:rowOff>176106</xdr:rowOff>
    </xdr:from>
    <xdr:to>
      <xdr:col>5</xdr:col>
      <xdr:colOff>609601</xdr:colOff>
      <xdr:row>20</xdr:row>
      <xdr:rowOff>11854</xdr:rowOff>
    </xdr:to>
    <xdr:sp macro="" textlink="'Main Table'!G4">
      <xdr:nvSpPr>
        <xdr:cNvPr id="10" name="Rectangle 9">
          <a:extLst>
            <a:ext uri="{FF2B5EF4-FFF2-40B4-BE49-F238E27FC236}">
              <a16:creationId xmlns:a16="http://schemas.microsoft.com/office/drawing/2014/main" id="{55E6ACD5-1C13-FA3C-FF38-B86C8CF704C6}"/>
            </a:ext>
          </a:extLst>
        </xdr:cNvPr>
        <xdr:cNvSpPr/>
      </xdr:nvSpPr>
      <xdr:spPr>
        <a:xfrm>
          <a:off x="3106420" y="3193626"/>
          <a:ext cx="1000761" cy="285328"/>
        </a:xfrm>
        <a:prstGeom prst="rect">
          <a:avLst/>
        </a:prstGeom>
        <a:ln>
          <a:noFill/>
        </a:ln>
        <a:effectLst>
          <a:outerShdw blurRad="107950" dist="12700" dir="5400000" algn="ctr">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1AD4B0-1CB5-41AE-A2DA-F803D3EB2CA2}" type="TxLink">
            <a:rPr lang="en-US" sz="1800" b="1" i="0" u="none" strike="noStrike">
              <a:solidFill>
                <a:schemeClr val="bg1"/>
              </a:solidFill>
              <a:latin typeface="Calibri"/>
              <a:ea typeface="Calibri"/>
              <a:cs typeface="Calibri"/>
            </a:rPr>
            <a:pPr algn="ctr"/>
            <a:t>9</a:t>
          </a:fld>
          <a:endParaRPr lang="en-IN" sz="1800" b="1">
            <a:solidFill>
              <a:schemeClr val="bg1"/>
            </a:solidFill>
          </a:endParaRPr>
        </a:p>
      </xdr:txBody>
    </xdr:sp>
    <xdr:clientData/>
  </xdr:twoCellAnchor>
  <xdr:twoCellAnchor>
    <xdr:from>
      <xdr:col>6</xdr:col>
      <xdr:colOff>211667</xdr:colOff>
      <xdr:row>17</xdr:row>
      <xdr:rowOff>175263</xdr:rowOff>
    </xdr:from>
    <xdr:to>
      <xdr:col>7</xdr:col>
      <xdr:colOff>719667</xdr:colOff>
      <xdr:row>20</xdr:row>
      <xdr:rowOff>11855</xdr:rowOff>
    </xdr:to>
    <xdr:sp macro="" textlink="'Main Table'!H4">
      <xdr:nvSpPr>
        <xdr:cNvPr id="12" name="Rectangle 11">
          <a:extLst>
            <a:ext uri="{FF2B5EF4-FFF2-40B4-BE49-F238E27FC236}">
              <a16:creationId xmlns:a16="http://schemas.microsoft.com/office/drawing/2014/main" id="{024F4C08-DA3B-D2F8-9E0A-98260B204ED0}"/>
            </a:ext>
          </a:extLst>
        </xdr:cNvPr>
        <xdr:cNvSpPr/>
      </xdr:nvSpPr>
      <xdr:spPr>
        <a:xfrm>
          <a:off x="4760807" y="3192783"/>
          <a:ext cx="965200" cy="286172"/>
        </a:xfrm>
        <a:prstGeom prst="rect">
          <a:avLst/>
        </a:prstGeom>
        <a:ln>
          <a:noFill/>
        </a:ln>
        <a:effectLst>
          <a:outerShdw blurRad="107950" dist="12700" dir="5400000" algn="ctr">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0B5BCB9-D3AC-4AA8-AAFA-55766A3EBB47}" type="TxLink">
            <a:rPr lang="en-US" sz="1800" b="1" i="0" u="none" strike="noStrike">
              <a:solidFill>
                <a:schemeClr val="bg1"/>
              </a:solidFill>
              <a:latin typeface="Calibri"/>
              <a:ea typeface="Calibri"/>
              <a:cs typeface="Calibri"/>
            </a:rPr>
            <a:pPr algn="ctr"/>
            <a:t>62</a:t>
          </a:fld>
          <a:endParaRPr lang="en-IN" sz="1800" b="1">
            <a:solidFill>
              <a:schemeClr val="bg1"/>
            </a:solidFill>
          </a:endParaRPr>
        </a:p>
      </xdr:txBody>
    </xdr:sp>
    <xdr:clientData/>
  </xdr:twoCellAnchor>
  <xdr:twoCellAnchor>
    <xdr:from>
      <xdr:col>8</xdr:col>
      <xdr:colOff>406400</xdr:colOff>
      <xdr:row>17</xdr:row>
      <xdr:rowOff>155786</xdr:rowOff>
    </xdr:from>
    <xdr:to>
      <xdr:col>9</xdr:col>
      <xdr:colOff>1024465</xdr:colOff>
      <xdr:row>20</xdr:row>
      <xdr:rowOff>11853</xdr:rowOff>
    </xdr:to>
    <xdr:sp macro="" textlink="$F$17">
      <xdr:nvSpPr>
        <xdr:cNvPr id="15" name="Rectangle 14">
          <a:extLst>
            <a:ext uri="{FF2B5EF4-FFF2-40B4-BE49-F238E27FC236}">
              <a16:creationId xmlns:a16="http://schemas.microsoft.com/office/drawing/2014/main" id="{BCC7F788-86AF-34E4-3451-F9B3A999193F}"/>
            </a:ext>
          </a:extLst>
        </xdr:cNvPr>
        <xdr:cNvSpPr/>
      </xdr:nvSpPr>
      <xdr:spPr>
        <a:xfrm>
          <a:off x="6464300" y="3173306"/>
          <a:ext cx="1128605" cy="305647"/>
        </a:xfrm>
        <a:prstGeom prst="rect">
          <a:avLst/>
        </a:prstGeom>
        <a:ln>
          <a:noFill/>
        </a:ln>
        <a:effectLst>
          <a:outerShdw blurRad="107950" dist="12700" dir="5400000" algn="ctr">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987CB43-62B3-43E4-8947-3E899B7F68FC}" type="TxLink">
            <a:rPr lang="en-US" sz="1800" b="1" i="0" u="none" strike="noStrike">
              <a:solidFill>
                <a:srgbClr val="FFFFFF"/>
              </a:solidFill>
              <a:latin typeface="Calibri"/>
              <a:ea typeface="Calibri"/>
              <a:cs typeface="Calibri"/>
            </a:rPr>
            <a:pPr algn="ctr"/>
            <a:t>1195</a:t>
          </a:fld>
          <a:endParaRPr lang="en-US" sz="1100" b="1" i="0" u="none" strike="noStrike">
            <a:solidFill>
              <a:srgbClr val="000000"/>
            </a:solidFill>
            <a:latin typeface="Calibri"/>
            <a:ea typeface="Calibri"/>
            <a:cs typeface="Calibri"/>
          </a:endParaRPr>
        </a:p>
      </xdr:txBody>
    </xdr:sp>
    <xdr:clientData/>
  </xdr:twoCellAnchor>
  <xdr:twoCellAnchor>
    <xdr:from>
      <xdr:col>14</xdr:col>
      <xdr:colOff>153246</xdr:colOff>
      <xdr:row>17</xdr:row>
      <xdr:rowOff>156633</xdr:rowOff>
    </xdr:from>
    <xdr:to>
      <xdr:col>15</xdr:col>
      <xdr:colOff>423331</xdr:colOff>
      <xdr:row>20</xdr:row>
      <xdr:rowOff>20320</xdr:rowOff>
    </xdr:to>
    <xdr:sp macro="" textlink="$J$17">
      <xdr:nvSpPr>
        <xdr:cNvPr id="25" name="Rectangle 24">
          <a:extLst>
            <a:ext uri="{FF2B5EF4-FFF2-40B4-BE49-F238E27FC236}">
              <a16:creationId xmlns:a16="http://schemas.microsoft.com/office/drawing/2014/main" id="{ED5D7AB9-9E62-8C10-EECB-15A58F32AC27}"/>
            </a:ext>
          </a:extLst>
        </xdr:cNvPr>
        <xdr:cNvSpPr/>
      </xdr:nvSpPr>
      <xdr:spPr>
        <a:xfrm>
          <a:off x="10097346" y="3174153"/>
          <a:ext cx="879685" cy="313267"/>
        </a:xfrm>
        <a:prstGeom prst="rect">
          <a:avLst/>
        </a:prstGeom>
        <a:ln>
          <a:noFill/>
        </a:ln>
        <a:effectLst>
          <a:outerShdw blurRad="107950" dist="12700" dir="5400000" algn="ctr">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B15D1C0-B4CF-4BC7-BFF9-0F59B4DD11EA}" type="TxLink">
            <a:rPr lang="en-US" sz="1800" b="1" i="0" u="none" strike="noStrike">
              <a:solidFill>
                <a:srgbClr val="FFFFFF"/>
              </a:solidFill>
              <a:latin typeface="Calibri"/>
              <a:ea typeface="Calibri"/>
              <a:cs typeface="Calibri"/>
            </a:rPr>
            <a:pPr algn="ctr"/>
            <a:t>496</a:t>
          </a:fld>
          <a:endParaRPr lang="en-US" sz="1100" b="1" i="0" u="none" strike="noStrike">
            <a:solidFill>
              <a:srgbClr val="000000"/>
            </a:solidFill>
            <a:latin typeface="Calibri"/>
            <a:ea typeface="Calibri"/>
            <a:cs typeface="Calibri"/>
          </a:endParaRPr>
        </a:p>
      </xdr:txBody>
    </xdr:sp>
    <xdr:clientData/>
  </xdr:twoCellAnchor>
  <xdr:twoCellAnchor>
    <xdr:from>
      <xdr:col>11</xdr:col>
      <xdr:colOff>287866</xdr:colOff>
      <xdr:row>17</xdr:row>
      <xdr:rowOff>156630</xdr:rowOff>
    </xdr:from>
    <xdr:to>
      <xdr:col>13</xdr:col>
      <xdr:colOff>33866</xdr:colOff>
      <xdr:row>20</xdr:row>
      <xdr:rowOff>20318</xdr:rowOff>
    </xdr:to>
    <xdr:sp macro="" textlink="$H$17">
      <xdr:nvSpPr>
        <xdr:cNvPr id="32" name="Rectangle 31">
          <a:extLst>
            <a:ext uri="{FF2B5EF4-FFF2-40B4-BE49-F238E27FC236}">
              <a16:creationId xmlns:a16="http://schemas.microsoft.com/office/drawing/2014/main" id="{2614F0D9-BD3E-C183-2F71-4BA91AEDA342}"/>
            </a:ext>
          </a:extLst>
        </xdr:cNvPr>
        <xdr:cNvSpPr/>
      </xdr:nvSpPr>
      <xdr:spPr>
        <a:xfrm>
          <a:off x="8441266" y="3174150"/>
          <a:ext cx="927100" cy="313268"/>
        </a:xfrm>
        <a:prstGeom prst="rect">
          <a:avLst/>
        </a:prstGeom>
        <a:ln>
          <a:noFill/>
        </a:ln>
        <a:effectLst>
          <a:outerShdw blurRad="107950" dist="12700" dir="5400000" algn="ctr">
            <a:srgbClr val="000000"/>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2F30B31-D3CC-4683-95B5-685F44DD7800}" type="TxLink">
            <a:rPr lang="en-US" sz="1800" b="1" i="0" u="none" strike="noStrike">
              <a:solidFill>
                <a:srgbClr val="FFFFFF"/>
              </a:solidFill>
              <a:latin typeface="Calibri"/>
              <a:ea typeface="Calibri"/>
              <a:cs typeface="Calibri"/>
            </a:rPr>
            <a:pPr algn="ctr"/>
            <a:t>699</a:t>
          </a:fld>
          <a:endParaRPr lang="en-US" sz="1100" b="1" i="0" u="none" strike="noStrike">
            <a:solidFill>
              <a:srgbClr val="000000"/>
            </a:solidFill>
            <a:latin typeface="Calibri"/>
            <a:ea typeface="Calibri"/>
            <a:cs typeface="Calibri"/>
          </a:endParaRPr>
        </a:p>
      </xdr:txBody>
    </xdr:sp>
    <xdr:clientData/>
  </xdr:twoCellAnchor>
  <xdr:twoCellAnchor>
    <xdr:from>
      <xdr:col>14</xdr:col>
      <xdr:colOff>93133</xdr:colOff>
      <xdr:row>12</xdr:row>
      <xdr:rowOff>131233</xdr:rowOff>
    </xdr:from>
    <xdr:to>
      <xdr:col>15</xdr:col>
      <xdr:colOff>372533</xdr:colOff>
      <xdr:row>15</xdr:row>
      <xdr:rowOff>70274</xdr:rowOff>
    </xdr:to>
    <xdr:sp macro="" textlink="">
      <xdr:nvSpPr>
        <xdr:cNvPr id="35" name="TextBox 34">
          <a:extLst>
            <a:ext uri="{FF2B5EF4-FFF2-40B4-BE49-F238E27FC236}">
              <a16:creationId xmlns:a16="http://schemas.microsoft.com/office/drawing/2014/main" id="{9E472C14-A1DA-EB4A-C7B2-F481FF04164E}"/>
            </a:ext>
          </a:extLst>
        </xdr:cNvPr>
        <xdr:cNvSpPr txBox="1"/>
      </xdr:nvSpPr>
      <xdr:spPr>
        <a:xfrm>
          <a:off x="10037233" y="2341033"/>
          <a:ext cx="889000" cy="563881"/>
        </a:xfrm>
        <a:prstGeom prst="rect">
          <a:avLst/>
        </a:prstGeom>
        <a:solidFill>
          <a:schemeClr val="accent6">
            <a:lumMod val="60000"/>
            <a:lumOff val="40000"/>
          </a:schemeClr>
        </a:solidFill>
        <a:ln w="9525" cmpd="sng">
          <a:solidFill>
            <a:schemeClr val="accent6">
              <a:lumMod val="60000"/>
              <a:lumOff val="40000"/>
            </a:schemeClr>
          </a:solidFill>
        </a:ln>
        <a:effectLst>
          <a:outerShdw blurRad="50800" dist="38100" dir="8100000" algn="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Soldout Listings</a:t>
          </a:r>
        </a:p>
      </xdr:txBody>
    </xdr:sp>
    <xdr:clientData/>
  </xdr:twoCellAnchor>
  <xdr:twoCellAnchor>
    <xdr:from>
      <xdr:col>7</xdr:col>
      <xdr:colOff>1031242</xdr:colOff>
      <xdr:row>23</xdr:row>
      <xdr:rowOff>91439</xdr:rowOff>
    </xdr:from>
    <xdr:to>
      <xdr:col>9</xdr:col>
      <xdr:colOff>23707</xdr:colOff>
      <xdr:row>25</xdr:row>
      <xdr:rowOff>24553</xdr:rowOff>
    </xdr:to>
    <xdr:sp macro="" textlink="$F$17">
      <xdr:nvSpPr>
        <xdr:cNvPr id="40" name="Rectangle 39">
          <a:extLst>
            <a:ext uri="{FF2B5EF4-FFF2-40B4-BE49-F238E27FC236}">
              <a16:creationId xmlns:a16="http://schemas.microsoft.com/office/drawing/2014/main" id="{A9C682A0-EC18-9358-92FF-C22D3770FC74}"/>
            </a:ext>
          </a:extLst>
        </xdr:cNvPr>
        <xdr:cNvSpPr/>
      </xdr:nvSpPr>
      <xdr:spPr>
        <a:xfrm>
          <a:off x="6037582" y="4107179"/>
          <a:ext cx="554565" cy="298874"/>
        </a:xfrm>
        <a:prstGeom prst="rect">
          <a:avLst/>
        </a:prstGeom>
        <a:solidFill>
          <a:schemeClr val="accent6">
            <a:lumMod val="60000"/>
            <a:lumOff val="40000"/>
          </a:schemeClr>
        </a:solidFill>
        <a:ln>
          <a:solidFill>
            <a:schemeClr val="accent6">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1C04A8-7B1E-4EAF-AA32-D0C1609A5FC9}" type="TxLink">
            <a:rPr lang="en-US" sz="1100" b="1" i="0" u="none" strike="noStrike">
              <a:solidFill>
                <a:schemeClr val="tx1"/>
              </a:solidFill>
              <a:latin typeface="Calibri"/>
              <a:ea typeface="Calibri"/>
              <a:cs typeface="Calibri"/>
            </a:rPr>
            <a:pPr algn="ctr"/>
            <a:t>1195</a:t>
          </a:fld>
          <a:endParaRPr lang="en-US" sz="1100" b="1" i="0" u="none" strike="noStrike">
            <a:solidFill>
              <a:schemeClr val="tx1"/>
            </a:solidFill>
            <a:latin typeface="Calibri"/>
            <a:ea typeface="Calibri"/>
            <a:cs typeface="Calibri"/>
          </a:endParaRPr>
        </a:p>
      </xdr:txBody>
    </xdr:sp>
    <xdr:clientData/>
  </xdr:twoCellAnchor>
  <xdr:twoCellAnchor>
    <xdr:from>
      <xdr:col>21</xdr:col>
      <xdr:colOff>287021</xdr:colOff>
      <xdr:row>23</xdr:row>
      <xdr:rowOff>97365</xdr:rowOff>
    </xdr:from>
    <xdr:to>
      <xdr:col>22</xdr:col>
      <xdr:colOff>456353</xdr:colOff>
      <xdr:row>25</xdr:row>
      <xdr:rowOff>30479</xdr:rowOff>
    </xdr:to>
    <xdr:sp macro="" textlink="$F$17">
      <xdr:nvSpPr>
        <xdr:cNvPr id="54" name="Rectangle 53">
          <a:extLst>
            <a:ext uri="{FF2B5EF4-FFF2-40B4-BE49-F238E27FC236}">
              <a16:creationId xmlns:a16="http://schemas.microsoft.com/office/drawing/2014/main" id="{74D6B781-CA09-D99D-DE5E-8DF3372AE2EA}"/>
            </a:ext>
          </a:extLst>
        </xdr:cNvPr>
        <xdr:cNvSpPr/>
      </xdr:nvSpPr>
      <xdr:spPr>
        <a:xfrm>
          <a:off x="14498321" y="4113105"/>
          <a:ext cx="550332" cy="298874"/>
        </a:xfrm>
        <a:prstGeom prst="rect">
          <a:avLst/>
        </a:prstGeom>
        <a:solidFill>
          <a:schemeClr val="accent6">
            <a:lumMod val="60000"/>
            <a:lumOff val="40000"/>
          </a:schemeClr>
        </a:solidFill>
        <a:ln>
          <a:solidFill>
            <a:schemeClr val="accent6">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9E3907-FFF8-4923-98CE-6CD89EA6A306}" type="TxLink">
            <a:rPr lang="en-US" sz="1100" b="1" i="0" u="none" strike="noStrike">
              <a:solidFill>
                <a:schemeClr val="tx1"/>
              </a:solidFill>
              <a:latin typeface="Calibri"/>
              <a:ea typeface="Calibri"/>
              <a:cs typeface="Calibri"/>
            </a:rPr>
            <a:pPr algn="ctr"/>
            <a:t>1195</a:t>
          </a:fld>
          <a:endParaRPr lang="en-US" sz="1100" b="1" i="0" u="none" strike="noStrike">
            <a:solidFill>
              <a:schemeClr val="tx1"/>
            </a:solidFill>
            <a:latin typeface="Calibri"/>
            <a:ea typeface="Calibri"/>
            <a:cs typeface="Calibri"/>
          </a:endParaRPr>
        </a:p>
      </xdr:txBody>
    </xdr:sp>
    <xdr:clientData/>
  </xdr:twoCellAnchor>
  <xdr:twoCellAnchor>
    <xdr:from>
      <xdr:col>10</xdr:col>
      <xdr:colOff>441963</xdr:colOff>
      <xdr:row>45</xdr:row>
      <xdr:rowOff>90593</xdr:rowOff>
    </xdr:from>
    <xdr:to>
      <xdr:col>11</xdr:col>
      <xdr:colOff>535095</xdr:colOff>
      <xdr:row>47</xdr:row>
      <xdr:rowOff>23706</xdr:rowOff>
    </xdr:to>
    <xdr:sp macro="" textlink="$F$17">
      <xdr:nvSpPr>
        <xdr:cNvPr id="55" name="Rectangle 54">
          <a:extLst>
            <a:ext uri="{FF2B5EF4-FFF2-40B4-BE49-F238E27FC236}">
              <a16:creationId xmlns:a16="http://schemas.microsoft.com/office/drawing/2014/main" id="{3DB46CE8-BB22-278B-AE37-75E299A0262F}"/>
            </a:ext>
          </a:extLst>
        </xdr:cNvPr>
        <xdr:cNvSpPr/>
      </xdr:nvSpPr>
      <xdr:spPr>
        <a:xfrm>
          <a:off x="8138163" y="8129693"/>
          <a:ext cx="550332" cy="298873"/>
        </a:xfrm>
        <a:prstGeom prst="rect">
          <a:avLst/>
        </a:prstGeom>
        <a:solidFill>
          <a:schemeClr val="accent6">
            <a:lumMod val="60000"/>
            <a:lumOff val="40000"/>
          </a:schemeClr>
        </a:solidFill>
        <a:ln>
          <a:solidFill>
            <a:schemeClr val="accent6">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2F414B-ED5E-4AFA-AE92-0FDDA64CF501}" type="TxLink">
            <a:rPr lang="en-US" sz="1100" b="1" i="0" u="none" strike="noStrike">
              <a:solidFill>
                <a:schemeClr val="tx1"/>
              </a:solidFill>
              <a:latin typeface="Calibri"/>
              <a:ea typeface="Calibri"/>
              <a:cs typeface="Calibri"/>
            </a:rPr>
            <a:pPr algn="ctr"/>
            <a:t>1195</a:t>
          </a:fld>
          <a:endParaRPr lang="en-US" sz="1100" b="1" i="0" u="none" strike="noStrike">
            <a:solidFill>
              <a:schemeClr val="tx1"/>
            </a:solidFill>
            <a:latin typeface="Calibri"/>
            <a:ea typeface="Calibri"/>
            <a:cs typeface="Calibri"/>
          </a:endParaRPr>
        </a:p>
      </xdr:txBody>
    </xdr:sp>
    <xdr:clientData/>
  </xdr:twoCellAnchor>
  <xdr:twoCellAnchor>
    <xdr:from>
      <xdr:col>21</xdr:col>
      <xdr:colOff>161715</xdr:colOff>
      <xdr:row>45</xdr:row>
      <xdr:rowOff>120227</xdr:rowOff>
    </xdr:from>
    <xdr:to>
      <xdr:col>22</xdr:col>
      <xdr:colOff>331047</xdr:colOff>
      <xdr:row>47</xdr:row>
      <xdr:rowOff>53340</xdr:rowOff>
    </xdr:to>
    <xdr:sp macro="" textlink="$F$17">
      <xdr:nvSpPr>
        <xdr:cNvPr id="56" name="Rectangle 55">
          <a:extLst>
            <a:ext uri="{FF2B5EF4-FFF2-40B4-BE49-F238E27FC236}">
              <a16:creationId xmlns:a16="http://schemas.microsoft.com/office/drawing/2014/main" id="{29F03188-71C2-66ED-535A-BC1AF949BE0F}"/>
            </a:ext>
          </a:extLst>
        </xdr:cNvPr>
        <xdr:cNvSpPr/>
      </xdr:nvSpPr>
      <xdr:spPr>
        <a:xfrm>
          <a:off x="14373015" y="8159327"/>
          <a:ext cx="550332" cy="298873"/>
        </a:xfrm>
        <a:prstGeom prst="rect">
          <a:avLst/>
        </a:prstGeom>
        <a:solidFill>
          <a:schemeClr val="accent6">
            <a:lumMod val="60000"/>
            <a:lumOff val="40000"/>
          </a:schemeClr>
        </a:solidFill>
        <a:ln>
          <a:solidFill>
            <a:schemeClr val="accent6">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42CB4B5-F140-4D58-9F6F-81E2162C256D}" type="TxLink">
            <a:rPr lang="en-US" sz="1100" b="1" i="0" u="none" strike="noStrike">
              <a:solidFill>
                <a:schemeClr val="tx1"/>
              </a:solidFill>
              <a:latin typeface="Calibri"/>
              <a:ea typeface="Calibri"/>
              <a:cs typeface="Calibri"/>
            </a:rPr>
            <a:pPr algn="ctr"/>
            <a:t>1195</a:t>
          </a:fld>
          <a:endParaRPr lang="en-US" sz="1100" b="1" i="0" u="none" strike="noStrike">
            <a:solidFill>
              <a:schemeClr val="tx1"/>
            </a:solidFill>
            <a:latin typeface="Calibri"/>
            <a:ea typeface="Calibri"/>
            <a:cs typeface="Calibri"/>
          </a:endParaRPr>
        </a:p>
      </xdr:txBody>
    </xdr:sp>
    <xdr:clientData/>
  </xdr:twoCellAnchor>
  <xdr:twoCellAnchor>
    <xdr:from>
      <xdr:col>20</xdr:col>
      <xdr:colOff>474136</xdr:colOff>
      <xdr:row>91</xdr:row>
      <xdr:rowOff>168486</xdr:rowOff>
    </xdr:from>
    <xdr:to>
      <xdr:col>22</xdr:col>
      <xdr:colOff>33868</xdr:colOff>
      <xdr:row>93</xdr:row>
      <xdr:rowOff>101599</xdr:rowOff>
    </xdr:to>
    <xdr:sp macro="" textlink="$F$17">
      <xdr:nvSpPr>
        <xdr:cNvPr id="57" name="Rectangle 56">
          <a:extLst>
            <a:ext uri="{FF2B5EF4-FFF2-40B4-BE49-F238E27FC236}">
              <a16:creationId xmlns:a16="http://schemas.microsoft.com/office/drawing/2014/main" id="{748066BC-3590-C4BE-26B6-70C8CEA2B452}"/>
            </a:ext>
          </a:extLst>
        </xdr:cNvPr>
        <xdr:cNvSpPr/>
      </xdr:nvSpPr>
      <xdr:spPr>
        <a:xfrm>
          <a:off x="14071603" y="16898619"/>
          <a:ext cx="550332" cy="305647"/>
        </a:xfrm>
        <a:prstGeom prst="rect">
          <a:avLst/>
        </a:prstGeom>
        <a:solidFill>
          <a:schemeClr val="accent6">
            <a:lumMod val="60000"/>
            <a:lumOff val="40000"/>
          </a:schemeClr>
        </a:solidFill>
        <a:ln>
          <a:solidFill>
            <a:schemeClr val="accent6">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54ABB0-3311-4BBE-BB8E-CF84799E9984}" type="TxLink">
            <a:rPr lang="en-US" sz="1100" b="1" i="0" u="none" strike="noStrike">
              <a:solidFill>
                <a:schemeClr val="tx1"/>
              </a:solidFill>
              <a:latin typeface="Calibri"/>
              <a:ea typeface="Calibri"/>
              <a:cs typeface="Calibri"/>
            </a:rPr>
            <a:pPr algn="ctr"/>
            <a:t>1195</a:t>
          </a:fld>
          <a:endParaRPr lang="en-US" sz="1100" b="1" i="0" u="none" strike="noStrike">
            <a:solidFill>
              <a:schemeClr val="tx1"/>
            </a:solidFill>
            <a:latin typeface="Calibri"/>
            <a:ea typeface="Calibri"/>
            <a:cs typeface="Calibri"/>
          </a:endParaRPr>
        </a:p>
      </xdr:txBody>
    </xdr:sp>
    <xdr:clientData/>
  </xdr:twoCellAnchor>
  <xdr:twoCellAnchor>
    <xdr:from>
      <xdr:col>7</xdr:col>
      <xdr:colOff>1016003</xdr:colOff>
      <xdr:row>92</xdr:row>
      <xdr:rowOff>16085</xdr:rowOff>
    </xdr:from>
    <xdr:to>
      <xdr:col>9</xdr:col>
      <xdr:colOff>8468</xdr:colOff>
      <xdr:row>93</xdr:row>
      <xdr:rowOff>135465</xdr:rowOff>
    </xdr:to>
    <xdr:sp macro="" textlink="$F$17">
      <xdr:nvSpPr>
        <xdr:cNvPr id="58" name="Rectangle 57">
          <a:extLst>
            <a:ext uri="{FF2B5EF4-FFF2-40B4-BE49-F238E27FC236}">
              <a16:creationId xmlns:a16="http://schemas.microsoft.com/office/drawing/2014/main" id="{C0DB8887-8E73-892B-76DA-EE8F0548BDB3}"/>
            </a:ext>
          </a:extLst>
        </xdr:cNvPr>
        <xdr:cNvSpPr/>
      </xdr:nvSpPr>
      <xdr:spPr>
        <a:xfrm>
          <a:off x="6019803" y="16932485"/>
          <a:ext cx="550332" cy="305647"/>
        </a:xfrm>
        <a:prstGeom prst="rect">
          <a:avLst/>
        </a:prstGeom>
        <a:solidFill>
          <a:schemeClr val="accent6">
            <a:lumMod val="60000"/>
            <a:lumOff val="40000"/>
          </a:schemeClr>
        </a:solidFill>
        <a:ln>
          <a:solidFill>
            <a:schemeClr val="accent6">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D58C92-1A0B-483A-ABDE-F547CFBF2929}" type="TxLink">
            <a:rPr lang="en-US" sz="1100" b="1" i="0" u="none" strike="noStrike">
              <a:solidFill>
                <a:schemeClr val="tx1"/>
              </a:solidFill>
              <a:latin typeface="Calibri"/>
              <a:ea typeface="Calibri"/>
              <a:cs typeface="Calibri"/>
            </a:rPr>
            <a:pPr algn="ctr"/>
            <a:t>1195</a:t>
          </a:fld>
          <a:endParaRPr lang="en-US" sz="1100" b="1" i="0" u="none" strike="noStrike">
            <a:solidFill>
              <a:schemeClr val="tx1"/>
            </a:solidFill>
            <a:latin typeface="Calibri"/>
            <a:ea typeface="Calibri"/>
            <a:cs typeface="Calibri"/>
          </a:endParaRPr>
        </a:p>
      </xdr:txBody>
    </xdr:sp>
    <xdr:clientData/>
  </xdr:twoCellAnchor>
  <xdr:twoCellAnchor>
    <xdr:from>
      <xdr:col>20</xdr:col>
      <xdr:colOff>541869</xdr:colOff>
      <xdr:row>67</xdr:row>
      <xdr:rowOff>84666</xdr:rowOff>
    </xdr:from>
    <xdr:to>
      <xdr:col>22</xdr:col>
      <xdr:colOff>101601</xdr:colOff>
      <xdr:row>69</xdr:row>
      <xdr:rowOff>9314</xdr:rowOff>
    </xdr:to>
    <xdr:sp macro="" textlink="$F$17">
      <xdr:nvSpPr>
        <xdr:cNvPr id="60" name="Rectangle 59">
          <a:extLst>
            <a:ext uri="{FF2B5EF4-FFF2-40B4-BE49-F238E27FC236}">
              <a16:creationId xmlns:a16="http://schemas.microsoft.com/office/drawing/2014/main" id="{EA319A5F-93EA-D419-53ED-266D988F7BD3}"/>
            </a:ext>
          </a:extLst>
        </xdr:cNvPr>
        <xdr:cNvSpPr/>
      </xdr:nvSpPr>
      <xdr:spPr>
        <a:xfrm>
          <a:off x="14143569" y="12147126"/>
          <a:ext cx="550332" cy="290408"/>
        </a:xfrm>
        <a:prstGeom prst="rect">
          <a:avLst/>
        </a:prstGeom>
        <a:solidFill>
          <a:schemeClr val="accent6">
            <a:lumMod val="60000"/>
            <a:lumOff val="40000"/>
          </a:schemeClr>
        </a:solidFill>
        <a:ln>
          <a:solidFill>
            <a:schemeClr val="accent6">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ABBC40-E25C-41BE-8685-509955EFBA9A}" type="TxLink">
            <a:rPr lang="en-US" sz="1100" b="1" i="0" u="none" strike="noStrike">
              <a:solidFill>
                <a:schemeClr val="tx1"/>
              </a:solidFill>
              <a:latin typeface="Calibri"/>
              <a:ea typeface="Calibri"/>
              <a:cs typeface="Calibri"/>
            </a:rPr>
            <a:pPr algn="ctr"/>
            <a:t>1195</a:t>
          </a:fld>
          <a:endParaRPr lang="en-US" sz="1100" b="1" i="0" u="none" strike="noStrike">
            <a:solidFill>
              <a:schemeClr val="tx1"/>
            </a:solidFill>
            <a:latin typeface="Calibri"/>
            <a:ea typeface="Calibri"/>
            <a:cs typeface="Calibri"/>
          </a:endParaRPr>
        </a:p>
      </xdr:txBody>
    </xdr:sp>
    <xdr:clientData/>
  </xdr:twoCellAnchor>
  <xdr:twoCellAnchor>
    <xdr:from>
      <xdr:col>7</xdr:col>
      <xdr:colOff>982137</xdr:colOff>
      <xdr:row>112</xdr:row>
      <xdr:rowOff>143086</xdr:rowOff>
    </xdr:from>
    <xdr:to>
      <xdr:col>8</xdr:col>
      <xdr:colOff>482602</xdr:colOff>
      <xdr:row>114</xdr:row>
      <xdr:rowOff>76199</xdr:rowOff>
    </xdr:to>
    <xdr:sp macro="" textlink="$F$17">
      <xdr:nvSpPr>
        <xdr:cNvPr id="61" name="Rectangle 60">
          <a:extLst>
            <a:ext uri="{FF2B5EF4-FFF2-40B4-BE49-F238E27FC236}">
              <a16:creationId xmlns:a16="http://schemas.microsoft.com/office/drawing/2014/main" id="{7D6C42FB-0970-D278-3B3A-8211C6C478D2}"/>
            </a:ext>
          </a:extLst>
        </xdr:cNvPr>
        <xdr:cNvSpPr/>
      </xdr:nvSpPr>
      <xdr:spPr>
        <a:xfrm>
          <a:off x="5985937" y="20784819"/>
          <a:ext cx="550332" cy="305647"/>
        </a:xfrm>
        <a:prstGeom prst="rect">
          <a:avLst/>
        </a:prstGeom>
        <a:solidFill>
          <a:schemeClr val="accent6">
            <a:lumMod val="60000"/>
            <a:lumOff val="40000"/>
          </a:schemeClr>
        </a:solidFill>
        <a:ln>
          <a:solidFill>
            <a:schemeClr val="accent6">
              <a:lumMod val="60000"/>
              <a:lumOff val="4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02C6D22-CC98-489B-BB78-DA97662707CE}" type="TxLink">
            <a:rPr lang="en-US" sz="1100" b="1" i="0" u="none" strike="noStrike">
              <a:solidFill>
                <a:schemeClr val="tx1"/>
              </a:solidFill>
              <a:latin typeface="Calibri"/>
              <a:ea typeface="Calibri"/>
              <a:cs typeface="Calibri"/>
            </a:rPr>
            <a:pPr algn="ctr"/>
            <a:t>1195</a:t>
          </a:fld>
          <a:endParaRPr lang="en-US" sz="1100" b="1" i="0" u="none" strike="noStrike">
            <a:solidFill>
              <a:schemeClr val="tx1"/>
            </a:solidFill>
            <a:latin typeface="Calibri"/>
            <a:ea typeface="Calibri"/>
            <a:cs typeface="Calibri"/>
          </a:endParaRPr>
        </a:p>
      </xdr:txBody>
    </xdr:sp>
    <xdr:clientData/>
  </xdr:twoCellAnchor>
  <xdr:twoCellAnchor editAs="oneCell">
    <xdr:from>
      <xdr:col>0</xdr:col>
      <xdr:colOff>99060</xdr:colOff>
      <xdr:row>3</xdr:row>
      <xdr:rowOff>59268</xdr:rowOff>
    </xdr:from>
    <xdr:to>
      <xdr:col>1</xdr:col>
      <xdr:colOff>1289262</xdr:colOff>
      <xdr:row>8</xdr:row>
      <xdr:rowOff>51648</xdr:rowOff>
    </xdr:to>
    <mc:AlternateContent xmlns:mc="http://schemas.openxmlformats.org/markup-compatibility/2006">
      <mc:Choice xmlns:a14="http://schemas.microsoft.com/office/drawing/2010/main" Requires="a14">
        <xdr:graphicFrame macro="">
          <xdr:nvGraphicFramePr>
            <xdr:cNvPr id="33" name="Identified Date">
              <a:extLst>
                <a:ext uri="{FF2B5EF4-FFF2-40B4-BE49-F238E27FC236}">
                  <a16:creationId xmlns:a16="http://schemas.microsoft.com/office/drawing/2014/main" id="{D43E1BE6-6D66-4553-BC36-72BB79E6AA9C}"/>
                </a:ext>
              </a:extLst>
            </xdr:cNvPr>
            <xdr:cNvGraphicFramePr/>
          </xdr:nvGraphicFramePr>
          <xdr:xfrm>
            <a:off x="0" y="0"/>
            <a:ext cx="0" cy="0"/>
          </xdr:xfrm>
          <a:graphic>
            <a:graphicData uri="http://schemas.microsoft.com/office/drawing/2010/slicer">
              <sle:slicer xmlns:sle="http://schemas.microsoft.com/office/drawing/2010/slicer" name="Identified Date"/>
            </a:graphicData>
          </a:graphic>
        </xdr:graphicFrame>
      </mc:Choice>
      <mc:Fallback>
        <xdr:sp macro="" textlink="">
          <xdr:nvSpPr>
            <xdr:cNvPr id="0" name=""/>
            <xdr:cNvSpPr>
              <a:spLocks noTextEdit="1"/>
            </xdr:cNvSpPr>
          </xdr:nvSpPr>
          <xdr:spPr>
            <a:xfrm>
              <a:off x="99060" y="607908"/>
              <a:ext cx="1647402" cy="906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Farfetch"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Marketstudio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rfetch"/>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etstudios"/>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392.556335532405" backgroundQuery="1" createdVersion="8" refreshedVersion="8" minRefreshableVersion="3" recordCount="0" supportSubquery="1" supportAdvancedDrill="1" xr:uid="{892E24E2-D686-419E-96A9-24D1989ABCA9}">
  <cacheSource type="external" connectionId="1"/>
  <cacheFields count="3">
    <cacheField name="[Range 5].[Platform].[Platform]" caption="Platform" numFmtId="0" hierarchy="66" level="1">
      <sharedItems count="2">
        <s v="Farfetch"/>
        <s v="Marketstudios"/>
      </sharedItems>
    </cacheField>
    <cacheField name="[Measures].[Count of Product URLs 5]" caption="Count of Product URLs 5" numFmtId="0" hierarchy="98" level="32767"/>
    <cacheField name="[Range 5].[Identified Date].[Identified Date]" caption="Identified Date" numFmtId="0" hierarchy="67" level="1">
      <sharedItems containsSemiMixedTypes="0" containsNonDate="0" containsString="0"/>
    </cacheField>
  </cacheFields>
  <cacheHierarchies count="104">
    <cacheHierarchy uniqueName="[Range].[S No.]" caption="S No." attribute="1" defaultMemberUniqueName="[Range].[S No.].[All]" allUniqueName="[Range].[S No.].[All]" dimensionUniqueName="[Range]" displayFolder="" count="2" memberValueDatatype="20" unbalanced="0"/>
    <cacheHierarchy uniqueName="[Range].[Licensee: Account Name]" caption="Licensee: Account Name" attribute="1" defaultMemberUniqueName="[Range].[Licensee: Account Name].[All]" allUniqueName="[Range].[Licensee: Account Name].[All]" dimensionUniqueName="[Range]" displayFolder="" count="2" memberValueDatatype="130" unbalanced="0"/>
    <cacheHierarchy uniqueName="[Range].[Identified Date]" caption="Identified Date" attribute="1" time="1" defaultMemberUniqueName="[Range].[Identified Date].[All]" allUniqueName="[Range].[Identified Date].[All]" dimensionUniqueName="[Range]" displayFolder="" count="2" memberValueDatatype="7" unbalanced="0"/>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Product Type]" caption="Product Type" attribute="1" defaultMemberUniqueName="[Range].[Product Type].[All]" allUniqueName="[Range].[Product Type].[All]" dimensionUniqueName="[Range]" displayFolder="" count="2" memberValueDatatype="130" unbalanced="0"/>
    <cacheHierarchy uniqueName="[Range].[Product name on website]" caption="Product name on website" attribute="1" defaultMemberUniqueName="[Range].[Product name on website].[All]" allUniqueName="[Range].[Product name on website].[All]" dimensionUniqueName="[Range]" displayFolder="" count="2" memberValueDatatype="130" unbalanced="0"/>
    <cacheHierarchy uniqueName="[Range].[Product Description]" caption="Product Description" attribute="1" defaultMemberUniqueName="[Range].[Product Description].[All]" allUniqueName="[Range].[Product Description].[All]" dimensionUniqueName="[Range]" displayFolder="" count="2" memberValueDatatype="130" unbalanced="0"/>
    <cacheHierarchy uniqueName="[Range].[Platform]" caption="Platform" attribute="1" defaultMemberUniqueName="[Range].[Platform].[All]" allUniqueName="[Range].[Platform].[All]" dimensionUniqueName="[Range]" displayFolder="" count="2" memberValueDatatype="130" unbalanced="0"/>
    <cacheHierarchy uniqueName="[Range].[Product URLs]" caption="Product URLs" attribute="1" defaultMemberUniqueName="[Range].[Product URLs].[All]" allUniqueName="[Range].[Product URLs].[All]" dimensionUniqueName="[Range]" displayFolder="" count="2" memberValueDatatype="130" unbalanced="0"/>
    <cacheHierarchy uniqueName="[Range].[Price on website(in INR )]" caption="Price on website(in INR )" attribute="1" defaultMemberUniqueName="[Range].[Price on website(in INR )].[All]" allUniqueName="[Range].[Price on website(in INR )].[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20" unbalanced="0"/>
    <cacheHierarchy uniqueName="[Range].[No. of units]" caption="No. of units" attribute="1" defaultMemberUniqueName="[Range].[No. of units].[All]" allUniqueName="[Range].[No. of units].[All]" dimensionUniqueName="[Range]" displayFolder="" count="2" memberValueDatatype="20" unbalanced="0"/>
    <cacheHierarchy uniqueName="[Range].[Screenshot No.]" caption="Screenshot No." attribute="1" defaultMemberUniqueName="[Range].[Screenshot No.].[All]" allUniqueName="[Range].[Screenshot No.].[All]" dimensionUniqueName="[Range]" displayFolder="" count="2" memberValueDatatype="20" unbalanced="0"/>
    <cacheHierarchy uniqueName="[Range].[Geo specific]" caption="Geo specific" attribute="1" defaultMemberUniqueName="[Range].[Geo specific].[All]" allUniqueName="[Range].[Geo specific].[All]" dimensionUniqueName="[Range]" displayFolder="" count="2" memberValueDatatype="130" unbalanced="0"/>
    <cacheHierarchy uniqueName="[Range].[Class]" caption="Class" attribute="1" defaultMemberUniqueName="[Range].[Class].[All]" allUniqueName="[Range].[Class].[All]" dimensionUniqueName="[Range]" displayFolder="" count="2" memberValueDatatype="20" unbalanced="0"/>
    <cacheHierarchy uniqueName="[Range].[Status]" caption="Status" attribute="1" defaultMemberUniqueName="[Range].[Status].[All]" allUniqueName="[Range].[Status].[All]" dimensionUniqueName="[Range]" displayFolder="" count="2" memberValueDatatype="130" unbalanced="0"/>
    <cacheHierarchy uniqueName="[Range 1].[S No.]" caption="S No." attribute="1" defaultMemberUniqueName="[Range 1].[S No.].[All]" allUniqueName="[Range 1].[S No.].[All]" dimensionUniqueName="[Range 1]" displayFolder="" count="2" memberValueDatatype="20" unbalanced="0"/>
    <cacheHierarchy uniqueName="[Range 1].[Identified Date]" caption="Identified Date" attribute="1" time="1" defaultMemberUniqueName="[Range 1].[Identified Date].[All]" allUniqueName="[Range 1].[Identified Date].[All]" dimensionUniqueName="[Range 1]" displayFolder="" count="2" memberValueDatatype="7" unbalanced="0"/>
    <cacheHierarchy uniqueName="[Range 1].[Licensee: Account Name]" caption="Licensee: Account Name" attribute="1" defaultMemberUniqueName="[Range 1].[Licensee: Account Name].[All]" allUniqueName="[Range 1].[Licensee: Account Name].[All]" dimensionUniqueName="[Range 1]" displayFolder="" count="2" memberValueDatatype="130" unbalanced="0"/>
    <cacheHierarchy uniqueName="[Range 1].[Product URLs]" caption="Product URLs" attribute="1" defaultMemberUniqueName="[Range 1].[Product URLs].[All]" allUniqueName="[Range 1].[Product URLs].[All]" dimensionUniqueName="[Range 1]" displayFolder="" count="2" memberValueDatatype="130" unbalanced="0"/>
    <cacheHierarchy uniqueName="[Range 1].[Product Category]" caption="Product Category" attribute="1" defaultMemberUniqueName="[Range 1].[Product Category].[All]" allUniqueName="[Range 1].[Product Category].[All]" dimensionUniqueName="[Range 1]" displayFolder="" count="2" memberValueDatatype="130" unbalanced="0"/>
    <cacheHierarchy uniqueName="[Range 1].[Product Type]" caption="Product Type" attribute="1" defaultMemberUniqueName="[Range 1].[Product Type].[All]" allUniqueName="[Range 1].[Product Type].[All]" dimensionUniqueName="[Range 1]" displayFolder="" count="2" memberValueDatatype="130" unbalanced="0"/>
    <cacheHierarchy uniqueName="[Range 1].[Product Tittle Name]" caption="Product Tittle Name" attribute="1" defaultMemberUniqueName="[Range 1].[Product Tittle Name].[All]" allUniqueName="[Range 1].[Product Tittle Name].[All]" dimensionUniqueName="[Range 1]" displayFolder="" count="2"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2" memberValueDatatype="130" unbalanced="0"/>
    <cacheHierarchy uniqueName="[Range 1].[Platform]" caption="Platform" attribute="1" defaultMemberUniqueName="[Range 1].[Platform].[All]" allUniqueName="[Range 1].[Platform].[All]" dimensionUniqueName="[Range 1]" displayFolder="" count="2" memberValueDatatype="130" unbalanced="0"/>
    <cacheHierarchy uniqueName="[Range 1].[Price on website]" caption="Price on website" attribute="1" defaultMemberUniqueName="[Range 1].[Price on website].[All]" allUniqueName="[Range 1].[Price on website].[All]" dimensionUniqueName="[Range 1]" displayFolder="" count="2" memberValueDatatype="130" unbalanced="0"/>
    <cacheHierarchy uniqueName="[Range 1].[Discount]" caption="Discount" attribute="1" defaultMemberUniqueName="[Range 1].[Discount].[All]" allUniqueName="[Range 1].[Discount].[All]" dimensionUniqueName="[Range 1]" displayFolder="" count="2" memberValueDatatype="20" unbalanced="0"/>
    <cacheHierarchy uniqueName="[Range 1].[Geo specific]" caption="Geo specific" attribute="1" defaultMemberUniqueName="[Range 1].[Geo specific].[All]" allUniqueName="[Range 1].[Geo specific].[All]" dimensionUniqueName="[Range 1]" displayFolder="" count="2" memberValueDatatype="130" unbalanced="0"/>
    <cacheHierarchy uniqueName="[Range 1].[Class]" caption="Class" attribute="1" defaultMemberUniqueName="[Range 1].[Class].[All]" allUniqueName="[Range 1].[Class].[All]" dimensionUniqueName="[Range 1]" displayFolder="" count="2" memberValueDatatype="130" unbalanced="0"/>
    <cacheHierarchy uniqueName="[Range 1].[Status]" caption="Status" attribute="1" defaultMemberUniqueName="[Range 1].[Status].[All]" allUniqueName="[Range 1].[Status].[All]" dimensionUniqueName="[Range 1]" displayFolder="" count="2" memberValueDatatype="130" unbalanced="0"/>
    <cacheHierarchy uniqueName="[Range 1].[Screenshot No.]" caption="Screenshot No." attribute="1" defaultMemberUniqueName="[Range 1].[Screenshot No.].[All]" allUniqueName="[Range 1].[Screenshot No.].[All]" dimensionUniqueName="[Range 1]" displayFolder="" count="2" memberValueDatatype="20" unbalanced="0"/>
    <cacheHierarchy uniqueName="[Range 2].[S No.]" caption="S No." attribute="1" defaultMemberUniqueName="[Range 2].[S No.].[All]" allUniqueName="[Range 2].[S No.].[All]" dimensionUniqueName="[Range 2]" displayFolder="" count="2" memberValueDatatype="20" unbalanced="0"/>
    <cacheHierarchy uniqueName="[Range 2].[Licensee: Account Name]" caption="Licensee: Account Name" attribute="1" defaultMemberUniqueName="[Range 2].[Licensee: Account Name].[All]" allUniqueName="[Range 2].[Licensee: Account Name].[All]" dimensionUniqueName="[Range 2]" displayFolder="" count="2" memberValueDatatype="130" unbalanced="0"/>
    <cacheHierarchy uniqueName="[Range 2].[Identified Date]" caption="Identified Date" attribute="1" time="1" defaultMemberUniqueName="[Range 2].[Identified Date].[All]" allUniqueName="[Range 2].[Identified Date].[All]" dimensionUniqueName="[Range 2]" displayFolder="" count="2" memberValueDatatype="7" unbalanced="0"/>
    <cacheHierarchy uniqueName="[Range 2].[Product Category]" caption="Product Category" attribute="1" defaultMemberUniqueName="[Range 2].[Product Category].[All]" allUniqueName="[Range 2].[Product Category].[All]" dimensionUniqueName="[Range 2]" displayFolder="" count="2" memberValueDatatype="130" unbalanced="0"/>
    <cacheHierarchy uniqueName="[Range 2].[Product Type]" caption="Product Type" attribute="1" defaultMemberUniqueName="[Range 2].[Product Type].[All]" allUniqueName="[Range 2].[Product Type].[All]" dimensionUniqueName="[Range 2]" displayFolder="" count="2"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2" memberValueDatatype="130" unbalanced="0"/>
    <cacheHierarchy uniqueName="[Range 2].[Product Description]" caption="Product Description" attribute="1" defaultMemberUniqueName="[Range 2].[Product Description].[All]" allUniqueName="[Range 2].[Product Description].[All]" dimensionUniqueName="[Range 2]" displayFolder="" count="2" memberValueDatatype="130" unbalanced="0"/>
    <cacheHierarchy uniqueName="[Range 2].[Platform]" caption="Platform" attribute="1" defaultMemberUniqueName="[Range 2].[Platform].[All]" allUniqueName="[Range 2].[Platform].[All]" dimensionUniqueName="[Range 2]" displayFolder="" count="2" memberValueDatatype="130" unbalanced="0"/>
    <cacheHierarchy uniqueName="[Range 2].[Product URLs]" caption="Product URLs" attribute="1" defaultMemberUniqueName="[Range 2].[Product URLs].[All]" allUniqueName="[Range 2].[Product URLs].[All]" dimensionUniqueName="[Range 2]" displayFolder="" count="2"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2" memberValueDatatype="20" unbalanced="0"/>
    <cacheHierarchy uniqueName="[Range 2].[Discount]" caption="Discount" attribute="1" defaultMemberUniqueName="[Range 2].[Discount].[All]" allUniqueName="[Range 2].[Discount].[All]" dimensionUniqueName="[Range 2]" displayFolder="" count="2" memberValueDatatype="5" unbalanced="0"/>
    <cacheHierarchy uniqueName="[Range 2].[No. of units]" caption="No. of units" attribute="1" defaultMemberUniqueName="[Range 2].[No. of units].[All]" allUniqueName="[Range 2].[No. of units].[All]" dimensionUniqueName="[Range 2]" displayFolder="" count="2" memberValueDatatype="20" unbalanced="0"/>
    <cacheHierarchy uniqueName="[Range 2].[Screenshot No.]" caption="Screenshot No." attribute="1" defaultMemberUniqueName="[Range 2].[Screenshot No.].[All]" allUniqueName="[Range 2].[Screenshot No.].[All]" dimensionUniqueName="[Range 2]" displayFolder="" count="2" memberValueDatatype="20" unbalanced="0"/>
    <cacheHierarchy uniqueName="[Range 2].[Geo specific]" caption="Geo specific" attribute="1" defaultMemberUniqueName="[Range 2].[Geo specific].[All]" allUniqueName="[Range 2].[Geo specific].[All]" dimensionUniqueName="[Range 2]" displayFolder="" count="2" memberValueDatatype="130" unbalanced="0"/>
    <cacheHierarchy uniqueName="[Range 2].[Class]" caption="Class" attribute="1" defaultMemberUniqueName="[Range 2].[Class].[All]" allUniqueName="[Range 2].[Class].[All]" dimensionUniqueName="[Range 2]" displayFolder="" count="2" memberValueDatatype="130" unbalanced="0"/>
    <cacheHierarchy uniqueName="[Range 2].[Status]" caption="Status" attribute="1" defaultMemberUniqueName="[Range 2].[Status].[All]" allUniqueName="[Range 2].[Status].[All]" dimensionUniqueName="[Range 2]" displayFolder="" count="2" memberValueDatatype="130" unbalanced="0"/>
    <cacheHierarchy uniqueName="[Range 3].[S No.]" caption="S No." attribute="1" defaultMemberUniqueName="[Range 3].[S No.].[All]" allUniqueName="[Range 3].[S No.].[All]" dimensionUniqueName="[Range 3]" displayFolder="" count="2" memberValueDatatype="20" unbalanced="0"/>
    <cacheHierarchy uniqueName="[Range 3].[Identified Date]" caption="Identified Date" attribute="1" time="1" defaultMemberUniqueName="[Range 3].[Identified Date].[All]" allUniqueName="[Range 3].[Identified Date].[All]" dimensionUniqueName="[Range 3]" displayFolder="" count="2" memberValueDatatype="7" unbalanced="0"/>
    <cacheHierarchy uniqueName="[Range 3].[Licensee: Account Name]" caption="Licensee: Account Name" attribute="1" defaultMemberUniqueName="[Range 3].[Licensee: Account Name].[All]" allUniqueName="[Range 3].[Licensee: Account Name].[All]" dimensionUniqueName="[Range 3]" displayFolder="" count="2" memberValueDatatype="130" unbalanced="0"/>
    <cacheHierarchy uniqueName="[Range 3].[Website]" caption="Website" attribute="1" defaultMemberUniqueName="[Range 3].[Website].[All]" allUniqueName="[Range 3].[Website].[All]" dimensionUniqueName="[Range 3]" displayFolder="" count="2" memberValueDatatype="130" unbalanced="0"/>
    <cacheHierarchy uniqueName="[Range 3].[Licensee Name]" caption="Licensee Name" attribute="1" defaultMemberUniqueName="[Range 3].[Licensee Name].[All]" allUniqueName="[Range 3].[Licensee Name].[All]" dimensionUniqueName="[Range 3]" displayFolder="" count="2" memberValueDatatype="130" unbalanced="0"/>
    <cacheHierarchy uniqueName="[Range 3].[Product URLs]" caption="Product URLs" attribute="1" defaultMemberUniqueName="[Range 3].[Product URLs].[All]" allUniqueName="[Range 3].[Product URLs].[All]" dimensionUniqueName="[Range 3]" displayFolder="" count="2" memberValueDatatype="130" unbalanced="0"/>
    <cacheHierarchy uniqueName="[Range 3].[Product Category]" caption="Product Category" attribute="1" defaultMemberUniqueName="[Range 3].[Product Category].[All]" allUniqueName="[Range 3].[Product Category].[All]" dimensionUniqueName="[Range 3]" displayFolder="" count="2" memberValueDatatype="130" unbalanced="0"/>
    <cacheHierarchy uniqueName="[Range 3].[Product Type]" caption="Product Type" attribute="1" defaultMemberUniqueName="[Range 3].[Product Type].[All]" allUniqueName="[Range 3].[Product Type].[All]" dimensionUniqueName="[Range 3]" displayFolder="" count="2" memberValueDatatype="130" unbalanced="0"/>
    <cacheHierarchy uniqueName="[Range 3].[Product Tittle Name]" caption="Product Tittle Name" attribute="1" defaultMemberUniqueName="[Range 3].[Product Tittle Name].[All]" allUniqueName="[Range 3].[Product Tittle Name].[All]" dimensionUniqueName="[Range 3]" displayFolder="" count="2"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2" memberValueDatatype="130" unbalanced="0"/>
    <cacheHierarchy uniqueName="[Range 3].[Price on website (EU€)]" caption="Price on website (EU€)" attribute="1" defaultMemberUniqueName="[Range 3].[Price on website (EU€)].[All]" allUniqueName="[Range 3].[Price on website (EU€)].[All]" dimensionUniqueName="[Range 3]" displayFolder="" count="2" memberValueDatatype="20" unbalanced="0"/>
    <cacheHierarchy uniqueName="[Range 3].[Discount]" caption="Discount" attribute="1" defaultMemberUniqueName="[Range 3].[Discount].[All]" allUniqueName="[Range 3].[Discount].[All]" dimensionUniqueName="[Range 3]" displayFolder="" count="2" memberValueDatatype="130" unbalanced="0"/>
    <cacheHierarchy uniqueName="[Range 3].[No. of units]" caption="No. of units" attribute="1" defaultMemberUniqueName="[Range 3].[No. of units].[All]" allUniqueName="[Range 3].[No. of units].[All]" dimensionUniqueName="[Range 3]" displayFolder="" count="2" memberValueDatatype="20" unbalanced="0"/>
    <cacheHierarchy uniqueName="[Range 3].[Geo specific]" caption="Geo specific" attribute="1" defaultMemberUniqueName="[Range 3].[Geo specific].[All]" allUniqueName="[Range 3].[Geo specific].[All]" dimensionUniqueName="[Range 3]" displayFolder="" count="2" memberValueDatatype="130" unbalanced="0"/>
    <cacheHierarchy uniqueName="[Range 3].[Class]" caption="Class" attribute="1" defaultMemberUniqueName="[Range 3].[Class].[All]" allUniqueName="[Range 3].[Class].[All]" dimensionUniqueName="[Range 3]" displayFolder="" count="2" memberValueDatatype="130" unbalanced="0"/>
    <cacheHierarchy uniqueName="[Range 3].[Status]" caption="Status" attribute="1" defaultMemberUniqueName="[Range 3].[Status].[All]" allUniqueName="[Range 3].[Status].[All]" dimensionUniqueName="[Range 3]" displayFolder="" count="2" memberValueDatatype="130" unbalanced="0"/>
    <cacheHierarchy uniqueName="[Range 3].[Screenshot No.]" caption="Screenshot No." attribute="1" defaultMemberUniqueName="[Range 3].[Screenshot No.].[All]" allUniqueName="[Range 3].[Screenshot No.].[All]" dimensionUniqueName="[Range 3]" displayFolder="" count="2" memberValueDatatype="130" unbalanced="0"/>
    <cacheHierarchy uniqueName="[Range 3].[Remark]" caption="Remark" attribute="1" defaultMemberUniqueName="[Range 3].[Remark].[All]" allUniqueName="[Range 3].[Remark].[All]" dimensionUniqueName="[Range 3]" displayFolder="" count="2" memberValueDatatype="130" unbalanced="0"/>
    <cacheHierarchy uniqueName="[Range 5].[S.No.]" caption="S.No." attribute="1" defaultMemberUniqueName="[Range 5].[S.No.].[All]" allUniqueName="[Range 5].[S.No.].[All]" dimensionUniqueName="[Range 5]" displayFolder="" count="2" memberValueDatatype="20" unbalanced="0"/>
    <cacheHierarchy uniqueName="[Range 5].[Platform]" caption="Platform" attribute="1" defaultMemberUniqueName="[Range 5].[Platform].[All]" allUniqueName="[Range 5].[Platform].[All]" dimensionUniqueName="[Range 5]" displayFolder="" count="2" memberValueDatatype="130" unbalanced="0">
      <fieldsUsage count="2">
        <fieldUsage x="-1"/>
        <fieldUsage x="0"/>
      </fieldsUsage>
    </cacheHierarchy>
    <cacheHierarchy uniqueName="[Range 5].[Identified Date]" caption="Identified Date" attribute="1" time="1" defaultMemberUniqueName="[Range 5].[Identified Date].[All]" allUniqueName="[Range 5].[Identified Date].[All]" dimensionUniqueName="[Range 5]" displayFolder="" count="2" memberValueDatatype="7" unbalanced="0">
      <fieldsUsage count="2">
        <fieldUsage x="-1"/>
        <fieldUsage x="2"/>
      </fieldsUsage>
    </cacheHierarchy>
    <cacheHierarchy uniqueName="[Range 5].[Licensee: Account Name]" caption="Licensee: Account Name" attribute="1" defaultMemberUniqueName="[Range 5].[Licensee: Account Name].[All]" allUniqueName="[Range 5].[Licensee: Account Name].[All]" dimensionUniqueName="[Range 5]" displayFolder="" count="2" memberValueDatatype="130" unbalanced="0"/>
    <cacheHierarchy uniqueName="[Range 5].[Website]" caption="Website" attribute="1" defaultMemberUniqueName="[Range 5].[Website].[All]" allUniqueName="[Range 5].[Website].[All]" dimensionUniqueName="[Range 5]" displayFolder="" count="2" memberValueDatatype="130" unbalanced="0"/>
    <cacheHierarchy uniqueName="[Range 5].[Product URLs]" caption="Product URLs" attribute="1" defaultMemberUniqueName="[Range 5].[Product URLs].[All]" allUniqueName="[Range 5].[Product URLs].[All]" dimensionUniqueName="[Range 5]" displayFolder="" count="2" memberValueDatatype="130" unbalanced="0"/>
    <cacheHierarchy uniqueName="[Range 5].[Product Category]" caption="Product Category" attribute="1" defaultMemberUniqueName="[Range 5].[Product Category].[All]" allUniqueName="[Range 5].[Product Category].[All]" dimensionUniqueName="[Range 5]" displayFolder="" count="2" memberValueDatatype="130" unbalanced="0"/>
    <cacheHierarchy uniqueName="[Range 5].[Product]" caption="Product" attribute="1" defaultMemberUniqueName="[Range 5].[Product].[All]" allUniqueName="[Range 5].[Product].[All]" dimensionUniqueName="[Range 5]" displayFolder="" count="2" memberValueDatatype="130" unbalanced="0"/>
    <cacheHierarchy uniqueName="[Range 5].[Product Tittle Name]" caption="Product Tittle Name" attribute="1" defaultMemberUniqueName="[Range 5].[Product Tittle Name].[All]" allUniqueName="[Range 5].[Product Tittle Name].[All]" dimensionUniqueName="[Range 5]" displayFolder="" count="2"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2" memberValueDatatype="130" unbalanced="0"/>
    <cacheHierarchy uniqueName="[Range 5].[Price on website]" caption="Price on website" attribute="1" defaultMemberUniqueName="[Range 5].[Price on website].[All]" allUniqueName="[Range 5].[Price on website].[All]" dimensionUniqueName="[Range 5]" displayFolder="" count="2" memberValueDatatype="130" unbalanced="0"/>
    <cacheHierarchy uniqueName="[Range 5].[Discount]" caption="Discount" attribute="1" defaultMemberUniqueName="[Range 5].[Discount].[All]" allUniqueName="[Range 5].[Discount].[All]" dimensionUniqueName="[Range 5]" displayFolder="" count="2" memberValueDatatype="5" unbalanced="0"/>
    <cacheHierarchy uniqueName="[Range 5].[No. of units]" caption="No. of units" attribute="1" defaultMemberUniqueName="[Range 5].[No. of units].[All]" allUniqueName="[Range 5].[No. of units].[All]" dimensionUniqueName="[Range 5]" displayFolder="" count="2" memberValueDatatype="20" unbalanced="0"/>
    <cacheHierarchy uniqueName="[Range 5].[Country]" caption="Country" attribute="1" defaultMemberUniqueName="[Range 5].[Country].[All]" allUniqueName="[Range 5].[Country].[All]" dimensionUniqueName="[Range 5]" displayFolder="" count="2" memberValueDatatype="130" unbalanced="0"/>
    <cacheHierarchy uniqueName="[Range 5].[Class]" caption="Class" attribute="1" defaultMemberUniqueName="[Range 5].[Class].[All]" allUniqueName="[Range 5].[Class].[All]" dimensionUniqueName="[Range 5]" displayFolder="" count="2" memberValueDatatype="130" unbalanced="0"/>
    <cacheHierarchy uniqueName="[Range 5].[Status]" caption="Status" attribute="1" defaultMemberUniqueName="[Range 5].[Status].[All]" allUniqueName="[Range 5].[Status].[All]" dimensionUniqueName="[Range 5]" displayFolder="" count="2" memberValueDatatype="130" unbalanced="0"/>
    <cacheHierarchy uniqueName="[Range 5].[Screenshot No.]" caption="Screenshot No." attribute="1" defaultMemberUniqueName="[Range 5].[Screenshot No.].[All]" allUniqueName="[Range 5].[Screenshot No.].[All]" dimensionUniqueName="[Range 5]" displayFolder="" count="2" memberValueDatatype="130" unbalanced="0"/>
    <cacheHierarchy uniqueName="[Range 5].[Remark]" caption="Remark" attribute="1" defaultMemberUniqueName="[Range 5].[Remark].[All]" allUniqueName="[Range 5].[Remark].[All]" dimensionUniqueName="[Range 5]" displayFolder="" count="2" memberValueDatatype="130" unbalanced="0"/>
    <cacheHierarchy uniqueName="[Range 5].[Discount Range]" caption="Discount Range" attribute="1" defaultMemberUniqueName="[Range 5].[Discount Range].[All]" allUniqueName="[Range 5].[Discount Range].[All]" dimensionUniqueName="[Range 5]" displayFolder="" count="2" memberValueDatatype="130" unbalanced="0"/>
    <cacheHierarchy uniqueName="[Range 5].[Note 1]" caption="Note 1" attribute="1" defaultMemberUniqueName="[Range 5].[Note 1].[All]" allUniqueName="[Range 5].[Note 1].[All]" dimensionUniqueName="[Range 5]" displayFolder="" count="2" memberValueDatatype="130" unbalanced="0"/>
    <cacheHierarchy uniqueName="[Range 5].[Note 2]" caption="Note 2" attribute="1" defaultMemberUniqueName="[Range 5].[Note 2].[All]" allUniqueName="[Range 5].[Note 2].[All]" dimensionUniqueName="[Range 5]" displayFolder="" count="2"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hidden="1">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392.556338194445" backgroundQuery="1" createdVersion="8" refreshedVersion="8" minRefreshableVersion="3" recordCount="0" supportSubquery="1" supportAdvancedDrill="1" xr:uid="{93607E98-78B0-49B9-AEC9-6F423DC8ACB7}">
  <cacheSource type="external" connectionId="1"/>
  <cacheFields count="4">
    <cacheField name="[Range 5].[Discount].[Discount]" caption="Discount" numFmtId="0" hierarchy="76" level="1">
      <sharedItems containsSemiMixedTypes="0" containsString="0" containsNumber="1" minValue="0" maxValue="0.55000000000000004" count="10">
        <n v="0"/>
        <n v="0.1"/>
        <n v="0.2"/>
        <n v="0.25"/>
        <n v="0.3"/>
        <n v="0.35"/>
        <n v="0.4"/>
        <n v="0.45"/>
        <n v="0.5"/>
        <n v="0.55000000000000004"/>
      </sharedItems>
    </cacheField>
    <cacheField name="[Measures].[Count of Product URLs 5]" caption="Count of Product URLs 5" numFmtId="0" hierarchy="98" level="32767"/>
    <cacheField name="[Range 5].[Discount Range].[Discount Range]" caption="Discount Range" numFmtId="0" hierarchy="83" level="1">
      <sharedItems count="6">
        <s v="&lt;10"/>
        <s v="&lt;20"/>
        <s v="&lt;30"/>
        <s v="&lt;40"/>
        <s v="&gt;40"/>
        <s v="No Discount"/>
      </sharedItems>
    </cacheField>
    <cacheField name="[Range 5].[Identified Date].[Identified Date]" caption="Identified Date" numFmtId="0" hierarchy="67" level="1">
      <sharedItems containsSemiMixedTypes="0" containsNonDate="0" containsString="0"/>
    </cacheField>
  </cacheFields>
  <cacheHierarchies count="104">
    <cacheHierarchy uniqueName="[Range].[S No.]" caption="S No." attribute="1" defaultMemberUniqueName="[Range].[S No.].[All]" allUniqueName="[Range].[S No.].[All]" dimensionUniqueName="[Range]" displayFolder="" count="0" memberValueDatatype="20" unbalanced="0"/>
    <cacheHierarchy uniqueName="[Range].[Licensee: Account Name]" caption="Licensee: Account Name" attribute="1" defaultMemberUniqueName="[Range].[Licensee: Account Name].[All]" allUniqueName="[Range].[Licensee: Account Name].[All]" dimensionUniqueName="[Range]" displayFolder="" count="0" memberValueDatatype="130" unbalanced="0"/>
    <cacheHierarchy uniqueName="[Range].[Identified Date]" caption="Identified Date" attribute="1" time="1" defaultMemberUniqueName="[Range].[Identified Date].[All]" allUniqueName="[Range].[Identified Date].[All]" dimensionUniqueName="[Range]" displayFolder="" count="0" memberValueDatatype="7"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Type]" caption="Product Type" attribute="1" defaultMemberUniqueName="[Range].[Product Type].[All]" allUniqueName="[Range].[Product Type].[All]" dimensionUniqueName="[Range]" displayFolder="" count="0" memberValueDatatype="130" unbalanced="0"/>
    <cacheHierarchy uniqueName="[Range].[Product name on website]" caption="Product name on website" attribute="1" defaultMemberUniqueName="[Range].[Product name on website].[All]" allUniqueName="[Range].[Product name on website].[All]" dimensionUniqueName="[Range]" displayFolder="" count="0" memberValueDatatype="130" unbalanced="0"/>
    <cacheHierarchy uniqueName="[Range].[Product Description]" caption="Product Description" attribute="1" defaultMemberUniqueName="[Range].[Product Description].[All]" allUniqueName="[Range].[Product Description].[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Product URLs]" caption="Product URLs" attribute="1" defaultMemberUniqueName="[Range].[Product URLs].[All]" allUniqueName="[Range].[Product URLs].[All]" dimensionUniqueName="[Range]" displayFolder="" count="0" memberValueDatatype="130" unbalanced="0"/>
    <cacheHierarchy uniqueName="[Range].[Price on website(in INR )]" caption="Price on website(in INR )" attribute="1" defaultMemberUniqueName="[Range].[Price on website(in INR )].[All]" allUniqueName="[Range].[Price on website(in INR )].[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20" unbalanced="0"/>
    <cacheHierarchy uniqueName="[Range].[No. of units]" caption="No. of units" attribute="1" defaultMemberUniqueName="[Range].[No. of units].[All]" allUniqueName="[Range].[No. of units].[All]" dimensionUniqueName="[Range]" displayFolder="" count="0" memberValueDatatype="20" unbalanced="0"/>
    <cacheHierarchy uniqueName="[Range].[Screenshot No.]" caption="Screenshot No." attribute="1" defaultMemberUniqueName="[Range].[Screenshot No.].[All]" allUniqueName="[Range].[Screenshot No.].[All]" dimensionUniqueName="[Range]" displayFolder="" count="0" memberValueDatatype="20" unbalanced="0"/>
    <cacheHierarchy uniqueName="[Range].[Geo specific]" caption="Geo specific" attribute="1" defaultMemberUniqueName="[Range].[Geo specific].[All]" allUniqueName="[Range].[Geo specific].[All]" dimensionUniqueName="[Range]" displayFolder="" count="0" memberValueDatatype="130" unbalanced="0"/>
    <cacheHierarchy uniqueName="[Range].[Class]" caption="Class" attribute="1" defaultMemberUniqueName="[Range].[Class].[All]" allUniqueName="[Range].[Class].[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 1].[S No.]" caption="S No." attribute="1" defaultMemberUniqueName="[Range 1].[S No.].[All]" allUniqueName="[Range 1].[S No.].[All]" dimensionUniqueName="[Range 1]" displayFolder="" count="0" memberValueDatatype="20" unbalanced="0"/>
    <cacheHierarchy uniqueName="[Range 1].[Identified Date]" caption="Identified Date" attribute="1" time="1" defaultMemberUniqueName="[Range 1].[Identified Date].[All]" allUniqueName="[Range 1].[Identified Date].[All]" dimensionUniqueName="[Range 1]" displayFolder="" count="0" memberValueDatatype="7" unbalanced="0"/>
    <cacheHierarchy uniqueName="[Range 1].[Licensee: Account Name]" caption="Licensee: Account Name" attribute="1" defaultMemberUniqueName="[Range 1].[Licensee: Account Name].[All]" allUniqueName="[Range 1].[Licensee: Account Name].[All]" dimensionUniqueName="[Range 1]" displayFolder="" count="0" memberValueDatatype="130" unbalanced="0"/>
    <cacheHierarchy uniqueName="[Range 1].[Product URLs]" caption="Product URLs" attribute="1" defaultMemberUniqueName="[Range 1].[Product URLs].[All]" allUniqueName="[Range 1].[Product URLs].[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Type]" caption="Product Type" attribute="1" defaultMemberUniqueName="[Range 1].[Product Type].[All]" allUniqueName="[Range 1].[Product Type].[All]" dimensionUniqueName="[Range 1]" displayFolder="" count="0" memberValueDatatype="130" unbalanced="0"/>
    <cacheHierarchy uniqueName="[Range 1].[Product Tittle Name]" caption="Product Tittle Name" attribute="1" defaultMemberUniqueName="[Range 1].[Product Tittle Name].[All]" allUniqueName="[Range 1].[Product Tittle Name].[All]" dimensionUniqueName="[Range 1]" displayFolder="" count="0"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rice on website]" caption="Price on website" attribute="1" defaultMemberUniqueName="[Range 1].[Price on website].[All]" allUniqueName="[Range 1].[Price on website].[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20" unbalanced="0"/>
    <cacheHierarchy uniqueName="[Range 1].[Geo specific]" caption="Geo specific" attribute="1" defaultMemberUniqueName="[Range 1].[Geo specific].[All]" allUniqueName="[Range 1].[Geo specific].[All]" dimensionUniqueName="[Range 1]" displayFolder="" count="0" memberValueDatatype="130" unbalanced="0"/>
    <cacheHierarchy uniqueName="[Range 1].[Class]" caption="Class" attribute="1" defaultMemberUniqueName="[Range 1].[Class].[All]" allUniqueName="[Range 1].[Class].[All]" dimensionUniqueName="[Range 1]" displayFolder="" count="0" memberValueDatatype="130" unbalanced="0"/>
    <cacheHierarchy uniqueName="[Range 1].[Status]" caption="Status" attribute="1" defaultMemberUniqueName="[Range 1].[Status].[All]" allUniqueName="[Range 1].[Status].[All]" dimensionUniqueName="[Range 1]" displayFolder="" count="0" memberValueDatatype="130" unbalanced="0"/>
    <cacheHierarchy uniqueName="[Range 1].[Screenshot No.]" caption="Screenshot No." attribute="1" defaultMemberUniqueName="[Range 1].[Screenshot No.].[All]" allUniqueName="[Range 1].[Screenshot No.].[All]" dimensionUniqueName="[Range 1]" displayFolder="" count="0" memberValueDatatype="20" unbalanced="0"/>
    <cacheHierarchy uniqueName="[Range 2].[S No.]" caption="S No." attribute="1" defaultMemberUniqueName="[Range 2].[S No.].[All]" allUniqueName="[Range 2].[S No.].[All]" dimensionUniqueName="[Range 2]" displayFolder="" count="0" memberValueDatatype="20" unbalanced="0"/>
    <cacheHierarchy uniqueName="[Range 2].[Licensee: Account Name]" caption="Licensee: Account Name" attribute="1" defaultMemberUniqueName="[Range 2].[Licensee: Account Name].[All]" allUniqueName="[Range 2].[Licensee: Account Name].[All]" dimensionUniqueName="[Range 2]" displayFolder="" count="0" memberValueDatatype="130" unbalanced="0"/>
    <cacheHierarchy uniqueName="[Range 2].[Identified Date]" caption="Identified Date" attribute="1" time="1" defaultMemberUniqueName="[Range 2].[Identified Date].[All]" allUniqueName="[Range 2].[Identified Date].[All]" dimensionUniqueName="[Range 2]" displayFolder="" count="0" memberValueDatatype="7"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Type]" caption="Product Type" attribute="1" defaultMemberUniqueName="[Range 2].[Product Type].[All]" allUniqueName="[Range 2].[Product Type].[All]" dimensionUniqueName="[Range 2]" displayFolder="" count="0"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0" memberValueDatatype="130" unbalanced="0"/>
    <cacheHierarchy uniqueName="[Range 2].[Product Description]" caption="Product Description" attribute="1" defaultMemberUniqueName="[Range 2].[Product Description].[All]" allUniqueName="[Range 2].[Product Description].[All]" dimensionUniqueName="[Range 2]" displayFolder="" count="0" memberValueDatatype="130" unbalanced="0"/>
    <cacheHierarchy uniqueName="[Range 2].[Platform]" caption="Platform" attribute="1" defaultMemberUniqueName="[Range 2].[Platform].[All]" allUniqueName="[Range 2].[Platform].[All]" dimensionUniqueName="[Range 2]" displayFolder="" count="0" memberValueDatatype="130" unbalanced="0"/>
    <cacheHierarchy uniqueName="[Range 2].[Product URLs]" caption="Product URLs" attribute="1" defaultMemberUniqueName="[Range 2].[Product URLs].[All]" allUniqueName="[Range 2].[Product URLs].[All]" dimensionUniqueName="[Range 2]" displayFolder="" count="0"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No. of units]" caption="No. of units" attribute="1" defaultMemberUniqueName="[Range 2].[No. of units].[All]" allUniqueName="[Range 2].[No. of units].[All]" dimensionUniqueName="[Range 2]" displayFolder="" count="0" memberValueDatatype="20" unbalanced="0"/>
    <cacheHierarchy uniqueName="[Range 2].[Screenshot No.]" caption="Screenshot No." attribute="1" defaultMemberUniqueName="[Range 2].[Screenshot No.].[All]" allUniqueName="[Range 2].[Screenshot No.].[All]" dimensionUniqueName="[Range 2]" displayFolder="" count="0" memberValueDatatype="20" unbalanced="0"/>
    <cacheHierarchy uniqueName="[Range 2].[Geo specific]" caption="Geo specific" attribute="1" defaultMemberUniqueName="[Range 2].[Geo specific].[All]" allUniqueName="[Range 2].[Geo specific].[All]" dimensionUniqueName="[Range 2]" displayFolder="" count="0" memberValueDatatype="130" unbalanced="0"/>
    <cacheHierarchy uniqueName="[Range 2].[Class]" caption="Class" attribute="1" defaultMemberUniqueName="[Range 2].[Class].[All]" allUniqueName="[Range 2].[Class].[All]" dimensionUniqueName="[Range 2]" displayFolder="" count="0" memberValueDatatype="130" unbalanced="0"/>
    <cacheHierarchy uniqueName="[Range 2].[Status]" caption="Status" attribute="1" defaultMemberUniqueName="[Range 2].[Status].[All]" allUniqueName="[Range 2].[Status].[All]" dimensionUniqueName="[Range 2]" displayFolder="" count="0" memberValueDatatype="130" unbalanced="0"/>
    <cacheHierarchy uniqueName="[Range 3].[S No.]" caption="S No." attribute="1" defaultMemberUniqueName="[Range 3].[S No.].[All]" allUniqueName="[Range 3].[S No.].[All]" dimensionUniqueName="[Range 3]" displayFolder="" count="0" memberValueDatatype="20" unbalanced="0"/>
    <cacheHierarchy uniqueName="[Range 3].[Identified Date]" caption="Identified Date" attribute="1" time="1" defaultMemberUniqueName="[Range 3].[Identified Date].[All]" allUniqueName="[Range 3].[Identified Date].[All]" dimensionUniqueName="[Range 3]" displayFolder="" count="0" memberValueDatatype="7" unbalanced="0"/>
    <cacheHierarchy uniqueName="[Range 3].[Licensee: Account Name]" caption="Licensee: Account Name" attribute="1" defaultMemberUniqueName="[Range 3].[Licensee: Account Name].[All]" allUniqueName="[Range 3].[Licensee: Account Name].[All]" dimensionUniqueName="[Range 3]" displayFolder="" count="0" memberValueDatatype="130" unbalanced="0"/>
    <cacheHierarchy uniqueName="[Range 3].[Website]" caption="Website" attribute="1" defaultMemberUniqueName="[Range 3].[Website].[All]" allUniqueName="[Range 3].[Website].[All]" dimensionUniqueName="[Range 3]" displayFolder="" count="0" memberValueDatatype="130" unbalanced="0"/>
    <cacheHierarchy uniqueName="[Range 3].[Licensee Name]" caption="Licensee Name" attribute="1" defaultMemberUniqueName="[Range 3].[Licensee Name].[All]" allUniqueName="[Range 3].[Licensee Name].[All]" dimensionUniqueName="[Range 3]" displayFolder="" count="0" memberValueDatatype="130" unbalanced="0"/>
    <cacheHierarchy uniqueName="[Range 3].[Product URLs]" caption="Product URLs" attribute="1" defaultMemberUniqueName="[Range 3].[Product URLs].[All]" allUniqueName="[Range 3].[Product URLs].[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Type]" caption="Product Type" attribute="1" defaultMemberUniqueName="[Range 3].[Product Type].[All]" allUniqueName="[Range 3].[Product Type].[All]" dimensionUniqueName="[Range 3]" displayFolder="" count="0" memberValueDatatype="130" unbalanced="0"/>
    <cacheHierarchy uniqueName="[Range 3].[Product Tittle Name]" caption="Product Tittle Name" attribute="1" defaultMemberUniqueName="[Range 3].[Product Tittle Name].[All]" allUniqueName="[Range 3].[Product Tittle Name].[All]" dimensionUniqueName="[Range 3]" displayFolder="" count="0"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0" memberValueDatatype="130" unbalanced="0"/>
    <cacheHierarchy uniqueName="[Range 3].[Price on website (EU€)]" caption="Price on website (EU€)" attribute="1" defaultMemberUniqueName="[Range 3].[Price on website (EU€)].[All]" allUniqueName="[Range 3].[Price on website (EU€)].[All]" dimensionUniqueName="[Range 3]" displayFolder="" count="0" memberValueDatatype="20" unbalanced="0"/>
    <cacheHierarchy uniqueName="[Range 3].[Discount]" caption="Discount" attribute="1" defaultMemberUniqueName="[Range 3].[Discount].[All]" allUniqueName="[Range 3].[Discount].[All]" dimensionUniqueName="[Range 3]" displayFolder="" count="0" memberValueDatatype="130" unbalanced="0"/>
    <cacheHierarchy uniqueName="[Range 3].[No. of units]" caption="No. of units" attribute="1" defaultMemberUniqueName="[Range 3].[No. of units].[All]" allUniqueName="[Range 3].[No. of units].[All]" dimensionUniqueName="[Range 3]" displayFolder="" count="0" memberValueDatatype="20" unbalanced="0"/>
    <cacheHierarchy uniqueName="[Range 3].[Geo specific]" caption="Geo specific" attribute="1" defaultMemberUniqueName="[Range 3].[Geo specific].[All]" allUniqueName="[Range 3].[Geo specific].[All]" dimensionUniqueName="[Range 3]" displayFolder="" count="0" memberValueDatatype="130" unbalanced="0"/>
    <cacheHierarchy uniqueName="[Range 3].[Class]" caption="Class" attribute="1" defaultMemberUniqueName="[Range 3].[Class].[All]" allUniqueName="[Range 3].[Class].[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Screenshot No.]" caption="Screenshot No." attribute="1" defaultMemberUniqueName="[Range 3].[Screenshot No.].[All]" allUniqueName="[Range 3].[Screenshot No.].[All]" dimensionUniqueName="[Range 3]" displayFolder="" count="0" memberValueDatatype="130" unbalanced="0"/>
    <cacheHierarchy uniqueName="[Range 3].[Remark]" caption="Remark" attribute="1" defaultMemberUniqueName="[Range 3].[Remark].[All]" allUniqueName="[Range 3].[Remark].[All]" dimensionUniqueName="[Range 3]" displayFolder="" count="0" memberValueDatatype="130" unbalanced="0"/>
    <cacheHierarchy uniqueName="[Range 5].[S.No.]" caption="S.No." attribute="1" defaultMemberUniqueName="[Range 5].[S.No.].[All]" allUniqueName="[Range 5].[S.No.].[All]" dimensionUniqueName="[Range 5]" displayFolder="" count="0" memberValueDatatype="20" unbalanced="0"/>
    <cacheHierarchy uniqueName="[Range 5].[Platform]" caption="Platform" attribute="1" defaultMemberUniqueName="[Range 5].[Platform].[All]" allUniqueName="[Range 5].[Platform].[All]" dimensionUniqueName="[Range 5]" displayFolder="" count="0" memberValueDatatype="130" unbalanced="0"/>
    <cacheHierarchy uniqueName="[Range 5].[Identified Date]" caption="Identified Date" attribute="1" time="1" defaultMemberUniqueName="[Range 5].[Identified Date].[All]" allUniqueName="[Range 5].[Identified Date].[All]" dimensionUniqueName="[Range 5]" displayFolder="" count="2" memberValueDatatype="7" unbalanced="0">
      <fieldsUsage count="2">
        <fieldUsage x="-1"/>
        <fieldUsage x="3"/>
      </fieldsUsage>
    </cacheHierarchy>
    <cacheHierarchy uniqueName="[Range 5].[Licensee: Account Name]" caption="Licensee: Account Name" attribute="1" defaultMemberUniqueName="[Range 5].[Licensee: Account Name].[All]" allUniqueName="[Range 5].[Licensee: Account Name].[All]" dimensionUniqueName="[Range 5]" displayFolder="" count="0" memberValueDatatype="130" unbalanced="0"/>
    <cacheHierarchy uniqueName="[Range 5].[Website]" caption="Website" attribute="1" defaultMemberUniqueName="[Range 5].[Website].[All]" allUniqueName="[Range 5].[Website].[All]" dimensionUniqueName="[Range 5]" displayFolder="" count="0" memberValueDatatype="130" unbalanced="0"/>
    <cacheHierarchy uniqueName="[Range 5].[Product URLs]" caption="Product URLs" attribute="1" defaultMemberUniqueName="[Range 5].[Product URLs].[All]" allUniqueName="[Range 5].[Product URLs].[All]" dimensionUniqueName="[Range 5]" displayFolder="" count="0" memberValueDatatype="130" unbalanced="0"/>
    <cacheHierarchy uniqueName="[Range 5].[Product Category]" caption="Product Category" attribute="1" defaultMemberUniqueName="[Range 5].[Product Category].[All]" allUniqueName="[Range 5].[Product Category].[All]" dimensionUniqueName="[Range 5]" displayFolder="" count="0" memberValueDatatype="130" unbalanced="0"/>
    <cacheHierarchy uniqueName="[Range 5].[Product]" caption="Product" attribute="1" defaultMemberUniqueName="[Range 5].[Product].[All]" allUniqueName="[Range 5].[Product].[All]" dimensionUniqueName="[Range 5]" displayFolder="" count="0" memberValueDatatype="130" unbalanced="0"/>
    <cacheHierarchy uniqueName="[Range 5].[Product Tittle Name]" caption="Product Tittle Name" attribute="1" defaultMemberUniqueName="[Range 5].[Product Tittle Name].[All]" allUniqueName="[Range 5].[Product Tittle Name].[All]" dimensionUniqueName="[Range 5]" displayFolder="" count="0"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0" memberValueDatatype="130" unbalanced="0"/>
    <cacheHierarchy uniqueName="[Range 5].[Price on website]" caption="Price on website" attribute="1" defaultMemberUniqueName="[Range 5].[Price on website].[All]" allUniqueName="[Range 5].[Price on website].[All]" dimensionUniqueName="[Range 5]" displayFolder="" count="0" memberValueDatatype="130" unbalanced="0"/>
    <cacheHierarchy uniqueName="[Range 5].[Discount]" caption="Discount" attribute="1" defaultMemberUniqueName="[Range 5].[Discount].[All]" allUniqueName="[Range 5].[Discount].[All]" dimensionUniqueName="[Range 5]" displayFolder="" count="2" memberValueDatatype="5" unbalanced="0">
      <fieldsUsage count="2">
        <fieldUsage x="-1"/>
        <fieldUsage x="0"/>
      </fieldsUsage>
    </cacheHierarchy>
    <cacheHierarchy uniqueName="[Range 5].[No. of units]" caption="No. of units" attribute="1" defaultMemberUniqueName="[Range 5].[No. of units].[All]" allUniqueName="[Range 5].[No. of units].[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lass]" caption="Class" attribute="1" defaultMemberUniqueName="[Range 5].[Class].[All]" allUniqueName="[Range 5].[Class].[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Screenshot No.]" caption="Screenshot No." attribute="1" defaultMemberUniqueName="[Range 5].[Screenshot No.].[All]" allUniqueName="[Range 5].[Screenshot No.].[All]" dimensionUniqueName="[Range 5]" displayFolder="" count="0" memberValueDatatype="130" unbalanced="0"/>
    <cacheHierarchy uniqueName="[Range 5].[Remark]" caption="Remark" attribute="1" defaultMemberUniqueName="[Range 5].[Remark].[All]" allUniqueName="[Range 5].[Remark].[All]" dimensionUniqueName="[Range 5]" displayFolder="" count="0" memberValueDatatype="130" unbalanced="0"/>
    <cacheHierarchy uniqueName="[Range 5].[Discount Range]" caption="Discount Range" attribute="1" defaultMemberUniqueName="[Range 5].[Discount Range].[All]" allUniqueName="[Range 5].[Discount Range].[All]" dimensionUniqueName="[Range 5]" displayFolder="" count="2" memberValueDatatype="130" unbalanced="0">
      <fieldsUsage count="2">
        <fieldUsage x="-1"/>
        <fieldUsage x="2"/>
      </fieldsUsage>
    </cacheHierarchy>
    <cacheHierarchy uniqueName="[Range 5].[Note 1]" caption="Note 1" attribute="1" defaultMemberUniqueName="[Range 5].[Note 1].[All]" allUniqueName="[Range 5].[Note 1].[All]" dimensionUniqueName="[Range 5]" displayFolder="" count="0" memberValueDatatype="130" unbalanced="0"/>
    <cacheHierarchy uniqueName="[Range 5].[Note 2]" caption="Note 2" attribute="1" defaultMemberUniqueName="[Range 5].[Note 2].[All]" allUniqueName="[Range 5].[Note 2].[All]" dimensionUniqueName="[Range 5]"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hidden="1">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392.556334143519" backgroundQuery="1" createdVersion="8" refreshedVersion="8" minRefreshableVersion="3" recordCount="0" supportSubquery="1" supportAdvancedDrill="1" xr:uid="{F6D8B864-3F9B-484F-A3B1-626554EF8276}">
  <cacheSource type="external" connectionId="1"/>
  <cacheFields count="3">
    <cacheField name="[Range 5].[Product Category].[Product Category]" caption="Product Category" numFmtId="0" hierarchy="71" level="1">
      <sharedItems count="9">
        <s v="Accessory"/>
        <s v="Bags"/>
        <s v="Clothing"/>
        <s v="Eyewear"/>
        <s v="Footwear"/>
        <s v="Furnishing"/>
        <s v="Home"/>
        <s v="Sports"/>
        <s v="Toy"/>
      </sharedItems>
    </cacheField>
    <cacheField name="[Measures].[Count of Product URLs 5]" caption="Count of Product URLs 5" numFmtId="0" hierarchy="98" level="32767"/>
    <cacheField name="[Range 5].[Identified Date].[Identified Date]" caption="Identified Date" numFmtId="0" hierarchy="67" level="1">
      <sharedItems containsSemiMixedTypes="0" containsNonDate="0" containsString="0"/>
    </cacheField>
  </cacheFields>
  <cacheHierarchies count="104">
    <cacheHierarchy uniqueName="[Range].[S No.]" caption="S No." attribute="1" defaultMemberUniqueName="[Range].[S No.].[All]" allUniqueName="[Range].[S No.].[All]" dimensionUniqueName="[Range]" displayFolder="" count="0" memberValueDatatype="20" unbalanced="0"/>
    <cacheHierarchy uniqueName="[Range].[Licensee: Account Name]" caption="Licensee: Account Name" attribute="1" defaultMemberUniqueName="[Range].[Licensee: Account Name].[All]" allUniqueName="[Range].[Licensee: Account Name].[All]" dimensionUniqueName="[Range]" displayFolder="" count="0" memberValueDatatype="130" unbalanced="0"/>
    <cacheHierarchy uniqueName="[Range].[Identified Date]" caption="Identified Date" attribute="1" time="1" defaultMemberUniqueName="[Range].[Identified Date].[All]" allUniqueName="[Range].[Identified Date].[All]" dimensionUniqueName="[Range]" displayFolder="" count="0" memberValueDatatype="7"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Type]" caption="Product Type" attribute="1" defaultMemberUniqueName="[Range].[Product Type].[All]" allUniqueName="[Range].[Product Type].[All]" dimensionUniqueName="[Range]" displayFolder="" count="0" memberValueDatatype="130" unbalanced="0"/>
    <cacheHierarchy uniqueName="[Range].[Product name on website]" caption="Product name on website" attribute="1" defaultMemberUniqueName="[Range].[Product name on website].[All]" allUniqueName="[Range].[Product name on website].[All]" dimensionUniqueName="[Range]" displayFolder="" count="0" memberValueDatatype="130" unbalanced="0"/>
    <cacheHierarchy uniqueName="[Range].[Product Description]" caption="Product Description" attribute="1" defaultMemberUniqueName="[Range].[Product Description].[All]" allUniqueName="[Range].[Product Description].[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Product URLs]" caption="Product URLs" attribute="1" defaultMemberUniqueName="[Range].[Product URLs].[All]" allUniqueName="[Range].[Product URLs].[All]" dimensionUniqueName="[Range]" displayFolder="" count="0" memberValueDatatype="130" unbalanced="0"/>
    <cacheHierarchy uniqueName="[Range].[Price on website(in INR )]" caption="Price on website(in INR )" attribute="1" defaultMemberUniqueName="[Range].[Price on website(in INR )].[All]" allUniqueName="[Range].[Price on website(in INR )].[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20" unbalanced="0"/>
    <cacheHierarchy uniqueName="[Range].[No. of units]" caption="No. of units" attribute="1" defaultMemberUniqueName="[Range].[No. of units].[All]" allUniqueName="[Range].[No. of units].[All]" dimensionUniqueName="[Range]" displayFolder="" count="0" memberValueDatatype="20" unbalanced="0"/>
    <cacheHierarchy uniqueName="[Range].[Screenshot No.]" caption="Screenshot No." attribute="1" defaultMemberUniqueName="[Range].[Screenshot No.].[All]" allUniqueName="[Range].[Screenshot No.].[All]" dimensionUniqueName="[Range]" displayFolder="" count="0" memberValueDatatype="20" unbalanced="0"/>
    <cacheHierarchy uniqueName="[Range].[Geo specific]" caption="Geo specific" attribute="1" defaultMemberUniqueName="[Range].[Geo specific].[All]" allUniqueName="[Range].[Geo specific].[All]" dimensionUniqueName="[Range]" displayFolder="" count="0" memberValueDatatype="130" unbalanced="0"/>
    <cacheHierarchy uniqueName="[Range].[Class]" caption="Class" attribute="1" defaultMemberUniqueName="[Range].[Class].[All]" allUniqueName="[Range].[Class].[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 1].[S No.]" caption="S No." attribute="1" defaultMemberUniqueName="[Range 1].[S No.].[All]" allUniqueName="[Range 1].[S No.].[All]" dimensionUniqueName="[Range 1]" displayFolder="" count="0" memberValueDatatype="20" unbalanced="0"/>
    <cacheHierarchy uniqueName="[Range 1].[Identified Date]" caption="Identified Date" attribute="1" time="1" defaultMemberUniqueName="[Range 1].[Identified Date].[All]" allUniqueName="[Range 1].[Identified Date].[All]" dimensionUniqueName="[Range 1]" displayFolder="" count="0" memberValueDatatype="7" unbalanced="0"/>
    <cacheHierarchy uniqueName="[Range 1].[Licensee: Account Name]" caption="Licensee: Account Name" attribute="1" defaultMemberUniqueName="[Range 1].[Licensee: Account Name].[All]" allUniqueName="[Range 1].[Licensee: Account Name].[All]" dimensionUniqueName="[Range 1]" displayFolder="" count="0" memberValueDatatype="130" unbalanced="0"/>
    <cacheHierarchy uniqueName="[Range 1].[Product URLs]" caption="Product URLs" attribute="1" defaultMemberUniqueName="[Range 1].[Product URLs].[All]" allUniqueName="[Range 1].[Product URLs].[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Type]" caption="Product Type" attribute="1" defaultMemberUniqueName="[Range 1].[Product Type].[All]" allUniqueName="[Range 1].[Product Type].[All]" dimensionUniqueName="[Range 1]" displayFolder="" count="0" memberValueDatatype="130" unbalanced="0"/>
    <cacheHierarchy uniqueName="[Range 1].[Product Tittle Name]" caption="Product Tittle Name" attribute="1" defaultMemberUniqueName="[Range 1].[Product Tittle Name].[All]" allUniqueName="[Range 1].[Product Tittle Name].[All]" dimensionUniqueName="[Range 1]" displayFolder="" count="0"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rice on website]" caption="Price on website" attribute="1" defaultMemberUniqueName="[Range 1].[Price on website].[All]" allUniqueName="[Range 1].[Price on website].[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20" unbalanced="0"/>
    <cacheHierarchy uniqueName="[Range 1].[Geo specific]" caption="Geo specific" attribute="1" defaultMemberUniqueName="[Range 1].[Geo specific].[All]" allUniqueName="[Range 1].[Geo specific].[All]" dimensionUniqueName="[Range 1]" displayFolder="" count="0" memberValueDatatype="130" unbalanced="0"/>
    <cacheHierarchy uniqueName="[Range 1].[Class]" caption="Class" attribute="1" defaultMemberUniqueName="[Range 1].[Class].[All]" allUniqueName="[Range 1].[Class].[All]" dimensionUniqueName="[Range 1]" displayFolder="" count="0" memberValueDatatype="130" unbalanced="0"/>
    <cacheHierarchy uniqueName="[Range 1].[Status]" caption="Status" attribute="1" defaultMemberUniqueName="[Range 1].[Status].[All]" allUniqueName="[Range 1].[Status].[All]" dimensionUniqueName="[Range 1]" displayFolder="" count="0" memberValueDatatype="130" unbalanced="0"/>
    <cacheHierarchy uniqueName="[Range 1].[Screenshot No.]" caption="Screenshot No." attribute="1" defaultMemberUniqueName="[Range 1].[Screenshot No.].[All]" allUniqueName="[Range 1].[Screenshot No.].[All]" dimensionUniqueName="[Range 1]" displayFolder="" count="0" memberValueDatatype="20" unbalanced="0"/>
    <cacheHierarchy uniqueName="[Range 2].[S No.]" caption="S No." attribute="1" defaultMemberUniqueName="[Range 2].[S No.].[All]" allUniqueName="[Range 2].[S No.].[All]" dimensionUniqueName="[Range 2]" displayFolder="" count="0" memberValueDatatype="20" unbalanced="0"/>
    <cacheHierarchy uniqueName="[Range 2].[Licensee: Account Name]" caption="Licensee: Account Name" attribute="1" defaultMemberUniqueName="[Range 2].[Licensee: Account Name].[All]" allUniqueName="[Range 2].[Licensee: Account Name].[All]" dimensionUniqueName="[Range 2]" displayFolder="" count="0" memberValueDatatype="130" unbalanced="0"/>
    <cacheHierarchy uniqueName="[Range 2].[Identified Date]" caption="Identified Date" attribute="1" time="1" defaultMemberUniqueName="[Range 2].[Identified Date].[All]" allUniqueName="[Range 2].[Identified Date].[All]" dimensionUniqueName="[Range 2]" displayFolder="" count="0" memberValueDatatype="7"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Type]" caption="Product Type" attribute="1" defaultMemberUniqueName="[Range 2].[Product Type].[All]" allUniqueName="[Range 2].[Product Type].[All]" dimensionUniqueName="[Range 2]" displayFolder="" count="0"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0" memberValueDatatype="130" unbalanced="0"/>
    <cacheHierarchy uniqueName="[Range 2].[Product Description]" caption="Product Description" attribute="1" defaultMemberUniqueName="[Range 2].[Product Description].[All]" allUniqueName="[Range 2].[Product Description].[All]" dimensionUniqueName="[Range 2]" displayFolder="" count="0" memberValueDatatype="130" unbalanced="0"/>
    <cacheHierarchy uniqueName="[Range 2].[Platform]" caption="Platform" attribute="1" defaultMemberUniqueName="[Range 2].[Platform].[All]" allUniqueName="[Range 2].[Platform].[All]" dimensionUniqueName="[Range 2]" displayFolder="" count="0" memberValueDatatype="130" unbalanced="0"/>
    <cacheHierarchy uniqueName="[Range 2].[Product URLs]" caption="Product URLs" attribute="1" defaultMemberUniqueName="[Range 2].[Product URLs].[All]" allUniqueName="[Range 2].[Product URLs].[All]" dimensionUniqueName="[Range 2]" displayFolder="" count="0"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No. of units]" caption="No. of units" attribute="1" defaultMemberUniqueName="[Range 2].[No. of units].[All]" allUniqueName="[Range 2].[No. of units].[All]" dimensionUniqueName="[Range 2]" displayFolder="" count="0" memberValueDatatype="20" unbalanced="0"/>
    <cacheHierarchy uniqueName="[Range 2].[Screenshot No.]" caption="Screenshot No." attribute="1" defaultMemberUniqueName="[Range 2].[Screenshot No.].[All]" allUniqueName="[Range 2].[Screenshot No.].[All]" dimensionUniqueName="[Range 2]" displayFolder="" count="0" memberValueDatatype="20" unbalanced="0"/>
    <cacheHierarchy uniqueName="[Range 2].[Geo specific]" caption="Geo specific" attribute="1" defaultMemberUniqueName="[Range 2].[Geo specific].[All]" allUniqueName="[Range 2].[Geo specific].[All]" dimensionUniqueName="[Range 2]" displayFolder="" count="0" memberValueDatatype="130" unbalanced="0"/>
    <cacheHierarchy uniqueName="[Range 2].[Class]" caption="Class" attribute="1" defaultMemberUniqueName="[Range 2].[Class].[All]" allUniqueName="[Range 2].[Class].[All]" dimensionUniqueName="[Range 2]" displayFolder="" count="0" memberValueDatatype="130" unbalanced="0"/>
    <cacheHierarchy uniqueName="[Range 2].[Status]" caption="Status" attribute="1" defaultMemberUniqueName="[Range 2].[Status].[All]" allUniqueName="[Range 2].[Status].[All]" dimensionUniqueName="[Range 2]" displayFolder="" count="0" memberValueDatatype="130" unbalanced="0"/>
    <cacheHierarchy uniqueName="[Range 3].[S No.]" caption="S No." attribute="1" defaultMemberUniqueName="[Range 3].[S No.].[All]" allUniqueName="[Range 3].[S No.].[All]" dimensionUniqueName="[Range 3]" displayFolder="" count="0" memberValueDatatype="20" unbalanced="0"/>
    <cacheHierarchy uniqueName="[Range 3].[Identified Date]" caption="Identified Date" attribute="1" time="1" defaultMemberUniqueName="[Range 3].[Identified Date].[All]" allUniqueName="[Range 3].[Identified Date].[All]" dimensionUniqueName="[Range 3]" displayFolder="" count="0" memberValueDatatype="7" unbalanced="0"/>
    <cacheHierarchy uniqueName="[Range 3].[Licensee: Account Name]" caption="Licensee: Account Name" attribute="1" defaultMemberUniqueName="[Range 3].[Licensee: Account Name].[All]" allUniqueName="[Range 3].[Licensee: Account Name].[All]" dimensionUniqueName="[Range 3]" displayFolder="" count="0" memberValueDatatype="130" unbalanced="0"/>
    <cacheHierarchy uniqueName="[Range 3].[Website]" caption="Website" attribute="1" defaultMemberUniqueName="[Range 3].[Website].[All]" allUniqueName="[Range 3].[Website].[All]" dimensionUniqueName="[Range 3]" displayFolder="" count="0" memberValueDatatype="130" unbalanced="0"/>
    <cacheHierarchy uniqueName="[Range 3].[Licensee Name]" caption="Licensee Name" attribute="1" defaultMemberUniqueName="[Range 3].[Licensee Name].[All]" allUniqueName="[Range 3].[Licensee Name].[All]" dimensionUniqueName="[Range 3]" displayFolder="" count="0" memberValueDatatype="130" unbalanced="0"/>
    <cacheHierarchy uniqueName="[Range 3].[Product URLs]" caption="Product URLs" attribute="1" defaultMemberUniqueName="[Range 3].[Product URLs].[All]" allUniqueName="[Range 3].[Product URLs].[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Type]" caption="Product Type" attribute="1" defaultMemberUniqueName="[Range 3].[Product Type].[All]" allUniqueName="[Range 3].[Product Type].[All]" dimensionUniqueName="[Range 3]" displayFolder="" count="0" memberValueDatatype="130" unbalanced="0"/>
    <cacheHierarchy uniqueName="[Range 3].[Product Tittle Name]" caption="Product Tittle Name" attribute="1" defaultMemberUniqueName="[Range 3].[Product Tittle Name].[All]" allUniqueName="[Range 3].[Product Tittle Name].[All]" dimensionUniqueName="[Range 3]" displayFolder="" count="0"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0" memberValueDatatype="130" unbalanced="0"/>
    <cacheHierarchy uniqueName="[Range 3].[Price on website (EU€)]" caption="Price on website (EU€)" attribute="1" defaultMemberUniqueName="[Range 3].[Price on website (EU€)].[All]" allUniqueName="[Range 3].[Price on website (EU€)].[All]" dimensionUniqueName="[Range 3]" displayFolder="" count="0" memberValueDatatype="20" unbalanced="0"/>
    <cacheHierarchy uniqueName="[Range 3].[Discount]" caption="Discount" attribute="1" defaultMemberUniqueName="[Range 3].[Discount].[All]" allUniqueName="[Range 3].[Discount].[All]" dimensionUniqueName="[Range 3]" displayFolder="" count="0" memberValueDatatype="130" unbalanced="0"/>
    <cacheHierarchy uniqueName="[Range 3].[No. of units]" caption="No. of units" attribute="1" defaultMemberUniqueName="[Range 3].[No. of units].[All]" allUniqueName="[Range 3].[No. of units].[All]" dimensionUniqueName="[Range 3]" displayFolder="" count="0" memberValueDatatype="20" unbalanced="0"/>
    <cacheHierarchy uniqueName="[Range 3].[Geo specific]" caption="Geo specific" attribute="1" defaultMemberUniqueName="[Range 3].[Geo specific].[All]" allUniqueName="[Range 3].[Geo specific].[All]" dimensionUniqueName="[Range 3]" displayFolder="" count="0" memberValueDatatype="130" unbalanced="0"/>
    <cacheHierarchy uniqueName="[Range 3].[Class]" caption="Class" attribute="1" defaultMemberUniqueName="[Range 3].[Class].[All]" allUniqueName="[Range 3].[Class].[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Screenshot No.]" caption="Screenshot No." attribute="1" defaultMemberUniqueName="[Range 3].[Screenshot No.].[All]" allUniqueName="[Range 3].[Screenshot No.].[All]" dimensionUniqueName="[Range 3]" displayFolder="" count="0" memberValueDatatype="130" unbalanced="0"/>
    <cacheHierarchy uniqueName="[Range 3].[Remark]" caption="Remark" attribute="1" defaultMemberUniqueName="[Range 3].[Remark].[All]" allUniqueName="[Range 3].[Remark].[All]" dimensionUniqueName="[Range 3]" displayFolder="" count="0" memberValueDatatype="130" unbalanced="0"/>
    <cacheHierarchy uniqueName="[Range 5].[S.No.]" caption="S.No." attribute="1" defaultMemberUniqueName="[Range 5].[S.No.].[All]" allUniqueName="[Range 5].[S.No.].[All]" dimensionUniqueName="[Range 5]" displayFolder="" count="0" memberValueDatatype="20" unbalanced="0"/>
    <cacheHierarchy uniqueName="[Range 5].[Platform]" caption="Platform" attribute="1" defaultMemberUniqueName="[Range 5].[Platform].[All]" allUniqueName="[Range 5].[Platform].[All]" dimensionUniqueName="[Range 5]" displayFolder="" count="0" memberValueDatatype="130" unbalanced="0"/>
    <cacheHierarchy uniqueName="[Range 5].[Identified Date]" caption="Identified Date" attribute="1" time="1" defaultMemberUniqueName="[Range 5].[Identified Date].[All]" allUniqueName="[Range 5].[Identified Date].[All]" dimensionUniqueName="[Range 5]" displayFolder="" count="2" memberValueDatatype="7" unbalanced="0">
      <fieldsUsage count="2">
        <fieldUsage x="-1"/>
        <fieldUsage x="2"/>
      </fieldsUsage>
    </cacheHierarchy>
    <cacheHierarchy uniqueName="[Range 5].[Licensee: Account Name]" caption="Licensee: Account Name" attribute="1" defaultMemberUniqueName="[Range 5].[Licensee: Account Name].[All]" allUniqueName="[Range 5].[Licensee: Account Name].[All]" dimensionUniqueName="[Range 5]" displayFolder="" count="0" memberValueDatatype="130" unbalanced="0"/>
    <cacheHierarchy uniqueName="[Range 5].[Website]" caption="Website" attribute="1" defaultMemberUniqueName="[Range 5].[Website].[All]" allUniqueName="[Range 5].[Website].[All]" dimensionUniqueName="[Range 5]" displayFolder="" count="0" memberValueDatatype="130" unbalanced="0"/>
    <cacheHierarchy uniqueName="[Range 5].[Product URLs]" caption="Product URLs" attribute="1" defaultMemberUniqueName="[Range 5].[Product URLs].[All]" allUniqueName="[Range 5].[Product URLs].[All]" dimensionUniqueName="[Range 5]" displayFolder="" count="0" memberValueDatatype="130" unbalanced="0"/>
    <cacheHierarchy uniqueName="[Range 5].[Product Category]" caption="Product Category" attribute="1" defaultMemberUniqueName="[Range 5].[Product Category].[All]" allUniqueName="[Range 5].[Product Category].[All]" dimensionUniqueName="[Range 5]" displayFolder="" count="2" memberValueDatatype="130" unbalanced="0">
      <fieldsUsage count="2">
        <fieldUsage x="-1"/>
        <fieldUsage x="0"/>
      </fieldsUsage>
    </cacheHierarchy>
    <cacheHierarchy uniqueName="[Range 5].[Product]" caption="Product" attribute="1" defaultMemberUniqueName="[Range 5].[Product].[All]" allUniqueName="[Range 5].[Product].[All]" dimensionUniqueName="[Range 5]" displayFolder="" count="0" memberValueDatatype="130" unbalanced="0"/>
    <cacheHierarchy uniqueName="[Range 5].[Product Tittle Name]" caption="Product Tittle Name" attribute="1" defaultMemberUniqueName="[Range 5].[Product Tittle Name].[All]" allUniqueName="[Range 5].[Product Tittle Name].[All]" dimensionUniqueName="[Range 5]" displayFolder="" count="0"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0" memberValueDatatype="130" unbalanced="0"/>
    <cacheHierarchy uniqueName="[Range 5].[Price on website]" caption="Price on website" attribute="1" defaultMemberUniqueName="[Range 5].[Price on website].[All]" allUniqueName="[Range 5].[Price on website].[All]" dimensionUniqueName="[Range 5]" displayFolder="" count="0" memberValueDatatype="130" unbalanced="0"/>
    <cacheHierarchy uniqueName="[Range 5].[Discount]" caption="Discount" attribute="1" defaultMemberUniqueName="[Range 5].[Discount].[All]" allUniqueName="[Range 5].[Discount].[All]" dimensionUniqueName="[Range 5]" displayFolder="" count="0" memberValueDatatype="5" unbalanced="0"/>
    <cacheHierarchy uniqueName="[Range 5].[No. of units]" caption="No. of units" attribute="1" defaultMemberUniqueName="[Range 5].[No. of units].[All]" allUniqueName="[Range 5].[No. of units].[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lass]" caption="Class" attribute="1" defaultMemberUniqueName="[Range 5].[Class].[All]" allUniqueName="[Range 5].[Class].[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Screenshot No.]" caption="Screenshot No." attribute="1" defaultMemberUniqueName="[Range 5].[Screenshot No.].[All]" allUniqueName="[Range 5].[Screenshot No.].[All]" dimensionUniqueName="[Range 5]" displayFolder="" count="0" memberValueDatatype="130" unbalanced="0"/>
    <cacheHierarchy uniqueName="[Range 5].[Remark]" caption="Remark" attribute="1" defaultMemberUniqueName="[Range 5].[Remark].[All]" allUniqueName="[Range 5].[Remark].[All]" dimensionUniqueName="[Range 5]" displayFolder="" count="0" memberValueDatatype="130" unbalanced="0"/>
    <cacheHierarchy uniqueName="[Range 5].[Discount Range]" caption="Discount Range" attribute="1" defaultMemberUniqueName="[Range 5].[Discount Range].[All]" allUniqueName="[Range 5].[Discount Range].[All]" dimensionUniqueName="[Range 5]" displayFolder="" count="0" memberValueDatatype="130" unbalanced="0"/>
    <cacheHierarchy uniqueName="[Range 5].[Note 1]" caption="Note 1" attribute="1" defaultMemberUniqueName="[Range 5].[Note 1].[All]" allUniqueName="[Range 5].[Note 1].[All]" dimensionUniqueName="[Range 5]" displayFolder="" count="0" memberValueDatatype="130" unbalanced="0"/>
    <cacheHierarchy uniqueName="[Range 5].[Note 2]" caption="Note 2" attribute="1" defaultMemberUniqueName="[Range 5].[Note 2].[All]" allUniqueName="[Range 5].[Note 2].[All]" dimensionUniqueName="[Range 5]"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hidden="1">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392.556334953704" backgroundQuery="1" createdVersion="8" refreshedVersion="8" minRefreshableVersion="3" recordCount="0" supportSubquery="1" supportAdvancedDrill="1" xr:uid="{FAA5ED1E-1628-4885-8D67-5A2353D3DACA}">
  <cacheSource type="external" connectionId="1"/>
  <cacheFields count="3">
    <cacheField name="[Range 5].[Product].[Product]" caption="Product" numFmtId="0" hierarchy="72" level="1">
      <sharedItems count="62">
        <s v="Bag"/>
        <s v="Ball"/>
        <s v="Bandana"/>
        <s v="Basketball"/>
        <s v="Basketball HOOP"/>
        <s v="Blanket"/>
        <s v="Bottle"/>
        <s v="Bowl"/>
        <s v="Briefcase"/>
        <s v="Cardigan"/>
        <s v="Ceramic Incense Holder"/>
        <s v="Clutch Bag"/>
        <s v="Coat"/>
        <s v="Fuzzy Dice"/>
        <s v="Hat"/>
        <s v="Hoodie"/>
        <s v="Jacket"/>
        <s v="Jacket Bag"/>
        <s v="JERSEY"/>
        <s v="Jumper"/>
        <s v="Keychain"/>
        <s v="Lamp"/>
        <s v="Laptop Sleeve"/>
        <s v="Loafers"/>
        <s v="Military Vest"/>
        <s v="Mouse Pad"/>
        <s v="Mug"/>
        <s v="Ornament"/>
        <s v="Pajama Set"/>
        <s v="Pant"/>
        <s v="Pillow"/>
        <s v="Planter"/>
        <s v="Plate"/>
        <s v="Rug"/>
        <s v="Salt Lamp"/>
        <s v="Sandals"/>
        <s v="Scarf"/>
        <s v="Shirt"/>
        <s v="Shorts"/>
        <s v="Shoulder Bag"/>
        <s v="SKATE DECK"/>
        <s v="Slippers"/>
        <s v="Snow Globe"/>
        <s v="Soccerball"/>
        <s v="Socks"/>
        <s v="Stocking"/>
        <s v="Stuffed Bear"/>
        <s v="Sunglasses"/>
        <s v="Sweater"/>
        <s v="Sweatpants"/>
        <s v="Sweatshirt"/>
        <s v="Sweatshorts"/>
        <s v="Swimsuit"/>
        <s v="Tank Top"/>
        <s v="Tie"/>
        <s v="Top"/>
        <s v="Track Pants"/>
        <s v="Track Shorts"/>
        <s v="Travel Bag"/>
        <s v="T-Shirt"/>
        <s v="Umbrella"/>
        <s v="Yoga Mat"/>
      </sharedItems>
    </cacheField>
    <cacheField name="[Measures].[Count of Product URLs 5]" caption="Count of Product URLs 5" numFmtId="0" hierarchy="98" level="32767"/>
    <cacheField name="[Range 5].[Identified Date].[Identified Date]" caption="Identified Date" numFmtId="0" hierarchy="67" level="1">
      <sharedItems containsSemiMixedTypes="0" containsNonDate="0" containsString="0"/>
    </cacheField>
  </cacheFields>
  <cacheHierarchies count="104">
    <cacheHierarchy uniqueName="[Range].[S No.]" caption="S No." attribute="1" defaultMemberUniqueName="[Range].[S No.].[All]" allUniqueName="[Range].[S No.].[All]" dimensionUniqueName="[Range]" displayFolder="" count="0" memberValueDatatype="20" unbalanced="0"/>
    <cacheHierarchy uniqueName="[Range].[Licensee: Account Name]" caption="Licensee: Account Name" attribute="1" defaultMemberUniqueName="[Range].[Licensee: Account Name].[All]" allUniqueName="[Range].[Licensee: Account Name].[All]" dimensionUniqueName="[Range]" displayFolder="" count="0" memberValueDatatype="130" unbalanced="0"/>
    <cacheHierarchy uniqueName="[Range].[Identified Date]" caption="Identified Date" attribute="1" time="1" defaultMemberUniqueName="[Range].[Identified Date].[All]" allUniqueName="[Range].[Identified Date].[All]" dimensionUniqueName="[Range]" displayFolder="" count="0" memberValueDatatype="7"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Type]" caption="Product Type" attribute="1" defaultMemberUniqueName="[Range].[Product Type].[All]" allUniqueName="[Range].[Product Type].[All]" dimensionUniqueName="[Range]" displayFolder="" count="0" memberValueDatatype="130" unbalanced="0"/>
    <cacheHierarchy uniqueName="[Range].[Product name on website]" caption="Product name on website" attribute="1" defaultMemberUniqueName="[Range].[Product name on website].[All]" allUniqueName="[Range].[Product name on website].[All]" dimensionUniqueName="[Range]" displayFolder="" count="0" memberValueDatatype="130" unbalanced="0"/>
    <cacheHierarchy uniqueName="[Range].[Product Description]" caption="Product Description" attribute="1" defaultMemberUniqueName="[Range].[Product Description].[All]" allUniqueName="[Range].[Product Description].[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Product URLs]" caption="Product URLs" attribute="1" defaultMemberUniqueName="[Range].[Product URLs].[All]" allUniqueName="[Range].[Product URLs].[All]" dimensionUniqueName="[Range]" displayFolder="" count="0" memberValueDatatype="130" unbalanced="0"/>
    <cacheHierarchy uniqueName="[Range].[Price on website(in INR )]" caption="Price on website(in INR )" attribute="1" defaultMemberUniqueName="[Range].[Price on website(in INR )].[All]" allUniqueName="[Range].[Price on website(in INR )].[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20" unbalanced="0"/>
    <cacheHierarchy uniqueName="[Range].[No. of units]" caption="No. of units" attribute="1" defaultMemberUniqueName="[Range].[No. of units].[All]" allUniqueName="[Range].[No. of units].[All]" dimensionUniqueName="[Range]" displayFolder="" count="0" memberValueDatatype="20" unbalanced="0"/>
    <cacheHierarchy uniqueName="[Range].[Screenshot No.]" caption="Screenshot No." attribute="1" defaultMemberUniqueName="[Range].[Screenshot No.].[All]" allUniqueName="[Range].[Screenshot No.].[All]" dimensionUniqueName="[Range]" displayFolder="" count="0" memberValueDatatype="20" unbalanced="0"/>
    <cacheHierarchy uniqueName="[Range].[Geo specific]" caption="Geo specific" attribute="1" defaultMemberUniqueName="[Range].[Geo specific].[All]" allUniqueName="[Range].[Geo specific].[All]" dimensionUniqueName="[Range]" displayFolder="" count="0" memberValueDatatype="130" unbalanced="0"/>
    <cacheHierarchy uniqueName="[Range].[Class]" caption="Class" attribute="1" defaultMemberUniqueName="[Range].[Class].[All]" allUniqueName="[Range].[Class].[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 1].[S No.]" caption="S No." attribute="1" defaultMemberUniqueName="[Range 1].[S No.].[All]" allUniqueName="[Range 1].[S No.].[All]" dimensionUniqueName="[Range 1]" displayFolder="" count="0" memberValueDatatype="20" unbalanced="0"/>
    <cacheHierarchy uniqueName="[Range 1].[Identified Date]" caption="Identified Date" attribute="1" time="1" defaultMemberUniqueName="[Range 1].[Identified Date].[All]" allUniqueName="[Range 1].[Identified Date].[All]" dimensionUniqueName="[Range 1]" displayFolder="" count="0" memberValueDatatype="7" unbalanced="0"/>
    <cacheHierarchy uniqueName="[Range 1].[Licensee: Account Name]" caption="Licensee: Account Name" attribute="1" defaultMemberUniqueName="[Range 1].[Licensee: Account Name].[All]" allUniqueName="[Range 1].[Licensee: Account Name].[All]" dimensionUniqueName="[Range 1]" displayFolder="" count="0" memberValueDatatype="130" unbalanced="0"/>
    <cacheHierarchy uniqueName="[Range 1].[Product URLs]" caption="Product URLs" attribute="1" defaultMemberUniqueName="[Range 1].[Product URLs].[All]" allUniqueName="[Range 1].[Product URLs].[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Type]" caption="Product Type" attribute="1" defaultMemberUniqueName="[Range 1].[Product Type].[All]" allUniqueName="[Range 1].[Product Type].[All]" dimensionUniqueName="[Range 1]" displayFolder="" count="0" memberValueDatatype="130" unbalanced="0"/>
    <cacheHierarchy uniqueName="[Range 1].[Product Tittle Name]" caption="Product Tittle Name" attribute="1" defaultMemberUniqueName="[Range 1].[Product Tittle Name].[All]" allUniqueName="[Range 1].[Product Tittle Name].[All]" dimensionUniqueName="[Range 1]" displayFolder="" count="0"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rice on website]" caption="Price on website" attribute="1" defaultMemberUniqueName="[Range 1].[Price on website].[All]" allUniqueName="[Range 1].[Price on website].[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20" unbalanced="0"/>
    <cacheHierarchy uniqueName="[Range 1].[Geo specific]" caption="Geo specific" attribute="1" defaultMemberUniqueName="[Range 1].[Geo specific].[All]" allUniqueName="[Range 1].[Geo specific].[All]" dimensionUniqueName="[Range 1]" displayFolder="" count="0" memberValueDatatype="130" unbalanced="0"/>
    <cacheHierarchy uniqueName="[Range 1].[Class]" caption="Class" attribute="1" defaultMemberUniqueName="[Range 1].[Class].[All]" allUniqueName="[Range 1].[Class].[All]" dimensionUniqueName="[Range 1]" displayFolder="" count="0" memberValueDatatype="130" unbalanced="0"/>
    <cacheHierarchy uniqueName="[Range 1].[Status]" caption="Status" attribute="1" defaultMemberUniqueName="[Range 1].[Status].[All]" allUniqueName="[Range 1].[Status].[All]" dimensionUniqueName="[Range 1]" displayFolder="" count="0" memberValueDatatype="130" unbalanced="0"/>
    <cacheHierarchy uniqueName="[Range 1].[Screenshot No.]" caption="Screenshot No." attribute="1" defaultMemberUniqueName="[Range 1].[Screenshot No.].[All]" allUniqueName="[Range 1].[Screenshot No.].[All]" dimensionUniqueName="[Range 1]" displayFolder="" count="0" memberValueDatatype="20" unbalanced="0"/>
    <cacheHierarchy uniqueName="[Range 2].[S No.]" caption="S No." attribute="1" defaultMemberUniqueName="[Range 2].[S No.].[All]" allUniqueName="[Range 2].[S No.].[All]" dimensionUniqueName="[Range 2]" displayFolder="" count="0" memberValueDatatype="20" unbalanced="0"/>
    <cacheHierarchy uniqueName="[Range 2].[Licensee: Account Name]" caption="Licensee: Account Name" attribute="1" defaultMemberUniqueName="[Range 2].[Licensee: Account Name].[All]" allUniqueName="[Range 2].[Licensee: Account Name].[All]" dimensionUniqueName="[Range 2]" displayFolder="" count="0" memberValueDatatype="130" unbalanced="0"/>
    <cacheHierarchy uniqueName="[Range 2].[Identified Date]" caption="Identified Date" attribute="1" time="1" defaultMemberUniqueName="[Range 2].[Identified Date].[All]" allUniqueName="[Range 2].[Identified Date].[All]" dimensionUniqueName="[Range 2]" displayFolder="" count="0" memberValueDatatype="7"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Type]" caption="Product Type" attribute="1" defaultMemberUniqueName="[Range 2].[Product Type].[All]" allUniqueName="[Range 2].[Product Type].[All]" dimensionUniqueName="[Range 2]" displayFolder="" count="0"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0" memberValueDatatype="130" unbalanced="0"/>
    <cacheHierarchy uniqueName="[Range 2].[Product Description]" caption="Product Description" attribute="1" defaultMemberUniqueName="[Range 2].[Product Description].[All]" allUniqueName="[Range 2].[Product Description].[All]" dimensionUniqueName="[Range 2]" displayFolder="" count="0" memberValueDatatype="130" unbalanced="0"/>
    <cacheHierarchy uniqueName="[Range 2].[Platform]" caption="Platform" attribute="1" defaultMemberUniqueName="[Range 2].[Platform].[All]" allUniqueName="[Range 2].[Platform].[All]" dimensionUniqueName="[Range 2]" displayFolder="" count="0" memberValueDatatype="130" unbalanced="0"/>
    <cacheHierarchy uniqueName="[Range 2].[Product URLs]" caption="Product URLs" attribute="1" defaultMemberUniqueName="[Range 2].[Product URLs].[All]" allUniqueName="[Range 2].[Product URLs].[All]" dimensionUniqueName="[Range 2]" displayFolder="" count="0"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No. of units]" caption="No. of units" attribute="1" defaultMemberUniqueName="[Range 2].[No. of units].[All]" allUniqueName="[Range 2].[No. of units].[All]" dimensionUniqueName="[Range 2]" displayFolder="" count="0" memberValueDatatype="20" unbalanced="0"/>
    <cacheHierarchy uniqueName="[Range 2].[Screenshot No.]" caption="Screenshot No." attribute="1" defaultMemberUniqueName="[Range 2].[Screenshot No.].[All]" allUniqueName="[Range 2].[Screenshot No.].[All]" dimensionUniqueName="[Range 2]" displayFolder="" count="0" memberValueDatatype="20" unbalanced="0"/>
    <cacheHierarchy uniqueName="[Range 2].[Geo specific]" caption="Geo specific" attribute="1" defaultMemberUniqueName="[Range 2].[Geo specific].[All]" allUniqueName="[Range 2].[Geo specific].[All]" dimensionUniqueName="[Range 2]" displayFolder="" count="0" memberValueDatatype="130" unbalanced="0"/>
    <cacheHierarchy uniqueName="[Range 2].[Class]" caption="Class" attribute="1" defaultMemberUniqueName="[Range 2].[Class].[All]" allUniqueName="[Range 2].[Class].[All]" dimensionUniqueName="[Range 2]" displayFolder="" count="0" memberValueDatatype="130" unbalanced="0"/>
    <cacheHierarchy uniqueName="[Range 2].[Status]" caption="Status" attribute="1" defaultMemberUniqueName="[Range 2].[Status].[All]" allUniqueName="[Range 2].[Status].[All]" dimensionUniqueName="[Range 2]" displayFolder="" count="0" memberValueDatatype="130" unbalanced="0"/>
    <cacheHierarchy uniqueName="[Range 3].[S No.]" caption="S No." attribute="1" defaultMemberUniqueName="[Range 3].[S No.].[All]" allUniqueName="[Range 3].[S No.].[All]" dimensionUniqueName="[Range 3]" displayFolder="" count="0" memberValueDatatype="20" unbalanced="0"/>
    <cacheHierarchy uniqueName="[Range 3].[Identified Date]" caption="Identified Date" attribute="1" time="1" defaultMemberUniqueName="[Range 3].[Identified Date].[All]" allUniqueName="[Range 3].[Identified Date].[All]" dimensionUniqueName="[Range 3]" displayFolder="" count="0" memberValueDatatype="7" unbalanced="0"/>
    <cacheHierarchy uniqueName="[Range 3].[Licensee: Account Name]" caption="Licensee: Account Name" attribute="1" defaultMemberUniqueName="[Range 3].[Licensee: Account Name].[All]" allUniqueName="[Range 3].[Licensee: Account Name].[All]" dimensionUniqueName="[Range 3]" displayFolder="" count="0" memberValueDatatype="130" unbalanced="0"/>
    <cacheHierarchy uniqueName="[Range 3].[Website]" caption="Website" attribute="1" defaultMemberUniqueName="[Range 3].[Website].[All]" allUniqueName="[Range 3].[Website].[All]" dimensionUniqueName="[Range 3]" displayFolder="" count="0" memberValueDatatype="130" unbalanced="0"/>
    <cacheHierarchy uniqueName="[Range 3].[Licensee Name]" caption="Licensee Name" attribute="1" defaultMemberUniqueName="[Range 3].[Licensee Name].[All]" allUniqueName="[Range 3].[Licensee Name].[All]" dimensionUniqueName="[Range 3]" displayFolder="" count="0" memberValueDatatype="130" unbalanced="0"/>
    <cacheHierarchy uniqueName="[Range 3].[Product URLs]" caption="Product URLs" attribute="1" defaultMemberUniqueName="[Range 3].[Product URLs].[All]" allUniqueName="[Range 3].[Product URLs].[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Type]" caption="Product Type" attribute="1" defaultMemberUniqueName="[Range 3].[Product Type].[All]" allUniqueName="[Range 3].[Product Type].[All]" dimensionUniqueName="[Range 3]" displayFolder="" count="0" memberValueDatatype="130" unbalanced="0"/>
    <cacheHierarchy uniqueName="[Range 3].[Product Tittle Name]" caption="Product Tittle Name" attribute="1" defaultMemberUniqueName="[Range 3].[Product Tittle Name].[All]" allUniqueName="[Range 3].[Product Tittle Name].[All]" dimensionUniqueName="[Range 3]" displayFolder="" count="0"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0" memberValueDatatype="130" unbalanced="0"/>
    <cacheHierarchy uniqueName="[Range 3].[Price on website (EU€)]" caption="Price on website (EU€)" attribute="1" defaultMemberUniqueName="[Range 3].[Price on website (EU€)].[All]" allUniqueName="[Range 3].[Price on website (EU€)].[All]" dimensionUniqueName="[Range 3]" displayFolder="" count="0" memberValueDatatype="20" unbalanced="0"/>
    <cacheHierarchy uniqueName="[Range 3].[Discount]" caption="Discount" attribute="1" defaultMemberUniqueName="[Range 3].[Discount].[All]" allUniqueName="[Range 3].[Discount].[All]" dimensionUniqueName="[Range 3]" displayFolder="" count="0" memberValueDatatype="130" unbalanced="0"/>
    <cacheHierarchy uniqueName="[Range 3].[No. of units]" caption="No. of units" attribute="1" defaultMemberUniqueName="[Range 3].[No. of units].[All]" allUniqueName="[Range 3].[No. of units].[All]" dimensionUniqueName="[Range 3]" displayFolder="" count="0" memberValueDatatype="20" unbalanced="0"/>
    <cacheHierarchy uniqueName="[Range 3].[Geo specific]" caption="Geo specific" attribute="1" defaultMemberUniqueName="[Range 3].[Geo specific].[All]" allUniqueName="[Range 3].[Geo specific].[All]" dimensionUniqueName="[Range 3]" displayFolder="" count="0" memberValueDatatype="130" unbalanced="0"/>
    <cacheHierarchy uniqueName="[Range 3].[Class]" caption="Class" attribute="1" defaultMemberUniqueName="[Range 3].[Class].[All]" allUniqueName="[Range 3].[Class].[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Screenshot No.]" caption="Screenshot No." attribute="1" defaultMemberUniqueName="[Range 3].[Screenshot No.].[All]" allUniqueName="[Range 3].[Screenshot No.].[All]" dimensionUniqueName="[Range 3]" displayFolder="" count="0" memberValueDatatype="130" unbalanced="0"/>
    <cacheHierarchy uniqueName="[Range 3].[Remark]" caption="Remark" attribute="1" defaultMemberUniqueName="[Range 3].[Remark].[All]" allUniqueName="[Range 3].[Remark].[All]" dimensionUniqueName="[Range 3]" displayFolder="" count="0" memberValueDatatype="130" unbalanced="0"/>
    <cacheHierarchy uniqueName="[Range 5].[S.No.]" caption="S.No." attribute="1" defaultMemberUniqueName="[Range 5].[S.No.].[All]" allUniqueName="[Range 5].[S.No.].[All]" dimensionUniqueName="[Range 5]" displayFolder="" count="0" memberValueDatatype="20" unbalanced="0"/>
    <cacheHierarchy uniqueName="[Range 5].[Platform]" caption="Platform" attribute="1" defaultMemberUniqueName="[Range 5].[Platform].[All]" allUniqueName="[Range 5].[Platform].[All]" dimensionUniqueName="[Range 5]" displayFolder="" count="0" memberValueDatatype="130" unbalanced="0"/>
    <cacheHierarchy uniqueName="[Range 5].[Identified Date]" caption="Identified Date" attribute="1" time="1" defaultMemberUniqueName="[Range 5].[Identified Date].[All]" allUniqueName="[Range 5].[Identified Date].[All]" dimensionUniqueName="[Range 5]" displayFolder="" count="2" memberValueDatatype="7" unbalanced="0">
      <fieldsUsage count="2">
        <fieldUsage x="-1"/>
        <fieldUsage x="2"/>
      </fieldsUsage>
    </cacheHierarchy>
    <cacheHierarchy uniqueName="[Range 5].[Licensee: Account Name]" caption="Licensee: Account Name" attribute="1" defaultMemberUniqueName="[Range 5].[Licensee: Account Name].[All]" allUniqueName="[Range 5].[Licensee: Account Name].[All]" dimensionUniqueName="[Range 5]" displayFolder="" count="0" memberValueDatatype="130" unbalanced="0"/>
    <cacheHierarchy uniqueName="[Range 5].[Website]" caption="Website" attribute="1" defaultMemberUniqueName="[Range 5].[Website].[All]" allUniqueName="[Range 5].[Website].[All]" dimensionUniqueName="[Range 5]" displayFolder="" count="0" memberValueDatatype="130" unbalanced="0"/>
    <cacheHierarchy uniqueName="[Range 5].[Product URLs]" caption="Product URLs" attribute="1" defaultMemberUniqueName="[Range 5].[Product URLs].[All]" allUniqueName="[Range 5].[Product URLs].[All]" dimensionUniqueName="[Range 5]" displayFolder="" count="0" memberValueDatatype="130" unbalanced="0"/>
    <cacheHierarchy uniqueName="[Range 5].[Product Category]" caption="Product Category" attribute="1" defaultMemberUniqueName="[Range 5].[Product Category].[All]" allUniqueName="[Range 5].[Product Category].[All]" dimensionUniqueName="[Range 5]" displayFolder="" count="0" memberValueDatatype="130" unbalanced="0"/>
    <cacheHierarchy uniqueName="[Range 5].[Product]" caption="Product" attribute="1" defaultMemberUniqueName="[Range 5].[Product].[All]" allUniqueName="[Range 5].[Product].[All]" dimensionUniqueName="[Range 5]" displayFolder="" count="2" memberValueDatatype="130" unbalanced="0">
      <fieldsUsage count="2">
        <fieldUsage x="-1"/>
        <fieldUsage x="0"/>
      </fieldsUsage>
    </cacheHierarchy>
    <cacheHierarchy uniqueName="[Range 5].[Product Tittle Name]" caption="Product Tittle Name" attribute="1" defaultMemberUniqueName="[Range 5].[Product Tittle Name].[All]" allUniqueName="[Range 5].[Product Tittle Name].[All]" dimensionUniqueName="[Range 5]" displayFolder="" count="0"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0" memberValueDatatype="130" unbalanced="0"/>
    <cacheHierarchy uniqueName="[Range 5].[Price on website]" caption="Price on website" attribute="1" defaultMemberUniqueName="[Range 5].[Price on website].[All]" allUniqueName="[Range 5].[Price on website].[All]" dimensionUniqueName="[Range 5]" displayFolder="" count="0" memberValueDatatype="130" unbalanced="0"/>
    <cacheHierarchy uniqueName="[Range 5].[Discount]" caption="Discount" attribute="1" defaultMemberUniqueName="[Range 5].[Discount].[All]" allUniqueName="[Range 5].[Discount].[All]" dimensionUniqueName="[Range 5]" displayFolder="" count="0" memberValueDatatype="5" unbalanced="0"/>
    <cacheHierarchy uniqueName="[Range 5].[No. of units]" caption="No. of units" attribute="1" defaultMemberUniqueName="[Range 5].[No. of units].[All]" allUniqueName="[Range 5].[No. of units].[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lass]" caption="Class" attribute="1" defaultMemberUniqueName="[Range 5].[Class].[All]" allUniqueName="[Range 5].[Class].[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Screenshot No.]" caption="Screenshot No." attribute="1" defaultMemberUniqueName="[Range 5].[Screenshot No.].[All]" allUniqueName="[Range 5].[Screenshot No.].[All]" dimensionUniqueName="[Range 5]" displayFolder="" count="0" memberValueDatatype="130" unbalanced="0"/>
    <cacheHierarchy uniqueName="[Range 5].[Remark]" caption="Remark" attribute="1" defaultMemberUniqueName="[Range 5].[Remark].[All]" allUniqueName="[Range 5].[Remark].[All]" dimensionUniqueName="[Range 5]" displayFolder="" count="0" memberValueDatatype="130" unbalanced="0"/>
    <cacheHierarchy uniqueName="[Range 5].[Discount Range]" caption="Discount Range" attribute="1" defaultMemberUniqueName="[Range 5].[Discount Range].[All]" allUniqueName="[Range 5].[Discount Range].[All]" dimensionUniqueName="[Range 5]" displayFolder="" count="0" memberValueDatatype="130" unbalanced="0"/>
    <cacheHierarchy uniqueName="[Range 5].[Note 1]" caption="Note 1" attribute="1" defaultMemberUniqueName="[Range 5].[Note 1].[All]" allUniqueName="[Range 5].[Note 1].[All]" dimensionUniqueName="[Range 5]" displayFolder="" count="0" memberValueDatatype="130" unbalanced="0"/>
    <cacheHierarchy uniqueName="[Range 5].[Note 2]" caption="Note 2" attribute="1" defaultMemberUniqueName="[Range 5].[Note 2].[All]" allUniqueName="[Range 5].[Note 2].[All]" dimensionUniqueName="[Range 5]"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hidden="1">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392.556335995374" backgroundQuery="1" createdVersion="8" refreshedVersion="8" minRefreshableVersion="3" recordCount="0" supportSubquery="1" supportAdvancedDrill="1" xr:uid="{4DA76645-EFCB-41EE-9DCA-45D4CC3E36AA}">
  <cacheSource type="external" connectionId="1"/>
  <cacheFields count="3">
    <cacheField name="[Range 5].[Country].[Country]" caption="Country" numFmtId="0" hierarchy="78" level="1">
      <sharedItems count="6">
        <s v="India"/>
        <s v="Japan"/>
        <s v="Spain"/>
        <s v="Switzerland"/>
        <s v="United Kingdom"/>
        <s v="United States"/>
      </sharedItems>
    </cacheField>
    <cacheField name="[Measures].[Count of Product URLs 5]" caption="Count of Product URLs 5" numFmtId="0" hierarchy="98" level="32767"/>
    <cacheField name="[Range 5].[Identified Date].[Identified Date]" caption="Identified Date" numFmtId="0" hierarchy="67" level="1">
      <sharedItems containsSemiMixedTypes="0" containsNonDate="0" containsString="0"/>
    </cacheField>
  </cacheFields>
  <cacheHierarchies count="104">
    <cacheHierarchy uniqueName="[Range].[S No.]" caption="S No." attribute="1" defaultMemberUniqueName="[Range].[S No.].[All]" allUniqueName="[Range].[S No.].[All]" dimensionUniqueName="[Range]" displayFolder="" count="0" memberValueDatatype="20" unbalanced="0"/>
    <cacheHierarchy uniqueName="[Range].[Licensee: Account Name]" caption="Licensee: Account Name" attribute="1" defaultMemberUniqueName="[Range].[Licensee: Account Name].[All]" allUniqueName="[Range].[Licensee: Account Name].[All]" dimensionUniqueName="[Range]" displayFolder="" count="0" memberValueDatatype="130" unbalanced="0"/>
    <cacheHierarchy uniqueName="[Range].[Identified Date]" caption="Identified Date" attribute="1" time="1" defaultMemberUniqueName="[Range].[Identified Date].[All]" allUniqueName="[Range].[Identified Date].[All]" dimensionUniqueName="[Range]" displayFolder="" count="0" memberValueDatatype="7"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Type]" caption="Product Type" attribute="1" defaultMemberUniqueName="[Range].[Product Type].[All]" allUniqueName="[Range].[Product Type].[All]" dimensionUniqueName="[Range]" displayFolder="" count="0" memberValueDatatype="130" unbalanced="0"/>
    <cacheHierarchy uniqueName="[Range].[Product name on website]" caption="Product name on website" attribute="1" defaultMemberUniqueName="[Range].[Product name on website].[All]" allUniqueName="[Range].[Product name on website].[All]" dimensionUniqueName="[Range]" displayFolder="" count="0" memberValueDatatype="130" unbalanced="0"/>
    <cacheHierarchy uniqueName="[Range].[Product Description]" caption="Product Description" attribute="1" defaultMemberUniqueName="[Range].[Product Description].[All]" allUniqueName="[Range].[Product Description].[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Product URLs]" caption="Product URLs" attribute="1" defaultMemberUniqueName="[Range].[Product URLs].[All]" allUniqueName="[Range].[Product URLs].[All]" dimensionUniqueName="[Range]" displayFolder="" count="0" memberValueDatatype="130" unbalanced="0"/>
    <cacheHierarchy uniqueName="[Range].[Price on website(in INR )]" caption="Price on website(in INR )" attribute="1" defaultMemberUniqueName="[Range].[Price on website(in INR )].[All]" allUniqueName="[Range].[Price on website(in INR )].[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20" unbalanced="0"/>
    <cacheHierarchy uniqueName="[Range].[No. of units]" caption="No. of units" attribute="1" defaultMemberUniqueName="[Range].[No. of units].[All]" allUniqueName="[Range].[No. of units].[All]" dimensionUniqueName="[Range]" displayFolder="" count="0" memberValueDatatype="20" unbalanced="0"/>
    <cacheHierarchy uniqueName="[Range].[Screenshot No.]" caption="Screenshot No." attribute="1" defaultMemberUniqueName="[Range].[Screenshot No.].[All]" allUniqueName="[Range].[Screenshot No.].[All]" dimensionUniqueName="[Range]" displayFolder="" count="0" memberValueDatatype="20" unbalanced="0"/>
    <cacheHierarchy uniqueName="[Range].[Geo specific]" caption="Geo specific" attribute="1" defaultMemberUniqueName="[Range].[Geo specific].[All]" allUniqueName="[Range].[Geo specific].[All]" dimensionUniqueName="[Range]" displayFolder="" count="0" memberValueDatatype="130" unbalanced="0"/>
    <cacheHierarchy uniqueName="[Range].[Class]" caption="Class" attribute="1" defaultMemberUniqueName="[Range].[Class].[All]" allUniqueName="[Range].[Class].[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 1].[S No.]" caption="S No." attribute="1" defaultMemberUniqueName="[Range 1].[S No.].[All]" allUniqueName="[Range 1].[S No.].[All]" dimensionUniqueName="[Range 1]" displayFolder="" count="0" memberValueDatatype="20" unbalanced="0"/>
    <cacheHierarchy uniqueName="[Range 1].[Identified Date]" caption="Identified Date" attribute="1" time="1" defaultMemberUniqueName="[Range 1].[Identified Date].[All]" allUniqueName="[Range 1].[Identified Date].[All]" dimensionUniqueName="[Range 1]" displayFolder="" count="0" memberValueDatatype="7" unbalanced="0"/>
    <cacheHierarchy uniqueName="[Range 1].[Licensee: Account Name]" caption="Licensee: Account Name" attribute="1" defaultMemberUniqueName="[Range 1].[Licensee: Account Name].[All]" allUniqueName="[Range 1].[Licensee: Account Name].[All]" dimensionUniqueName="[Range 1]" displayFolder="" count="0" memberValueDatatype="130" unbalanced="0"/>
    <cacheHierarchy uniqueName="[Range 1].[Product URLs]" caption="Product URLs" attribute="1" defaultMemberUniqueName="[Range 1].[Product URLs].[All]" allUniqueName="[Range 1].[Product URLs].[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Type]" caption="Product Type" attribute="1" defaultMemberUniqueName="[Range 1].[Product Type].[All]" allUniqueName="[Range 1].[Product Type].[All]" dimensionUniqueName="[Range 1]" displayFolder="" count="0" memberValueDatatype="130" unbalanced="0"/>
    <cacheHierarchy uniqueName="[Range 1].[Product Tittle Name]" caption="Product Tittle Name" attribute="1" defaultMemberUniqueName="[Range 1].[Product Tittle Name].[All]" allUniqueName="[Range 1].[Product Tittle Name].[All]" dimensionUniqueName="[Range 1]" displayFolder="" count="0"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rice on website]" caption="Price on website" attribute="1" defaultMemberUniqueName="[Range 1].[Price on website].[All]" allUniqueName="[Range 1].[Price on website].[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20" unbalanced="0"/>
    <cacheHierarchy uniqueName="[Range 1].[Geo specific]" caption="Geo specific" attribute="1" defaultMemberUniqueName="[Range 1].[Geo specific].[All]" allUniqueName="[Range 1].[Geo specific].[All]" dimensionUniqueName="[Range 1]" displayFolder="" count="0" memberValueDatatype="130" unbalanced="0"/>
    <cacheHierarchy uniqueName="[Range 1].[Class]" caption="Class" attribute="1" defaultMemberUniqueName="[Range 1].[Class].[All]" allUniqueName="[Range 1].[Class].[All]" dimensionUniqueName="[Range 1]" displayFolder="" count="0" memberValueDatatype="130" unbalanced="0"/>
    <cacheHierarchy uniqueName="[Range 1].[Status]" caption="Status" attribute="1" defaultMemberUniqueName="[Range 1].[Status].[All]" allUniqueName="[Range 1].[Status].[All]" dimensionUniqueName="[Range 1]" displayFolder="" count="0" memberValueDatatype="130" unbalanced="0"/>
    <cacheHierarchy uniqueName="[Range 1].[Screenshot No.]" caption="Screenshot No." attribute="1" defaultMemberUniqueName="[Range 1].[Screenshot No.].[All]" allUniqueName="[Range 1].[Screenshot No.].[All]" dimensionUniqueName="[Range 1]" displayFolder="" count="0" memberValueDatatype="20" unbalanced="0"/>
    <cacheHierarchy uniqueName="[Range 2].[S No.]" caption="S No." attribute="1" defaultMemberUniqueName="[Range 2].[S No.].[All]" allUniqueName="[Range 2].[S No.].[All]" dimensionUniqueName="[Range 2]" displayFolder="" count="0" memberValueDatatype="20" unbalanced="0"/>
    <cacheHierarchy uniqueName="[Range 2].[Licensee: Account Name]" caption="Licensee: Account Name" attribute="1" defaultMemberUniqueName="[Range 2].[Licensee: Account Name].[All]" allUniqueName="[Range 2].[Licensee: Account Name].[All]" dimensionUniqueName="[Range 2]" displayFolder="" count="0" memberValueDatatype="130" unbalanced="0"/>
    <cacheHierarchy uniqueName="[Range 2].[Identified Date]" caption="Identified Date" attribute="1" time="1" defaultMemberUniqueName="[Range 2].[Identified Date].[All]" allUniqueName="[Range 2].[Identified Date].[All]" dimensionUniqueName="[Range 2]" displayFolder="" count="0" memberValueDatatype="7"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Type]" caption="Product Type" attribute="1" defaultMemberUniqueName="[Range 2].[Product Type].[All]" allUniqueName="[Range 2].[Product Type].[All]" dimensionUniqueName="[Range 2]" displayFolder="" count="0"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0" memberValueDatatype="130" unbalanced="0"/>
    <cacheHierarchy uniqueName="[Range 2].[Product Description]" caption="Product Description" attribute="1" defaultMemberUniqueName="[Range 2].[Product Description].[All]" allUniqueName="[Range 2].[Product Description].[All]" dimensionUniqueName="[Range 2]" displayFolder="" count="0" memberValueDatatype="130" unbalanced="0"/>
    <cacheHierarchy uniqueName="[Range 2].[Platform]" caption="Platform" attribute="1" defaultMemberUniqueName="[Range 2].[Platform].[All]" allUniqueName="[Range 2].[Platform].[All]" dimensionUniqueName="[Range 2]" displayFolder="" count="0" memberValueDatatype="130" unbalanced="0"/>
    <cacheHierarchy uniqueName="[Range 2].[Product URLs]" caption="Product URLs" attribute="1" defaultMemberUniqueName="[Range 2].[Product URLs].[All]" allUniqueName="[Range 2].[Product URLs].[All]" dimensionUniqueName="[Range 2]" displayFolder="" count="0"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No. of units]" caption="No. of units" attribute="1" defaultMemberUniqueName="[Range 2].[No. of units].[All]" allUniqueName="[Range 2].[No. of units].[All]" dimensionUniqueName="[Range 2]" displayFolder="" count="0" memberValueDatatype="20" unbalanced="0"/>
    <cacheHierarchy uniqueName="[Range 2].[Screenshot No.]" caption="Screenshot No." attribute="1" defaultMemberUniqueName="[Range 2].[Screenshot No.].[All]" allUniqueName="[Range 2].[Screenshot No.].[All]" dimensionUniqueName="[Range 2]" displayFolder="" count="0" memberValueDatatype="20" unbalanced="0"/>
    <cacheHierarchy uniqueName="[Range 2].[Geo specific]" caption="Geo specific" attribute="1" defaultMemberUniqueName="[Range 2].[Geo specific].[All]" allUniqueName="[Range 2].[Geo specific].[All]" dimensionUniqueName="[Range 2]" displayFolder="" count="0" memberValueDatatype="130" unbalanced="0"/>
    <cacheHierarchy uniqueName="[Range 2].[Class]" caption="Class" attribute="1" defaultMemberUniqueName="[Range 2].[Class].[All]" allUniqueName="[Range 2].[Class].[All]" dimensionUniqueName="[Range 2]" displayFolder="" count="0" memberValueDatatype="130" unbalanced="0"/>
    <cacheHierarchy uniqueName="[Range 2].[Status]" caption="Status" attribute="1" defaultMemberUniqueName="[Range 2].[Status].[All]" allUniqueName="[Range 2].[Status].[All]" dimensionUniqueName="[Range 2]" displayFolder="" count="0" memberValueDatatype="130" unbalanced="0"/>
    <cacheHierarchy uniqueName="[Range 3].[S No.]" caption="S No." attribute="1" defaultMemberUniqueName="[Range 3].[S No.].[All]" allUniqueName="[Range 3].[S No.].[All]" dimensionUniqueName="[Range 3]" displayFolder="" count="0" memberValueDatatype="20" unbalanced="0"/>
    <cacheHierarchy uniqueName="[Range 3].[Identified Date]" caption="Identified Date" attribute="1" time="1" defaultMemberUniqueName="[Range 3].[Identified Date].[All]" allUniqueName="[Range 3].[Identified Date].[All]" dimensionUniqueName="[Range 3]" displayFolder="" count="0" memberValueDatatype="7" unbalanced="0"/>
    <cacheHierarchy uniqueName="[Range 3].[Licensee: Account Name]" caption="Licensee: Account Name" attribute="1" defaultMemberUniqueName="[Range 3].[Licensee: Account Name].[All]" allUniqueName="[Range 3].[Licensee: Account Name].[All]" dimensionUniqueName="[Range 3]" displayFolder="" count="0" memberValueDatatype="130" unbalanced="0"/>
    <cacheHierarchy uniqueName="[Range 3].[Website]" caption="Website" attribute="1" defaultMemberUniqueName="[Range 3].[Website].[All]" allUniqueName="[Range 3].[Website].[All]" dimensionUniqueName="[Range 3]" displayFolder="" count="0" memberValueDatatype="130" unbalanced="0"/>
    <cacheHierarchy uniqueName="[Range 3].[Licensee Name]" caption="Licensee Name" attribute="1" defaultMemberUniqueName="[Range 3].[Licensee Name].[All]" allUniqueName="[Range 3].[Licensee Name].[All]" dimensionUniqueName="[Range 3]" displayFolder="" count="0" memberValueDatatype="130" unbalanced="0"/>
    <cacheHierarchy uniqueName="[Range 3].[Product URLs]" caption="Product URLs" attribute="1" defaultMemberUniqueName="[Range 3].[Product URLs].[All]" allUniqueName="[Range 3].[Product URLs].[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Type]" caption="Product Type" attribute="1" defaultMemberUniqueName="[Range 3].[Product Type].[All]" allUniqueName="[Range 3].[Product Type].[All]" dimensionUniqueName="[Range 3]" displayFolder="" count="0" memberValueDatatype="130" unbalanced="0"/>
    <cacheHierarchy uniqueName="[Range 3].[Product Tittle Name]" caption="Product Tittle Name" attribute="1" defaultMemberUniqueName="[Range 3].[Product Tittle Name].[All]" allUniqueName="[Range 3].[Product Tittle Name].[All]" dimensionUniqueName="[Range 3]" displayFolder="" count="0"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0" memberValueDatatype="130" unbalanced="0"/>
    <cacheHierarchy uniqueName="[Range 3].[Price on website (EU€)]" caption="Price on website (EU€)" attribute="1" defaultMemberUniqueName="[Range 3].[Price on website (EU€)].[All]" allUniqueName="[Range 3].[Price on website (EU€)].[All]" dimensionUniqueName="[Range 3]" displayFolder="" count="0" memberValueDatatype="20" unbalanced="0"/>
    <cacheHierarchy uniqueName="[Range 3].[Discount]" caption="Discount" attribute="1" defaultMemberUniqueName="[Range 3].[Discount].[All]" allUniqueName="[Range 3].[Discount].[All]" dimensionUniqueName="[Range 3]" displayFolder="" count="0" memberValueDatatype="130" unbalanced="0"/>
    <cacheHierarchy uniqueName="[Range 3].[No. of units]" caption="No. of units" attribute="1" defaultMemberUniqueName="[Range 3].[No. of units].[All]" allUniqueName="[Range 3].[No. of units].[All]" dimensionUniqueName="[Range 3]" displayFolder="" count="0" memberValueDatatype="20" unbalanced="0"/>
    <cacheHierarchy uniqueName="[Range 3].[Geo specific]" caption="Geo specific" attribute="1" defaultMemberUniqueName="[Range 3].[Geo specific].[All]" allUniqueName="[Range 3].[Geo specific].[All]" dimensionUniqueName="[Range 3]" displayFolder="" count="0" memberValueDatatype="130" unbalanced="0"/>
    <cacheHierarchy uniqueName="[Range 3].[Class]" caption="Class" attribute="1" defaultMemberUniqueName="[Range 3].[Class].[All]" allUniqueName="[Range 3].[Class].[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Screenshot No.]" caption="Screenshot No." attribute="1" defaultMemberUniqueName="[Range 3].[Screenshot No.].[All]" allUniqueName="[Range 3].[Screenshot No.].[All]" dimensionUniqueName="[Range 3]" displayFolder="" count="0" memberValueDatatype="130" unbalanced="0"/>
    <cacheHierarchy uniqueName="[Range 3].[Remark]" caption="Remark" attribute="1" defaultMemberUniqueName="[Range 3].[Remark].[All]" allUniqueName="[Range 3].[Remark].[All]" dimensionUniqueName="[Range 3]" displayFolder="" count="0" memberValueDatatype="130" unbalanced="0"/>
    <cacheHierarchy uniqueName="[Range 5].[S.No.]" caption="S.No." attribute="1" defaultMemberUniqueName="[Range 5].[S.No.].[All]" allUniqueName="[Range 5].[S.No.].[All]" dimensionUniqueName="[Range 5]" displayFolder="" count="0" memberValueDatatype="20" unbalanced="0"/>
    <cacheHierarchy uniqueName="[Range 5].[Platform]" caption="Platform" attribute="1" defaultMemberUniqueName="[Range 5].[Platform].[All]" allUniqueName="[Range 5].[Platform].[All]" dimensionUniqueName="[Range 5]" displayFolder="" count="0" memberValueDatatype="130" unbalanced="0"/>
    <cacheHierarchy uniqueName="[Range 5].[Identified Date]" caption="Identified Date" attribute="1" time="1" defaultMemberUniqueName="[Range 5].[Identified Date].[All]" allUniqueName="[Range 5].[Identified Date].[All]" dimensionUniqueName="[Range 5]" displayFolder="" count="2" memberValueDatatype="7" unbalanced="0">
      <fieldsUsage count="2">
        <fieldUsage x="-1"/>
        <fieldUsage x="2"/>
      </fieldsUsage>
    </cacheHierarchy>
    <cacheHierarchy uniqueName="[Range 5].[Licensee: Account Name]" caption="Licensee: Account Name" attribute="1" defaultMemberUniqueName="[Range 5].[Licensee: Account Name].[All]" allUniqueName="[Range 5].[Licensee: Account Name].[All]" dimensionUniqueName="[Range 5]" displayFolder="" count="0" memberValueDatatype="130" unbalanced="0"/>
    <cacheHierarchy uniqueName="[Range 5].[Website]" caption="Website" attribute="1" defaultMemberUniqueName="[Range 5].[Website].[All]" allUniqueName="[Range 5].[Website].[All]" dimensionUniqueName="[Range 5]" displayFolder="" count="0" memberValueDatatype="130" unbalanced="0"/>
    <cacheHierarchy uniqueName="[Range 5].[Product URLs]" caption="Product URLs" attribute="1" defaultMemberUniqueName="[Range 5].[Product URLs].[All]" allUniqueName="[Range 5].[Product URLs].[All]" dimensionUniqueName="[Range 5]" displayFolder="" count="0" memberValueDatatype="130" unbalanced="0"/>
    <cacheHierarchy uniqueName="[Range 5].[Product Category]" caption="Product Category" attribute="1" defaultMemberUniqueName="[Range 5].[Product Category].[All]" allUniqueName="[Range 5].[Product Category].[All]" dimensionUniqueName="[Range 5]" displayFolder="" count="0" memberValueDatatype="130" unbalanced="0"/>
    <cacheHierarchy uniqueName="[Range 5].[Product]" caption="Product" attribute="1" defaultMemberUniqueName="[Range 5].[Product].[All]" allUniqueName="[Range 5].[Product].[All]" dimensionUniqueName="[Range 5]" displayFolder="" count="0" memberValueDatatype="130" unbalanced="0"/>
    <cacheHierarchy uniqueName="[Range 5].[Product Tittle Name]" caption="Product Tittle Name" attribute="1" defaultMemberUniqueName="[Range 5].[Product Tittle Name].[All]" allUniqueName="[Range 5].[Product Tittle Name].[All]" dimensionUniqueName="[Range 5]" displayFolder="" count="0"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0" memberValueDatatype="130" unbalanced="0"/>
    <cacheHierarchy uniqueName="[Range 5].[Price on website]" caption="Price on website" attribute="1" defaultMemberUniqueName="[Range 5].[Price on website].[All]" allUniqueName="[Range 5].[Price on website].[All]" dimensionUniqueName="[Range 5]" displayFolder="" count="0" memberValueDatatype="130" unbalanced="0"/>
    <cacheHierarchy uniqueName="[Range 5].[Discount]" caption="Discount" attribute="1" defaultMemberUniqueName="[Range 5].[Discount].[All]" allUniqueName="[Range 5].[Discount].[All]" dimensionUniqueName="[Range 5]" displayFolder="" count="0" memberValueDatatype="5" unbalanced="0"/>
    <cacheHierarchy uniqueName="[Range 5].[No. of units]" caption="No. of units" attribute="1" defaultMemberUniqueName="[Range 5].[No. of units].[All]" allUniqueName="[Range 5].[No. of units].[All]" dimensionUniqueName="[Range 5]" displayFolder="" count="0" memberValueDatatype="20" unbalanced="0"/>
    <cacheHierarchy uniqueName="[Range 5].[Country]" caption="Country" attribute="1" defaultMemberUniqueName="[Range 5].[Country].[All]" allUniqueName="[Range 5].[Country].[All]" dimensionUniqueName="[Range 5]" displayFolder="" count="2" memberValueDatatype="130" unbalanced="0">
      <fieldsUsage count="2">
        <fieldUsage x="-1"/>
        <fieldUsage x="0"/>
      </fieldsUsage>
    </cacheHierarchy>
    <cacheHierarchy uniqueName="[Range 5].[Class]" caption="Class" attribute="1" defaultMemberUniqueName="[Range 5].[Class].[All]" allUniqueName="[Range 5].[Class].[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Screenshot No.]" caption="Screenshot No." attribute="1" defaultMemberUniqueName="[Range 5].[Screenshot No.].[All]" allUniqueName="[Range 5].[Screenshot No.].[All]" dimensionUniqueName="[Range 5]" displayFolder="" count="0" memberValueDatatype="130" unbalanced="0"/>
    <cacheHierarchy uniqueName="[Range 5].[Remark]" caption="Remark" attribute="1" defaultMemberUniqueName="[Range 5].[Remark].[All]" allUniqueName="[Range 5].[Remark].[All]" dimensionUniqueName="[Range 5]" displayFolder="" count="0" memberValueDatatype="130" unbalanced="0"/>
    <cacheHierarchy uniqueName="[Range 5].[Discount Range]" caption="Discount Range" attribute="1" defaultMemberUniqueName="[Range 5].[Discount Range].[All]" allUniqueName="[Range 5].[Discount Range].[All]" dimensionUniqueName="[Range 5]" displayFolder="" count="0" memberValueDatatype="130" unbalanced="0"/>
    <cacheHierarchy uniqueName="[Range 5].[Note 1]" caption="Note 1" attribute="1" defaultMemberUniqueName="[Range 5].[Note 1].[All]" allUniqueName="[Range 5].[Note 1].[All]" dimensionUniqueName="[Range 5]" displayFolder="" count="0" memberValueDatatype="130" unbalanced="0"/>
    <cacheHierarchy uniqueName="[Range 5].[Note 2]" caption="Note 2" attribute="1" defaultMemberUniqueName="[Range 5].[Note 2].[All]" allUniqueName="[Range 5].[Note 2].[All]" dimensionUniqueName="[Range 5]"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hidden="1">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392.556336574075" backgroundQuery="1" createdVersion="8" refreshedVersion="8" minRefreshableVersion="3" recordCount="0" supportSubquery="1" supportAdvancedDrill="1" xr:uid="{578342EB-BCC8-47E4-8E61-8FBDFA786D7B}">
  <cacheSource type="external" connectionId="1"/>
  <cacheFields count="4">
    <cacheField name="[Range 5].[Class].[Class]" caption="Class" numFmtId="0" hierarchy="79" level="1">
      <sharedItems count="11">
        <s v="Class 11"/>
        <s v="Class 14"/>
        <s v="Class 18"/>
        <s v="Class 20"/>
        <s v="Class 21"/>
        <s v="Class 22"/>
        <s v="Class 25"/>
        <s v="Class 27"/>
        <s v="Class 28"/>
        <s v="Class 31"/>
        <s v="Class 9"/>
      </sharedItems>
    </cacheField>
    <cacheField name="[Measures].[Count of Product URLs 5]" caption="Count of Product URLs 5" numFmtId="0" hierarchy="98" level="32767"/>
    <cacheField name="[Range 5].[Status].[Status]" caption="Status" numFmtId="0" hierarchy="80" level="1">
      <sharedItems count="2">
        <s v="Active"/>
        <s v="Sold Out"/>
      </sharedItems>
    </cacheField>
    <cacheField name="[Range 5].[Identified Date].[Identified Date]" caption="Identified Date" numFmtId="0" hierarchy="67" level="1">
      <sharedItems containsSemiMixedTypes="0" containsNonDate="0" containsString="0"/>
    </cacheField>
  </cacheFields>
  <cacheHierarchies count="104">
    <cacheHierarchy uniqueName="[Range].[S No.]" caption="S No." attribute="1" defaultMemberUniqueName="[Range].[S No.].[All]" allUniqueName="[Range].[S No.].[All]" dimensionUniqueName="[Range]" displayFolder="" count="0" memberValueDatatype="20" unbalanced="0"/>
    <cacheHierarchy uniqueName="[Range].[Licensee: Account Name]" caption="Licensee: Account Name" attribute="1" defaultMemberUniqueName="[Range].[Licensee: Account Name].[All]" allUniqueName="[Range].[Licensee: Account Name].[All]" dimensionUniqueName="[Range]" displayFolder="" count="0" memberValueDatatype="130" unbalanced="0"/>
    <cacheHierarchy uniqueName="[Range].[Identified Date]" caption="Identified Date" attribute="1" time="1" defaultMemberUniqueName="[Range].[Identified Date].[All]" allUniqueName="[Range].[Identified Date].[All]" dimensionUniqueName="[Range]" displayFolder="" count="0" memberValueDatatype="7"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Type]" caption="Product Type" attribute="1" defaultMemberUniqueName="[Range].[Product Type].[All]" allUniqueName="[Range].[Product Type].[All]" dimensionUniqueName="[Range]" displayFolder="" count="0" memberValueDatatype="130" unbalanced="0"/>
    <cacheHierarchy uniqueName="[Range].[Product name on website]" caption="Product name on website" attribute="1" defaultMemberUniqueName="[Range].[Product name on website].[All]" allUniqueName="[Range].[Product name on website].[All]" dimensionUniqueName="[Range]" displayFolder="" count="0" memberValueDatatype="130" unbalanced="0"/>
    <cacheHierarchy uniqueName="[Range].[Product Description]" caption="Product Description" attribute="1" defaultMemberUniqueName="[Range].[Product Description].[All]" allUniqueName="[Range].[Product Description].[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Product URLs]" caption="Product URLs" attribute="1" defaultMemberUniqueName="[Range].[Product URLs].[All]" allUniqueName="[Range].[Product URLs].[All]" dimensionUniqueName="[Range]" displayFolder="" count="0" memberValueDatatype="130" unbalanced="0"/>
    <cacheHierarchy uniqueName="[Range].[Price on website(in INR )]" caption="Price on website(in INR )" attribute="1" defaultMemberUniqueName="[Range].[Price on website(in INR )].[All]" allUniqueName="[Range].[Price on website(in INR )].[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20" unbalanced="0"/>
    <cacheHierarchy uniqueName="[Range].[No. of units]" caption="No. of units" attribute="1" defaultMemberUniqueName="[Range].[No. of units].[All]" allUniqueName="[Range].[No. of units].[All]" dimensionUniqueName="[Range]" displayFolder="" count="0" memberValueDatatype="20" unbalanced="0"/>
    <cacheHierarchy uniqueName="[Range].[Screenshot No.]" caption="Screenshot No." attribute="1" defaultMemberUniqueName="[Range].[Screenshot No.].[All]" allUniqueName="[Range].[Screenshot No.].[All]" dimensionUniqueName="[Range]" displayFolder="" count="0" memberValueDatatype="20" unbalanced="0"/>
    <cacheHierarchy uniqueName="[Range].[Geo specific]" caption="Geo specific" attribute="1" defaultMemberUniqueName="[Range].[Geo specific].[All]" allUniqueName="[Range].[Geo specific].[All]" dimensionUniqueName="[Range]" displayFolder="" count="0" memberValueDatatype="130" unbalanced="0"/>
    <cacheHierarchy uniqueName="[Range].[Class]" caption="Class" attribute="1" defaultMemberUniqueName="[Range].[Class].[All]" allUniqueName="[Range].[Class].[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 1].[S No.]" caption="S No." attribute="1" defaultMemberUniqueName="[Range 1].[S No.].[All]" allUniqueName="[Range 1].[S No.].[All]" dimensionUniqueName="[Range 1]" displayFolder="" count="0" memberValueDatatype="20" unbalanced="0"/>
    <cacheHierarchy uniqueName="[Range 1].[Identified Date]" caption="Identified Date" attribute="1" time="1" defaultMemberUniqueName="[Range 1].[Identified Date].[All]" allUniqueName="[Range 1].[Identified Date].[All]" dimensionUniqueName="[Range 1]" displayFolder="" count="0" memberValueDatatype="7" unbalanced="0"/>
    <cacheHierarchy uniqueName="[Range 1].[Licensee: Account Name]" caption="Licensee: Account Name" attribute="1" defaultMemberUniqueName="[Range 1].[Licensee: Account Name].[All]" allUniqueName="[Range 1].[Licensee: Account Name].[All]" dimensionUniqueName="[Range 1]" displayFolder="" count="0" memberValueDatatype="130" unbalanced="0"/>
    <cacheHierarchy uniqueName="[Range 1].[Product URLs]" caption="Product URLs" attribute="1" defaultMemberUniqueName="[Range 1].[Product URLs].[All]" allUniqueName="[Range 1].[Product URLs].[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Type]" caption="Product Type" attribute="1" defaultMemberUniqueName="[Range 1].[Product Type].[All]" allUniqueName="[Range 1].[Product Type].[All]" dimensionUniqueName="[Range 1]" displayFolder="" count="0" memberValueDatatype="130" unbalanced="0"/>
    <cacheHierarchy uniqueName="[Range 1].[Product Tittle Name]" caption="Product Tittle Name" attribute="1" defaultMemberUniqueName="[Range 1].[Product Tittle Name].[All]" allUniqueName="[Range 1].[Product Tittle Name].[All]" dimensionUniqueName="[Range 1]" displayFolder="" count="0"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rice on website]" caption="Price on website" attribute="1" defaultMemberUniqueName="[Range 1].[Price on website].[All]" allUniqueName="[Range 1].[Price on website].[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20" unbalanced="0"/>
    <cacheHierarchy uniqueName="[Range 1].[Geo specific]" caption="Geo specific" attribute="1" defaultMemberUniqueName="[Range 1].[Geo specific].[All]" allUniqueName="[Range 1].[Geo specific].[All]" dimensionUniqueName="[Range 1]" displayFolder="" count="0" memberValueDatatype="130" unbalanced="0"/>
    <cacheHierarchy uniqueName="[Range 1].[Class]" caption="Class" attribute="1" defaultMemberUniqueName="[Range 1].[Class].[All]" allUniqueName="[Range 1].[Class].[All]" dimensionUniqueName="[Range 1]" displayFolder="" count="0" memberValueDatatype="130" unbalanced="0"/>
    <cacheHierarchy uniqueName="[Range 1].[Status]" caption="Status" attribute="1" defaultMemberUniqueName="[Range 1].[Status].[All]" allUniqueName="[Range 1].[Status].[All]" dimensionUniqueName="[Range 1]" displayFolder="" count="0" memberValueDatatype="130" unbalanced="0"/>
    <cacheHierarchy uniqueName="[Range 1].[Screenshot No.]" caption="Screenshot No." attribute="1" defaultMemberUniqueName="[Range 1].[Screenshot No.].[All]" allUniqueName="[Range 1].[Screenshot No.].[All]" dimensionUniqueName="[Range 1]" displayFolder="" count="0" memberValueDatatype="20" unbalanced="0"/>
    <cacheHierarchy uniqueName="[Range 2].[S No.]" caption="S No." attribute="1" defaultMemberUniqueName="[Range 2].[S No.].[All]" allUniqueName="[Range 2].[S No.].[All]" dimensionUniqueName="[Range 2]" displayFolder="" count="0" memberValueDatatype="20" unbalanced="0"/>
    <cacheHierarchy uniqueName="[Range 2].[Licensee: Account Name]" caption="Licensee: Account Name" attribute="1" defaultMemberUniqueName="[Range 2].[Licensee: Account Name].[All]" allUniqueName="[Range 2].[Licensee: Account Name].[All]" dimensionUniqueName="[Range 2]" displayFolder="" count="0" memberValueDatatype="130" unbalanced="0"/>
    <cacheHierarchy uniqueName="[Range 2].[Identified Date]" caption="Identified Date" attribute="1" time="1" defaultMemberUniqueName="[Range 2].[Identified Date].[All]" allUniqueName="[Range 2].[Identified Date].[All]" dimensionUniqueName="[Range 2]" displayFolder="" count="0" memberValueDatatype="7"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Type]" caption="Product Type" attribute="1" defaultMemberUniqueName="[Range 2].[Product Type].[All]" allUniqueName="[Range 2].[Product Type].[All]" dimensionUniqueName="[Range 2]" displayFolder="" count="0"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0" memberValueDatatype="130" unbalanced="0"/>
    <cacheHierarchy uniqueName="[Range 2].[Product Description]" caption="Product Description" attribute="1" defaultMemberUniqueName="[Range 2].[Product Description].[All]" allUniqueName="[Range 2].[Product Description].[All]" dimensionUniqueName="[Range 2]" displayFolder="" count="0" memberValueDatatype="130" unbalanced="0"/>
    <cacheHierarchy uniqueName="[Range 2].[Platform]" caption="Platform" attribute="1" defaultMemberUniqueName="[Range 2].[Platform].[All]" allUniqueName="[Range 2].[Platform].[All]" dimensionUniqueName="[Range 2]" displayFolder="" count="0" memberValueDatatype="130" unbalanced="0"/>
    <cacheHierarchy uniqueName="[Range 2].[Product URLs]" caption="Product URLs" attribute="1" defaultMemberUniqueName="[Range 2].[Product URLs].[All]" allUniqueName="[Range 2].[Product URLs].[All]" dimensionUniqueName="[Range 2]" displayFolder="" count="0"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No. of units]" caption="No. of units" attribute="1" defaultMemberUniqueName="[Range 2].[No. of units].[All]" allUniqueName="[Range 2].[No. of units].[All]" dimensionUniqueName="[Range 2]" displayFolder="" count="0" memberValueDatatype="20" unbalanced="0"/>
    <cacheHierarchy uniqueName="[Range 2].[Screenshot No.]" caption="Screenshot No." attribute="1" defaultMemberUniqueName="[Range 2].[Screenshot No.].[All]" allUniqueName="[Range 2].[Screenshot No.].[All]" dimensionUniqueName="[Range 2]" displayFolder="" count="0" memberValueDatatype="20" unbalanced="0"/>
    <cacheHierarchy uniqueName="[Range 2].[Geo specific]" caption="Geo specific" attribute="1" defaultMemberUniqueName="[Range 2].[Geo specific].[All]" allUniqueName="[Range 2].[Geo specific].[All]" dimensionUniqueName="[Range 2]" displayFolder="" count="0" memberValueDatatype="130" unbalanced="0"/>
    <cacheHierarchy uniqueName="[Range 2].[Class]" caption="Class" attribute="1" defaultMemberUniqueName="[Range 2].[Class].[All]" allUniqueName="[Range 2].[Class].[All]" dimensionUniqueName="[Range 2]" displayFolder="" count="0" memberValueDatatype="130" unbalanced="0"/>
    <cacheHierarchy uniqueName="[Range 2].[Status]" caption="Status" attribute="1" defaultMemberUniqueName="[Range 2].[Status].[All]" allUniqueName="[Range 2].[Status].[All]" dimensionUniqueName="[Range 2]" displayFolder="" count="0" memberValueDatatype="130" unbalanced="0"/>
    <cacheHierarchy uniqueName="[Range 3].[S No.]" caption="S No." attribute="1" defaultMemberUniqueName="[Range 3].[S No.].[All]" allUniqueName="[Range 3].[S No.].[All]" dimensionUniqueName="[Range 3]" displayFolder="" count="0" memberValueDatatype="20" unbalanced="0"/>
    <cacheHierarchy uniqueName="[Range 3].[Identified Date]" caption="Identified Date" attribute="1" time="1" defaultMemberUniqueName="[Range 3].[Identified Date].[All]" allUniqueName="[Range 3].[Identified Date].[All]" dimensionUniqueName="[Range 3]" displayFolder="" count="0" memberValueDatatype="7" unbalanced="0"/>
    <cacheHierarchy uniqueName="[Range 3].[Licensee: Account Name]" caption="Licensee: Account Name" attribute="1" defaultMemberUniqueName="[Range 3].[Licensee: Account Name].[All]" allUniqueName="[Range 3].[Licensee: Account Name].[All]" dimensionUniqueName="[Range 3]" displayFolder="" count="0" memberValueDatatype="130" unbalanced="0"/>
    <cacheHierarchy uniqueName="[Range 3].[Website]" caption="Website" attribute="1" defaultMemberUniqueName="[Range 3].[Website].[All]" allUniqueName="[Range 3].[Website].[All]" dimensionUniqueName="[Range 3]" displayFolder="" count="0" memberValueDatatype="130" unbalanced="0"/>
    <cacheHierarchy uniqueName="[Range 3].[Licensee Name]" caption="Licensee Name" attribute="1" defaultMemberUniqueName="[Range 3].[Licensee Name].[All]" allUniqueName="[Range 3].[Licensee Name].[All]" dimensionUniqueName="[Range 3]" displayFolder="" count="0" memberValueDatatype="130" unbalanced="0"/>
    <cacheHierarchy uniqueName="[Range 3].[Product URLs]" caption="Product URLs" attribute="1" defaultMemberUniqueName="[Range 3].[Product URLs].[All]" allUniqueName="[Range 3].[Product URLs].[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Type]" caption="Product Type" attribute="1" defaultMemberUniqueName="[Range 3].[Product Type].[All]" allUniqueName="[Range 3].[Product Type].[All]" dimensionUniqueName="[Range 3]" displayFolder="" count="0" memberValueDatatype="130" unbalanced="0"/>
    <cacheHierarchy uniqueName="[Range 3].[Product Tittle Name]" caption="Product Tittle Name" attribute="1" defaultMemberUniqueName="[Range 3].[Product Tittle Name].[All]" allUniqueName="[Range 3].[Product Tittle Name].[All]" dimensionUniqueName="[Range 3]" displayFolder="" count="0"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0" memberValueDatatype="130" unbalanced="0"/>
    <cacheHierarchy uniqueName="[Range 3].[Price on website (EU€)]" caption="Price on website (EU€)" attribute="1" defaultMemberUniqueName="[Range 3].[Price on website (EU€)].[All]" allUniqueName="[Range 3].[Price on website (EU€)].[All]" dimensionUniqueName="[Range 3]" displayFolder="" count="0" memberValueDatatype="20" unbalanced="0"/>
    <cacheHierarchy uniqueName="[Range 3].[Discount]" caption="Discount" attribute="1" defaultMemberUniqueName="[Range 3].[Discount].[All]" allUniqueName="[Range 3].[Discount].[All]" dimensionUniqueName="[Range 3]" displayFolder="" count="0" memberValueDatatype="130" unbalanced="0"/>
    <cacheHierarchy uniqueName="[Range 3].[No. of units]" caption="No. of units" attribute="1" defaultMemberUniqueName="[Range 3].[No. of units].[All]" allUniqueName="[Range 3].[No. of units].[All]" dimensionUniqueName="[Range 3]" displayFolder="" count="0" memberValueDatatype="20" unbalanced="0"/>
    <cacheHierarchy uniqueName="[Range 3].[Geo specific]" caption="Geo specific" attribute="1" defaultMemberUniqueName="[Range 3].[Geo specific].[All]" allUniqueName="[Range 3].[Geo specific].[All]" dimensionUniqueName="[Range 3]" displayFolder="" count="0" memberValueDatatype="130" unbalanced="0"/>
    <cacheHierarchy uniqueName="[Range 3].[Class]" caption="Class" attribute="1" defaultMemberUniqueName="[Range 3].[Class].[All]" allUniqueName="[Range 3].[Class].[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Screenshot No.]" caption="Screenshot No." attribute="1" defaultMemberUniqueName="[Range 3].[Screenshot No.].[All]" allUniqueName="[Range 3].[Screenshot No.].[All]" dimensionUniqueName="[Range 3]" displayFolder="" count="0" memberValueDatatype="130" unbalanced="0"/>
    <cacheHierarchy uniqueName="[Range 3].[Remark]" caption="Remark" attribute="1" defaultMemberUniqueName="[Range 3].[Remark].[All]" allUniqueName="[Range 3].[Remark].[All]" dimensionUniqueName="[Range 3]" displayFolder="" count="0" memberValueDatatype="130" unbalanced="0"/>
    <cacheHierarchy uniqueName="[Range 5].[S.No.]" caption="S.No." attribute="1" defaultMemberUniqueName="[Range 5].[S.No.].[All]" allUniqueName="[Range 5].[S.No.].[All]" dimensionUniqueName="[Range 5]" displayFolder="" count="0" memberValueDatatype="20" unbalanced="0"/>
    <cacheHierarchy uniqueName="[Range 5].[Platform]" caption="Platform" attribute="1" defaultMemberUniqueName="[Range 5].[Platform].[All]" allUniqueName="[Range 5].[Platform].[All]" dimensionUniqueName="[Range 5]" displayFolder="" count="0" memberValueDatatype="130" unbalanced="0"/>
    <cacheHierarchy uniqueName="[Range 5].[Identified Date]" caption="Identified Date" attribute="1" time="1" defaultMemberUniqueName="[Range 5].[Identified Date].[All]" allUniqueName="[Range 5].[Identified Date].[All]" dimensionUniqueName="[Range 5]" displayFolder="" count="2" memberValueDatatype="7" unbalanced="0">
      <fieldsUsage count="2">
        <fieldUsage x="-1"/>
        <fieldUsage x="3"/>
      </fieldsUsage>
    </cacheHierarchy>
    <cacheHierarchy uniqueName="[Range 5].[Licensee: Account Name]" caption="Licensee: Account Name" attribute="1" defaultMemberUniqueName="[Range 5].[Licensee: Account Name].[All]" allUniqueName="[Range 5].[Licensee: Account Name].[All]" dimensionUniqueName="[Range 5]" displayFolder="" count="0" memberValueDatatype="130" unbalanced="0"/>
    <cacheHierarchy uniqueName="[Range 5].[Website]" caption="Website" attribute="1" defaultMemberUniqueName="[Range 5].[Website].[All]" allUniqueName="[Range 5].[Website].[All]" dimensionUniqueName="[Range 5]" displayFolder="" count="0" memberValueDatatype="130" unbalanced="0"/>
    <cacheHierarchy uniqueName="[Range 5].[Product URLs]" caption="Product URLs" attribute="1" defaultMemberUniqueName="[Range 5].[Product URLs].[All]" allUniqueName="[Range 5].[Product URLs].[All]" dimensionUniqueName="[Range 5]" displayFolder="" count="0" memberValueDatatype="130" unbalanced="0"/>
    <cacheHierarchy uniqueName="[Range 5].[Product Category]" caption="Product Category" attribute="1" defaultMemberUniqueName="[Range 5].[Product Category].[All]" allUniqueName="[Range 5].[Product Category].[All]" dimensionUniqueName="[Range 5]" displayFolder="" count="0" memberValueDatatype="130" unbalanced="0"/>
    <cacheHierarchy uniqueName="[Range 5].[Product]" caption="Product" attribute="1" defaultMemberUniqueName="[Range 5].[Product].[All]" allUniqueName="[Range 5].[Product].[All]" dimensionUniqueName="[Range 5]" displayFolder="" count="0" memberValueDatatype="130" unbalanced="0"/>
    <cacheHierarchy uniqueName="[Range 5].[Product Tittle Name]" caption="Product Tittle Name" attribute="1" defaultMemberUniqueName="[Range 5].[Product Tittle Name].[All]" allUniqueName="[Range 5].[Product Tittle Name].[All]" dimensionUniqueName="[Range 5]" displayFolder="" count="0"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0" memberValueDatatype="130" unbalanced="0"/>
    <cacheHierarchy uniqueName="[Range 5].[Price on website]" caption="Price on website" attribute="1" defaultMemberUniqueName="[Range 5].[Price on website].[All]" allUniqueName="[Range 5].[Price on website].[All]" dimensionUniqueName="[Range 5]" displayFolder="" count="0" memberValueDatatype="130" unbalanced="0"/>
    <cacheHierarchy uniqueName="[Range 5].[Discount]" caption="Discount" attribute="1" defaultMemberUniqueName="[Range 5].[Discount].[All]" allUniqueName="[Range 5].[Discount].[All]" dimensionUniqueName="[Range 5]" displayFolder="" count="0" memberValueDatatype="5" unbalanced="0"/>
    <cacheHierarchy uniqueName="[Range 5].[No. of units]" caption="No. of units" attribute="1" defaultMemberUniqueName="[Range 5].[No. of units].[All]" allUniqueName="[Range 5].[No. of units].[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lass]" caption="Class" attribute="1" defaultMemberUniqueName="[Range 5].[Class].[All]" allUniqueName="[Range 5].[Class].[All]" dimensionUniqueName="[Range 5]" displayFolder="" count="2" memberValueDatatype="130" unbalanced="0">
      <fieldsUsage count="2">
        <fieldUsage x="-1"/>
        <fieldUsage x="0"/>
      </fieldsUsage>
    </cacheHierarchy>
    <cacheHierarchy uniqueName="[Range 5].[Status]" caption="Status" attribute="1" defaultMemberUniqueName="[Range 5].[Status].[All]" allUniqueName="[Range 5].[Status].[All]" dimensionUniqueName="[Range 5]" displayFolder="" count="2" memberValueDatatype="130" unbalanced="0">
      <fieldsUsage count="2">
        <fieldUsage x="-1"/>
        <fieldUsage x="2"/>
      </fieldsUsage>
    </cacheHierarchy>
    <cacheHierarchy uniqueName="[Range 5].[Screenshot No.]" caption="Screenshot No." attribute="1" defaultMemberUniqueName="[Range 5].[Screenshot No.].[All]" allUniqueName="[Range 5].[Screenshot No.].[All]" dimensionUniqueName="[Range 5]" displayFolder="" count="0" memberValueDatatype="130" unbalanced="0"/>
    <cacheHierarchy uniqueName="[Range 5].[Remark]" caption="Remark" attribute="1" defaultMemberUniqueName="[Range 5].[Remark].[All]" allUniqueName="[Range 5].[Remark].[All]" dimensionUniqueName="[Range 5]" displayFolder="" count="0" memberValueDatatype="130" unbalanced="0"/>
    <cacheHierarchy uniqueName="[Range 5].[Discount Range]" caption="Discount Range" attribute="1" defaultMemberUniqueName="[Range 5].[Discount Range].[All]" allUniqueName="[Range 5].[Discount Range].[All]" dimensionUniqueName="[Range 5]" displayFolder="" count="0" memberValueDatatype="130" unbalanced="0"/>
    <cacheHierarchy uniqueName="[Range 5].[Note 1]" caption="Note 1" attribute="1" defaultMemberUniqueName="[Range 5].[Note 1].[All]" allUniqueName="[Range 5].[Note 1].[All]" dimensionUniqueName="[Range 5]" displayFolder="" count="0" memberValueDatatype="130" unbalanced="0"/>
    <cacheHierarchy uniqueName="[Range 5].[Note 2]" caption="Note 2" attribute="1" defaultMemberUniqueName="[Range 5].[Note 2].[All]" allUniqueName="[Range 5].[Note 2].[All]" dimensionUniqueName="[Range 5]"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hidden="1">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392.556337152775" backgroundQuery="1" createdVersion="8" refreshedVersion="8" minRefreshableVersion="3" recordCount="0" supportSubquery="1" supportAdvancedDrill="1" xr:uid="{70FE51DD-998A-4FA8-B7CC-33DCF7DA5FB8}">
  <cacheSource type="external" connectionId="1"/>
  <cacheFields count="4">
    <cacheField name="[Range 5].[Licensee: Account Name].[Licensee: Account Name]" caption="Licensee: Account Name" numFmtId="0" hierarchy="68" level="1">
      <sharedItems count="4">
        <s v="After Market Inc (Cherm-China Town)"/>
        <s v="Joshua Sanders"/>
        <s v="Market"/>
        <s v="Moschino"/>
      </sharedItems>
    </cacheField>
    <cacheField name="[Measures].[Count of Product URLs 5]" caption="Count of Product URLs 5" numFmtId="0" hierarchy="98" level="32767"/>
    <cacheField name="[Range 5].[Status].[Status]" caption="Status" numFmtId="0" hierarchy="80" level="1">
      <sharedItems count="2">
        <s v="Active"/>
        <s v="Sold Out"/>
      </sharedItems>
    </cacheField>
    <cacheField name="[Range 5].[Identified Date].[Identified Date]" caption="Identified Date" numFmtId="0" hierarchy="67" level="1">
      <sharedItems containsSemiMixedTypes="0" containsNonDate="0" containsString="0"/>
    </cacheField>
  </cacheFields>
  <cacheHierarchies count="104">
    <cacheHierarchy uniqueName="[Range].[S No.]" caption="S No." attribute="1" defaultMemberUniqueName="[Range].[S No.].[All]" allUniqueName="[Range].[S No.].[All]" dimensionUniqueName="[Range]" displayFolder="" count="0" memberValueDatatype="20" unbalanced="0"/>
    <cacheHierarchy uniqueName="[Range].[Licensee: Account Name]" caption="Licensee: Account Name" attribute="1" defaultMemberUniqueName="[Range].[Licensee: Account Name].[All]" allUniqueName="[Range].[Licensee: Account Name].[All]" dimensionUniqueName="[Range]" displayFolder="" count="0" memberValueDatatype="130" unbalanced="0"/>
    <cacheHierarchy uniqueName="[Range].[Identified Date]" caption="Identified Date" attribute="1" time="1" defaultMemberUniqueName="[Range].[Identified Date].[All]" allUniqueName="[Range].[Identified Date].[All]" dimensionUniqueName="[Range]" displayFolder="" count="0" memberValueDatatype="7"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Type]" caption="Product Type" attribute="1" defaultMemberUniqueName="[Range].[Product Type].[All]" allUniqueName="[Range].[Product Type].[All]" dimensionUniqueName="[Range]" displayFolder="" count="0" memberValueDatatype="130" unbalanced="0"/>
    <cacheHierarchy uniqueName="[Range].[Product name on website]" caption="Product name on website" attribute="1" defaultMemberUniqueName="[Range].[Product name on website].[All]" allUniqueName="[Range].[Product name on website].[All]" dimensionUniqueName="[Range]" displayFolder="" count="0" memberValueDatatype="130" unbalanced="0"/>
    <cacheHierarchy uniqueName="[Range].[Product Description]" caption="Product Description" attribute="1" defaultMemberUniqueName="[Range].[Product Description].[All]" allUniqueName="[Range].[Product Description].[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Product URLs]" caption="Product URLs" attribute="1" defaultMemberUniqueName="[Range].[Product URLs].[All]" allUniqueName="[Range].[Product URLs].[All]" dimensionUniqueName="[Range]" displayFolder="" count="0" memberValueDatatype="130" unbalanced="0"/>
    <cacheHierarchy uniqueName="[Range].[Price on website(in INR )]" caption="Price on website(in INR )" attribute="1" defaultMemberUniqueName="[Range].[Price on website(in INR )].[All]" allUniqueName="[Range].[Price on website(in INR )].[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20" unbalanced="0"/>
    <cacheHierarchy uniqueName="[Range].[No. of units]" caption="No. of units" attribute="1" defaultMemberUniqueName="[Range].[No. of units].[All]" allUniqueName="[Range].[No. of units].[All]" dimensionUniqueName="[Range]" displayFolder="" count="0" memberValueDatatype="20" unbalanced="0"/>
    <cacheHierarchy uniqueName="[Range].[Screenshot No.]" caption="Screenshot No." attribute="1" defaultMemberUniqueName="[Range].[Screenshot No.].[All]" allUniqueName="[Range].[Screenshot No.].[All]" dimensionUniqueName="[Range]" displayFolder="" count="0" memberValueDatatype="20" unbalanced="0"/>
    <cacheHierarchy uniqueName="[Range].[Geo specific]" caption="Geo specific" attribute="1" defaultMemberUniqueName="[Range].[Geo specific].[All]" allUniqueName="[Range].[Geo specific].[All]" dimensionUniqueName="[Range]" displayFolder="" count="0" memberValueDatatype="130" unbalanced="0"/>
    <cacheHierarchy uniqueName="[Range].[Class]" caption="Class" attribute="1" defaultMemberUniqueName="[Range].[Class].[All]" allUniqueName="[Range].[Class].[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 1].[S No.]" caption="S No." attribute="1" defaultMemberUniqueName="[Range 1].[S No.].[All]" allUniqueName="[Range 1].[S No.].[All]" dimensionUniqueName="[Range 1]" displayFolder="" count="0" memberValueDatatype="20" unbalanced="0"/>
    <cacheHierarchy uniqueName="[Range 1].[Identified Date]" caption="Identified Date" attribute="1" time="1" defaultMemberUniqueName="[Range 1].[Identified Date].[All]" allUniqueName="[Range 1].[Identified Date].[All]" dimensionUniqueName="[Range 1]" displayFolder="" count="0" memberValueDatatype="7" unbalanced="0"/>
    <cacheHierarchy uniqueName="[Range 1].[Licensee: Account Name]" caption="Licensee: Account Name" attribute="1" defaultMemberUniqueName="[Range 1].[Licensee: Account Name].[All]" allUniqueName="[Range 1].[Licensee: Account Name].[All]" dimensionUniqueName="[Range 1]" displayFolder="" count="0" memberValueDatatype="130" unbalanced="0"/>
    <cacheHierarchy uniqueName="[Range 1].[Product URLs]" caption="Product URLs" attribute="1" defaultMemberUniqueName="[Range 1].[Product URLs].[All]" allUniqueName="[Range 1].[Product URLs].[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Type]" caption="Product Type" attribute="1" defaultMemberUniqueName="[Range 1].[Product Type].[All]" allUniqueName="[Range 1].[Product Type].[All]" dimensionUniqueName="[Range 1]" displayFolder="" count="0" memberValueDatatype="130" unbalanced="0"/>
    <cacheHierarchy uniqueName="[Range 1].[Product Tittle Name]" caption="Product Tittle Name" attribute="1" defaultMemberUniqueName="[Range 1].[Product Tittle Name].[All]" allUniqueName="[Range 1].[Product Tittle Name].[All]" dimensionUniqueName="[Range 1]" displayFolder="" count="0"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rice on website]" caption="Price on website" attribute="1" defaultMemberUniqueName="[Range 1].[Price on website].[All]" allUniqueName="[Range 1].[Price on website].[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20" unbalanced="0"/>
    <cacheHierarchy uniqueName="[Range 1].[Geo specific]" caption="Geo specific" attribute="1" defaultMemberUniqueName="[Range 1].[Geo specific].[All]" allUniqueName="[Range 1].[Geo specific].[All]" dimensionUniqueName="[Range 1]" displayFolder="" count="0" memberValueDatatype="130" unbalanced="0"/>
    <cacheHierarchy uniqueName="[Range 1].[Class]" caption="Class" attribute="1" defaultMemberUniqueName="[Range 1].[Class].[All]" allUniqueName="[Range 1].[Class].[All]" dimensionUniqueName="[Range 1]" displayFolder="" count="0" memberValueDatatype="130" unbalanced="0"/>
    <cacheHierarchy uniqueName="[Range 1].[Status]" caption="Status" attribute="1" defaultMemberUniqueName="[Range 1].[Status].[All]" allUniqueName="[Range 1].[Status].[All]" dimensionUniqueName="[Range 1]" displayFolder="" count="0" memberValueDatatype="130" unbalanced="0"/>
    <cacheHierarchy uniqueName="[Range 1].[Screenshot No.]" caption="Screenshot No." attribute="1" defaultMemberUniqueName="[Range 1].[Screenshot No.].[All]" allUniqueName="[Range 1].[Screenshot No.].[All]" dimensionUniqueName="[Range 1]" displayFolder="" count="0" memberValueDatatype="20" unbalanced="0"/>
    <cacheHierarchy uniqueName="[Range 2].[S No.]" caption="S No." attribute="1" defaultMemberUniqueName="[Range 2].[S No.].[All]" allUniqueName="[Range 2].[S No.].[All]" dimensionUniqueName="[Range 2]" displayFolder="" count="0" memberValueDatatype="20" unbalanced="0"/>
    <cacheHierarchy uniqueName="[Range 2].[Licensee: Account Name]" caption="Licensee: Account Name" attribute="1" defaultMemberUniqueName="[Range 2].[Licensee: Account Name].[All]" allUniqueName="[Range 2].[Licensee: Account Name].[All]" dimensionUniqueName="[Range 2]" displayFolder="" count="0" memberValueDatatype="130" unbalanced="0"/>
    <cacheHierarchy uniqueName="[Range 2].[Identified Date]" caption="Identified Date" attribute="1" time="1" defaultMemberUniqueName="[Range 2].[Identified Date].[All]" allUniqueName="[Range 2].[Identified Date].[All]" dimensionUniqueName="[Range 2]" displayFolder="" count="0" memberValueDatatype="7"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Type]" caption="Product Type" attribute="1" defaultMemberUniqueName="[Range 2].[Product Type].[All]" allUniqueName="[Range 2].[Product Type].[All]" dimensionUniqueName="[Range 2]" displayFolder="" count="0"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0" memberValueDatatype="130" unbalanced="0"/>
    <cacheHierarchy uniqueName="[Range 2].[Product Description]" caption="Product Description" attribute="1" defaultMemberUniqueName="[Range 2].[Product Description].[All]" allUniqueName="[Range 2].[Product Description].[All]" dimensionUniqueName="[Range 2]" displayFolder="" count="0" memberValueDatatype="130" unbalanced="0"/>
    <cacheHierarchy uniqueName="[Range 2].[Platform]" caption="Platform" attribute="1" defaultMemberUniqueName="[Range 2].[Platform].[All]" allUniqueName="[Range 2].[Platform].[All]" dimensionUniqueName="[Range 2]" displayFolder="" count="0" memberValueDatatype="130" unbalanced="0"/>
    <cacheHierarchy uniqueName="[Range 2].[Product URLs]" caption="Product URLs" attribute="1" defaultMemberUniqueName="[Range 2].[Product URLs].[All]" allUniqueName="[Range 2].[Product URLs].[All]" dimensionUniqueName="[Range 2]" displayFolder="" count="0"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No. of units]" caption="No. of units" attribute="1" defaultMemberUniqueName="[Range 2].[No. of units].[All]" allUniqueName="[Range 2].[No. of units].[All]" dimensionUniqueName="[Range 2]" displayFolder="" count="0" memberValueDatatype="20" unbalanced="0"/>
    <cacheHierarchy uniqueName="[Range 2].[Screenshot No.]" caption="Screenshot No." attribute="1" defaultMemberUniqueName="[Range 2].[Screenshot No.].[All]" allUniqueName="[Range 2].[Screenshot No.].[All]" dimensionUniqueName="[Range 2]" displayFolder="" count="0" memberValueDatatype="20" unbalanced="0"/>
    <cacheHierarchy uniqueName="[Range 2].[Geo specific]" caption="Geo specific" attribute="1" defaultMemberUniqueName="[Range 2].[Geo specific].[All]" allUniqueName="[Range 2].[Geo specific].[All]" dimensionUniqueName="[Range 2]" displayFolder="" count="0" memberValueDatatype="130" unbalanced="0"/>
    <cacheHierarchy uniqueName="[Range 2].[Class]" caption="Class" attribute="1" defaultMemberUniqueName="[Range 2].[Class].[All]" allUniqueName="[Range 2].[Class].[All]" dimensionUniqueName="[Range 2]" displayFolder="" count="0" memberValueDatatype="130" unbalanced="0"/>
    <cacheHierarchy uniqueName="[Range 2].[Status]" caption="Status" attribute="1" defaultMemberUniqueName="[Range 2].[Status].[All]" allUniqueName="[Range 2].[Status].[All]" dimensionUniqueName="[Range 2]" displayFolder="" count="0" memberValueDatatype="130" unbalanced="0"/>
    <cacheHierarchy uniqueName="[Range 3].[S No.]" caption="S No." attribute="1" defaultMemberUniqueName="[Range 3].[S No.].[All]" allUniqueName="[Range 3].[S No.].[All]" dimensionUniqueName="[Range 3]" displayFolder="" count="0" memberValueDatatype="20" unbalanced="0"/>
    <cacheHierarchy uniqueName="[Range 3].[Identified Date]" caption="Identified Date" attribute="1" time="1" defaultMemberUniqueName="[Range 3].[Identified Date].[All]" allUniqueName="[Range 3].[Identified Date].[All]" dimensionUniqueName="[Range 3]" displayFolder="" count="0" memberValueDatatype="7" unbalanced="0"/>
    <cacheHierarchy uniqueName="[Range 3].[Licensee: Account Name]" caption="Licensee: Account Name" attribute="1" defaultMemberUniqueName="[Range 3].[Licensee: Account Name].[All]" allUniqueName="[Range 3].[Licensee: Account Name].[All]" dimensionUniqueName="[Range 3]" displayFolder="" count="0" memberValueDatatype="130" unbalanced="0"/>
    <cacheHierarchy uniqueName="[Range 3].[Website]" caption="Website" attribute="1" defaultMemberUniqueName="[Range 3].[Website].[All]" allUniqueName="[Range 3].[Website].[All]" dimensionUniqueName="[Range 3]" displayFolder="" count="0" memberValueDatatype="130" unbalanced="0"/>
    <cacheHierarchy uniqueName="[Range 3].[Licensee Name]" caption="Licensee Name" attribute="1" defaultMemberUniqueName="[Range 3].[Licensee Name].[All]" allUniqueName="[Range 3].[Licensee Name].[All]" dimensionUniqueName="[Range 3]" displayFolder="" count="0" memberValueDatatype="130" unbalanced="0"/>
    <cacheHierarchy uniqueName="[Range 3].[Product URLs]" caption="Product URLs" attribute="1" defaultMemberUniqueName="[Range 3].[Product URLs].[All]" allUniqueName="[Range 3].[Product URLs].[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Type]" caption="Product Type" attribute="1" defaultMemberUniqueName="[Range 3].[Product Type].[All]" allUniqueName="[Range 3].[Product Type].[All]" dimensionUniqueName="[Range 3]" displayFolder="" count="0" memberValueDatatype="130" unbalanced="0"/>
    <cacheHierarchy uniqueName="[Range 3].[Product Tittle Name]" caption="Product Tittle Name" attribute="1" defaultMemberUniqueName="[Range 3].[Product Tittle Name].[All]" allUniqueName="[Range 3].[Product Tittle Name].[All]" dimensionUniqueName="[Range 3]" displayFolder="" count="0"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0" memberValueDatatype="130" unbalanced="0"/>
    <cacheHierarchy uniqueName="[Range 3].[Price on website (EU€)]" caption="Price on website (EU€)" attribute="1" defaultMemberUniqueName="[Range 3].[Price on website (EU€)].[All]" allUniqueName="[Range 3].[Price on website (EU€)].[All]" dimensionUniqueName="[Range 3]" displayFolder="" count="0" memberValueDatatype="20" unbalanced="0"/>
    <cacheHierarchy uniqueName="[Range 3].[Discount]" caption="Discount" attribute="1" defaultMemberUniqueName="[Range 3].[Discount].[All]" allUniqueName="[Range 3].[Discount].[All]" dimensionUniqueName="[Range 3]" displayFolder="" count="0" memberValueDatatype="130" unbalanced="0"/>
    <cacheHierarchy uniqueName="[Range 3].[No. of units]" caption="No. of units" attribute="1" defaultMemberUniqueName="[Range 3].[No. of units].[All]" allUniqueName="[Range 3].[No. of units].[All]" dimensionUniqueName="[Range 3]" displayFolder="" count="0" memberValueDatatype="20" unbalanced="0"/>
    <cacheHierarchy uniqueName="[Range 3].[Geo specific]" caption="Geo specific" attribute="1" defaultMemberUniqueName="[Range 3].[Geo specific].[All]" allUniqueName="[Range 3].[Geo specific].[All]" dimensionUniqueName="[Range 3]" displayFolder="" count="0" memberValueDatatype="130" unbalanced="0"/>
    <cacheHierarchy uniqueName="[Range 3].[Class]" caption="Class" attribute="1" defaultMemberUniqueName="[Range 3].[Class].[All]" allUniqueName="[Range 3].[Class].[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Screenshot No.]" caption="Screenshot No." attribute="1" defaultMemberUniqueName="[Range 3].[Screenshot No.].[All]" allUniqueName="[Range 3].[Screenshot No.].[All]" dimensionUniqueName="[Range 3]" displayFolder="" count="0" memberValueDatatype="130" unbalanced="0"/>
    <cacheHierarchy uniqueName="[Range 3].[Remark]" caption="Remark" attribute="1" defaultMemberUniqueName="[Range 3].[Remark].[All]" allUniqueName="[Range 3].[Remark].[All]" dimensionUniqueName="[Range 3]" displayFolder="" count="0" memberValueDatatype="130" unbalanced="0"/>
    <cacheHierarchy uniqueName="[Range 5].[S.No.]" caption="S.No." attribute="1" defaultMemberUniqueName="[Range 5].[S.No.].[All]" allUniqueName="[Range 5].[S.No.].[All]" dimensionUniqueName="[Range 5]" displayFolder="" count="0" memberValueDatatype="20" unbalanced="0"/>
    <cacheHierarchy uniqueName="[Range 5].[Platform]" caption="Platform" attribute="1" defaultMemberUniqueName="[Range 5].[Platform].[All]" allUniqueName="[Range 5].[Platform].[All]" dimensionUniqueName="[Range 5]" displayFolder="" count="0" memberValueDatatype="130" unbalanced="0"/>
    <cacheHierarchy uniqueName="[Range 5].[Identified Date]" caption="Identified Date" attribute="1" time="1" defaultMemberUniqueName="[Range 5].[Identified Date].[All]" allUniqueName="[Range 5].[Identified Date].[All]" dimensionUniqueName="[Range 5]" displayFolder="" count="2" memberValueDatatype="7" unbalanced="0">
      <fieldsUsage count="2">
        <fieldUsage x="-1"/>
        <fieldUsage x="3"/>
      </fieldsUsage>
    </cacheHierarchy>
    <cacheHierarchy uniqueName="[Range 5].[Licensee: Account Name]" caption="Licensee: Account Name" attribute="1" defaultMemberUniqueName="[Range 5].[Licensee: Account Name].[All]" allUniqueName="[Range 5].[Licensee: Account Name].[All]" dimensionUniqueName="[Range 5]" displayFolder="" count="2" memberValueDatatype="130" unbalanced="0">
      <fieldsUsage count="2">
        <fieldUsage x="-1"/>
        <fieldUsage x="0"/>
      </fieldsUsage>
    </cacheHierarchy>
    <cacheHierarchy uniqueName="[Range 5].[Website]" caption="Website" attribute="1" defaultMemberUniqueName="[Range 5].[Website].[All]" allUniqueName="[Range 5].[Website].[All]" dimensionUniqueName="[Range 5]" displayFolder="" count="0" memberValueDatatype="130" unbalanced="0"/>
    <cacheHierarchy uniqueName="[Range 5].[Product URLs]" caption="Product URLs" attribute="1" defaultMemberUniqueName="[Range 5].[Product URLs].[All]" allUniqueName="[Range 5].[Product URLs].[All]" dimensionUniqueName="[Range 5]" displayFolder="" count="0" memberValueDatatype="130" unbalanced="0"/>
    <cacheHierarchy uniqueName="[Range 5].[Product Category]" caption="Product Category" attribute="1" defaultMemberUniqueName="[Range 5].[Product Category].[All]" allUniqueName="[Range 5].[Product Category].[All]" dimensionUniqueName="[Range 5]" displayFolder="" count="0" memberValueDatatype="130" unbalanced="0"/>
    <cacheHierarchy uniqueName="[Range 5].[Product]" caption="Product" attribute="1" defaultMemberUniqueName="[Range 5].[Product].[All]" allUniqueName="[Range 5].[Product].[All]" dimensionUniqueName="[Range 5]" displayFolder="" count="0" memberValueDatatype="130" unbalanced="0"/>
    <cacheHierarchy uniqueName="[Range 5].[Product Tittle Name]" caption="Product Tittle Name" attribute="1" defaultMemberUniqueName="[Range 5].[Product Tittle Name].[All]" allUniqueName="[Range 5].[Product Tittle Name].[All]" dimensionUniqueName="[Range 5]" displayFolder="" count="0"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0" memberValueDatatype="130" unbalanced="0"/>
    <cacheHierarchy uniqueName="[Range 5].[Price on website]" caption="Price on website" attribute="1" defaultMemberUniqueName="[Range 5].[Price on website].[All]" allUniqueName="[Range 5].[Price on website].[All]" dimensionUniqueName="[Range 5]" displayFolder="" count="0" memberValueDatatype="130" unbalanced="0"/>
    <cacheHierarchy uniqueName="[Range 5].[Discount]" caption="Discount" attribute="1" defaultMemberUniqueName="[Range 5].[Discount].[All]" allUniqueName="[Range 5].[Discount].[All]" dimensionUniqueName="[Range 5]" displayFolder="" count="0" memberValueDatatype="5" unbalanced="0"/>
    <cacheHierarchy uniqueName="[Range 5].[No. of units]" caption="No. of units" attribute="1" defaultMemberUniqueName="[Range 5].[No. of units].[All]" allUniqueName="[Range 5].[No. of units].[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lass]" caption="Class" attribute="1" defaultMemberUniqueName="[Range 5].[Class].[All]" allUniqueName="[Range 5].[Class].[All]" dimensionUniqueName="[Range 5]" displayFolder="" count="0" memberValueDatatype="130" unbalanced="0"/>
    <cacheHierarchy uniqueName="[Range 5].[Status]" caption="Status" attribute="1" defaultMemberUniqueName="[Range 5].[Status].[All]" allUniqueName="[Range 5].[Status].[All]" dimensionUniqueName="[Range 5]" displayFolder="" count="2" memberValueDatatype="130" unbalanced="0">
      <fieldsUsage count="2">
        <fieldUsage x="-1"/>
        <fieldUsage x="2"/>
      </fieldsUsage>
    </cacheHierarchy>
    <cacheHierarchy uniqueName="[Range 5].[Screenshot No.]" caption="Screenshot No." attribute="1" defaultMemberUniqueName="[Range 5].[Screenshot No.].[All]" allUniqueName="[Range 5].[Screenshot No.].[All]" dimensionUniqueName="[Range 5]" displayFolder="" count="0" memberValueDatatype="130" unbalanced="0"/>
    <cacheHierarchy uniqueName="[Range 5].[Remark]" caption="Remark" attribute="1" defaultMemberUniqueName="[Range 5].[Remark].[All]" allUniqueName="[Range 5].[Remark].[All]" dimensionUniqueName="[Range 5]" displayFolder="" count="0" memberValueDatatype="130" unbalanced="0"/>
    <cacheHierarchy uniqueName="[Range 5].[Discount Range]" caption="Discount Range" attribute="1" defaultMemberUniqueName="[Range 5].[Discount Range].[All]" allUniqueName="[Range 5].[Discount Range].[All]" dimensionUniqueName="[Range 5]" displayFolder="" count="0" memberValueDatatype="130" unbalanced="0"/>
    <cacheHierarchy uniqueName="[Range 5].[Note 1]" caption="Note 1" attribute="1" defaultMemberUniqueName="[Range 5].[Note 1].[All]" allUniqueName="[Range 5].[Note 1].[All]" dimensionUniqueName="[Range 5]" displayFolder="" count="0" memberValueDatatype="130" unbalanced="0"/>
    <cacheHierarchy uniqueName="[Range 5].[Note 2]" caption="Note 2" attribute="1" defaultMemberUniqueName="[Range 5].[Note 2].[All]" allUniqueName="[Range 5].[Note 2].[All]" dimensionUniqueName="[Range 5]"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hidden="1">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392.556337615744" backgroundQuery="1" createdVersion="8" refreshedVersion="8" minRefreshableVersion="3" recordCount="0" supportSubquery="1" supportAdvancedDrill="1" xr:uid="{7E48A1C4-ABC9-4756-8E12-7A9CED0F73E7}">
  <cacheSource type="external" connectionId="1"/>
  <cacheFields count="3">
    <cacheField name="[Range 5].[Remark].[Remark]" caption="Remark" numFmtId="0" hierarchy="82" level="1">
      <sharedItems count="3">
        <s v="Smiley Image"/>
        <s v="Smiley Wordmark"/>
        <s v="Wordmark &amp; Image"/>
      </sharedItems>
    </cacheField>
    <cacheField name="[Measures].[Count of Remark]" caption="Count of Remark" numFmtId="0" hierarchy="103" level="32767"/>
    <cacheField name="[Range 5].[Identified Date].[Identified Date]" caption="Identified Date" numFmtId="0" hierarchy="67" level="1">
      <sharedItems containsSemiMixedTypes="0" containsNonDate="0" containsString="0"/>
    </cacheField>
  </cacheFields>
  <cacheHierarchies count="104">
    <cacheHierarchy uniqueName="[Range].[S No.]" caption="S No." attribute="1" defaultMemberUniqueName="[Range].[S No.].[All]" allUniqueName="[Range].[S No.].[All]" dimensionUniqueName="[Range]" displayFolder="" count="0" memberValueDatatype="20" unbalanced="0"/>
    <cacheHierarchy uniqueName="[Range].[Licensee: Account Name]" caption="Licensee: Account Name" attribute="1" defaultMemberUniqueName="[Range].[Licensee: Account Name].[All]" allUniqueName="[Range].[Licensee: Account Name].[All]" dimensionUniqueName="[Range]" displayFolder="" count="0" memberValueDatatype="130" unbalanced="0"/>
    <cacheHierarchy uniqueName="[Range].[Identified Date]" caption="Identified Date" attribute="1" time="1" defaultMemberUniqueName="[Range].[Identified Date].[All]" allUniqueName="[Range].[Identified Date].[All]" dimensionUniqueName="[Range]" displayFolder="" count="0" memberValueDatatype="7"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Type]" caption="Product Type" attribute="1" defaultMemberUniqueName="[Range].[Product Type].[All]" allUniqueName="[Range].[Product Type].[All]" dimensionUniqueName="[Range]" displayFolder="" count="0" memberValueDatatype="130" unbalanced="0"/>
    <cacheHierarchy uniqueName="[Range].[Product name on website]" caption="Product name on website" attribute="1" defaultMemberUniqueName="[Range].[Product name on website].[All]" allUniqueName="[Range].[Product name on website].[All]" dimensionUniqueName="[Range]" displayFolder="" count="0" memberValueDatatype="130" unbalanced="0"/>
    <cacheHierarchy uniqueName="[Range].[Product Description]" caption="Product Description" attribute="1" defaultMemberUniqueName="[Range].[Product Description].[All]" allUniqueName="[Range].[Product Description].[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Product URLs]" caption="Product URLs" attribute="1" defaultMemberUniqueName="[Range].[Product URLs].[All]" allUniqueName="[Range].[Product URLs].[All]" dimensionUniqueName="[Range]" displayFolder="" count="0" memberValueDatatype="130" unbalanced="0"/>
    <cacheHierarchy uniqueName="[Range].[Price on website(in INR )]" caption="Price on website(in INR )" attribute="1" defaultMemberUniqueName="[Range].[Price on website(in INR )].[All]" allUniqueName="[Range].[Price on website(in INR )].[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20" unbalanced="0"/>
    <cacheHierarchy uniqueName="[Range].[No. of units]" caption="No. of units" attribute="1" defaultMemberUniqueName="[Range].[No. of units].[All]" allUniqueName="[Range].[No. of units].[All]" dimensionUniqueName="[Range]" displayFolder="" count="0" memberValueDatatype="20" unbalanced="0"/>
    <cacheHierarchy uniqueName="[Range].[Screenshot No.]" caption="Screenshot No." attribute="1" defaultMemberUniqueName="[Range].[Screenshot No.].[All]" allUniqueName="[Range].[Screenshot No.].[All]" dimensionUniqueName="[Range]" displayFolder="" count="0" memberValueDatatype="20" unbalanced="0"/>
    <cacheHierarchy uniqueName="[Range].[Geo specific]" caption="Geo specific" attribute="1" defaultMemberUniqueName="[Range].[Geo specific].[All]" allUniqueName="[Range].[Geo specific].[All]" dimensionUniqueName="[Range]" displayFolder="" count="0" memberValueDatatype="130" unbalanced="0"/>
    <cacheHierarchy uniqueName="[Range].[Class]" caption="Class" attribute="1" defaultMemberUniqueName="[Range].[Class].[All]" allUniqueName="[Range].[Class].[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 1].[S No.]" caption="S No." attribute="1" defaultMemberUniqueName="[Range 1].[S No.].[All]" allUniqueName="[Range 1].[S No.].[All]" dimensionUniqueName="[Range 1]" displayFolder="" count="0" memberValueDatatype="20" unbalanced="0"/>
    <cacheHierarchy uniqueName="[Range 1].[Identified Date]" caption="Identified Date" attribute="1" time="1" defaultMemberUniqueName="[Range 1].[Identified Date].[All]" allUniqueName="[Range 1].[Identified Date].[All]" dimensionUniqueName="[Range 1]" displayFolder="" count="0" memberValueDatatype="7" unbalanced="0"/>
    <cacheHierarchy uniqueName="[Range 1].[Licensee: Account Name]" caption="Licensee: Account Name" attribute="1" defaultMemberUniqueName="[Range 1].[Licensee: Account Name].[All]" allUniqueName="[Range 1].[Licensee: Account Name].[All]" dimensionUniqueName="[Range 1]" displayFolder="" count="0" memberValueDatatype="130" unbalanced="0"/>
    <cacheHierarchy uniqueName="[Range 1].[Product URLs]" caption="Product URLs" attribute="1" defaultMemberUniqueName="[Range 1].[Product URLs].[All]" allUniqueName="[Range 1].[Product URLs].[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Type]" caption="Product Type" attribute="1" defaultMemberUniqueName="[Range 1].[Product Type].[All]" allUniqueName="[Range 1].[Product Type].[All]" dimensionUniqueName="[Range 1]" displayFolder="" count="0" memberValueDatatype="130" unbalanced="0"/>
    <cacheHierarchy uniqueName="[Range 1].[Product Tittle Name]" caption="Product Tittle Name" attribute="1" defaultMemberUniqueName="[Range 1].[Product Tittle Name].[All]" allUniqueName="[Range 1].[Product Tittle Name].[All]" dimensionUniqueName="[Range 1]" displayFolder="" count="0"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rice on website]" caption="Price on website" attribute="1" defaultMemberUniqueName="[Range 1].[Price on website].[All]" allUniqueName="[Range 1].[Price on website].[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20" unbalanced="0"/>
    <cacheHierarchy uniqueName="[Range 1].[Geo specific]" caption="Geo specific" attribute="1" defaultMemberUniqueName="[Range 1].[Geo specific].[All]" allUniqueName="[Range 1].[Geo specific].[All]" dimensionUniqueName="[Range 1]" displayFolder="" count="0" memberValueDatatype="130" unbalanced="0"/>
    <cacheHierarchy uniqueName="[Range 1].[Class]" caption="Class" attribute="1" defaultMemberUniqueName="[Range 1].[Class].[All]" allUniqueName="[Range 1].[Class].[All]" dimensionUniqueName="[Range 1]" displayFolder="" count="0" memberValueDatatype="130" unbalanced="0"/>
    <cacheHierarchy uniqueName="[Range 1].[Status]" caption="Status" attribute="1" defaultMemberUniqueName="[Range 1].[Status].[All]" allUniqueName="[Range 1].[Status].[All]" dimensionUniqueName="[Range 1]" displayFolder="" count="0" memberValueDatatype="130" unbalanced="0"/>
    <cacheHierarchy uniqueName="[Range 1].[Screenshot No.]" caption="Screenshot No." attribute="1" defaultMemberUniqueName="[Range 1].[Screenshot No.].[All]" allUniqueName="[Range 1].[Screenshot No.].[All]" dimensionUniqueName="[Range 1]" displayFolder="" count="0" memberValueDatatype="20" unbalanced="0"/>
    <cacheHierarchy uniqueName="[Range 2].[S No.]" caption="S No." attribute="1" defaultMemberUniqueName="[Range 2].[S No.].[All]" allUniqueName="[Range 2].[S No.].[All]" dimensionUniqueName="[Range 2]" displayFolder="" count="0" memberValueDatatype="20" unbalanced="0"/>
    <cacheHierarchy uniqueName="[Range 2].[Licensee: Account Name]" caption="Licensee: Account Name" attribute="1" defaultMemberUniqueName="[Range 2].[Licensee: Account Name].[All]" allUniqueName="[Range 2].[Licensee: Account Name].[All]" dimensionUniqueName="[Range 2]" displayFolder="" count="0" memberValueDatatype="130" unbalanced="0"/>
    <cacheHierarchy uniqueName="[Range 2].[Identified Date]" caption="Identified Date" attribute="1" time="1" defaultMemberUniqueName="[Range 2].[Identified Date].[All]" allUniqueName="[Range 2].[Identified Date].[All]" dimensionUniqueName="[Range 2]" displayFolder="" count="0" memberValueDatatype="7"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Type]" caption="Product Type" attribute="1" defaultMemberUniqueName="[Range 2].[Product Type].[All]" allUniqueName="[Range 2].[Product Type].[All]" dimensionUniqueName="[Range 2]" displayFolder="" count="0"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0" memberValueDatatype="130" unbalanced="0"/>
    <cacheHierarchy uniqueName="[Range 2].[Product Description]" caption="Product Description" attribute="1" defaultMemberUniqueName="[Range 2].[Product Description].[All]" allUniqueName="[Range 2].[Product Description].[All]" dimensionUniqueName="[Range 2]" displayFolder="" count="0" memberValueDatatype="130" unbalanced="0"/>
    <cacheHierarchy uniqueName="[Range 2].[Platform]" caption="Platform" attribute="1" defaultMemberUniqueName="[Range 2].[Platform].[All]" allUniqueName="[Range 2].[Platform].[All]" dimensionUniqueName="[Range 2]" displayFolder="" count="0" memberValueDatatype="130" unbalanced="0"/>
    <cacheHierarchy uniqueName="[Range 2].[Product URLs]" caption="Product URLs" attribute="1" defaultMemberUniqueName="[Range 2].[Product URLs].[All]" allUniqueName="[Range 2].[Product URLs].[All]" dimensionUniqueName="[Range 2]" displayFolder="" count="0"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No. of units]" caption="No. of units" attribute="1" defaultMemberUniqueName="[Range 2].[No. of units].[All]" allUniqueName="[Range 2].[No. of units].[All]" dimensionUniqueName="[Range 2]" displayFolder="" count="0" memberValueDatatype="20" unbalanced="0"/>
    <cacheHierarchy uniqueName="[Range 2].[Screenshot No.]" caption="Screenshot No." attribute="1" defaultMemberUniqueName="[Range 2].[Screenshot No.].[All]" allUniqueName="[Range 2].[Screenshot No.].[All]" dimensionUniqueName="[Range 2]" displayFolder="" count="0" memberValueDatatype="20" unbalanced="0"/>
    <cacheHierarchy uniqueName="[Range 2].[Geo specific]" caption="Geo specific" attribute="1" defaultMemberUniqueName="[Range 2].[Geo specific].[All]" allUniqueName="[Range 2].[Geo specific].[All]" dimensionUniqueName="[Range 2]" displayFolder="" count="0" memberValueDatatype="130" unbalanced="0"/>
    <cacheHierarchy uniqueName="[Range 2].[Class]" caption="Class" attribute="1" defaultMemberUniqueName="[Range 2].[Class].[All]" allUniqueName="[Range 2].[Class].[All]" dimensionUniqueName="[Range 2]" displayFolder="" count="0" memberValueDatatype="130" unbalanced="0"/>
    <cacheHierarchy uniqueName="[Range 2].[Status]" caption="Status" attribute="1" defaultMemberUniqueName="[Range 2].[Status].[All]" allUniqueName="[Range 2].[Status].[All]" dimensionUniqueName="[Range 2]" displayFolder="" count="0" memberValueDatatype="130" unbalanced="0"/>
    <cacheHierarchy uniqueName="[Range 3].[S No.]" caption="S No." attribute="1" defaultMemberUniqueName="[Range 3].[S No.].[All]" allUniqueName="[Range 3].[S No.].[All]" dimensionUniqueName="[Range 3]" displayFolder="" count="0" memberValueDatatype="20" unbalanced="0"/>
    <cacheHierarchy uniqueName="[Range 3].[Identified Date]" caption="Identified Date" attribute="1" time="1" defaultMemberUniqueName="[Range 3].[Identified Date].[All]" allUniqueName="[Range 3].[Identified Date].[All]" dimensionUniqueName="[Range 3]" displayFolder="" count="0" memberValueDatatype="7" unbalanced="0"/>
    <cacheHierarchy uniqueName="[Range 3].[Licensee: Account Name]" caption="Licensee: Account Name" attribute="1" defaultMemberUniqueName="[Range 3].[Licensee: Account Name].[All]" allUniqueName="[Range 3].[Licensee: Account Name].[All]" dimensionUniqueName="[Range 3]" displayFolder="" count="0" memberValueDatatype="130" unbalanced="0"/>
    <cacheHierarchy uniqueName="[Range 3].[Website]" caption="Website" attribute="1" defaultMemberUniqueName="[Range 3].[Website].[All]" allUniqueName="[Range 3].[Website].[All]" dimensionUniqueName="[Range 3]" displayFolder="" count="0" memberValueDatatype="130" unbalanced="0"/>
    <cacheHierarchy uniqueName="[Range 3].[Licensee Name]" caption="Licensee Name" attribute="1" defaultMemberUniqueName="[Range 3].[Licensee Name].[All]" allUniqueName="[Range 3].[Licensee Name].[All]" dimensionUniqueName="[Range 3]" displayFolder="" count="0" memberValueDatatype="130" unbalanced="0"/>
    <cacheHierarchy uniqueName="[Range 3].[Product URLs]" caption="Product URLs" attribute="1" defaultMemberUniqueName="[Range 3].[Product URLs].[All]" allUniqueName="[Range 3].[Product URLs].[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Type]" caption="Product Type" attribute="1" defaultMemberUniqueName="[Range 3].[Product Type].[All]" allUniqueName="[Range 3].[Product Type].[All]" dimensionUniqueName="[Range 3]" displayFolder="" count="0" memberValueDatatype="130" unbalanced="0"/>
    <cacheHierarchy uniqueName="[Range 3].[Product Tittle Name]" caption="Product Tittle Name" attribute="1" defaultMemberUniqueName="[Range 3].[Product Tittle Name].[All]" allUniqueName="[Range 3].[Product Tittle Name].[All]" dimensionUniqueName="[Range 3]" displayFolder="" count="0"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0" memberValueDatatype="130" unbalanced="0"/>
    <cacheHierarchy uniqueName="[Range 3].[Price on website (EU€)]" caption="Price on website (EU€)" attribute="1" defaultMemberUniqueName="[Range 3].[Price on website (EU€)].[All]" allUniqueName="[Range 3].[Price on website (EU€)].[All]" dimensionUniqueName="[Range 3]" displayFolder="" count="0" memberValueDatatype="20" unbalanced="0"/>
    <cacheHierarchy uniqueName="[Range 3].[Discount]" caption="Discount" attribute="1" defaultMemberUniqueName="[Range 3].[Discount].[All]" allUniqueName="[Range 3].[Discount].[All]" dimensionUniqueName="[Range 3]" displayFolder="" count="0" memberValueDatatype="130" unbalanced="0"/>
    <cacheHierarchy uniqueName="[Range 3].[No. of units]" caption="No. of units" attribute="1" defaultMemberUniqueName="[Range 3].[No. of units].[All]" allUniqueName="[Range 3].[No. of units].[All]" dimensionUniqueName="[Range 3]" displayFolder="" count="0" memberValueDatatype="20" unbalanced="0"/>
    <cacheHierarchy uniqueName="[Range 3].[Geo specific]" caption="Geo specific" attribute="1" defaultMemberUniqueName="[Range 3].[Geo specific].[All]" allUniqueName="[Range 3].[Geo specific].[All]" dimensionUniqueName="[Range 3]" displayFolder="" count="0" memberValueDatatype="130" unbalanced="0"/>
    <cacheHierarchy uniqueName="[Range 3].[Class]" caption="Class" attribute="1" defaultMemberUniqueName="[Range 3].[Class].[All]" allUniqueName="[Range 3].[Class].[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Screenshot No.]" caption="Screenshot No." attribute="1" defaultMemberUniqueName="[Range 3].[Screenshot No.].[All]" allUniqueName="[Range 3].[Screenshot No.].[All]" dimensionUniqueName="[Range 3]" displayFolder="" count="0" memberValueDatatype="130" unbalanced="0"/>
    <cacheHierarchy uniqueName="[Range 3].[Remark]" caption="Remark" attribute="1" defaultMemberUniqueName="[Range 3].[Remark].[All]" allUniqueName="[Range 3].[Remark].[All]" dimensionUniqueName="[Range 3]" displayFolder="" count="0" memberValueDatatype="130" unbalanced="0"/>
    <cacheHierarchy uniqueName="[Range 5].[S.No.]" caption="S.No." attribute="1" defaultMemberUniqueName="[Range 5].[S.No.].[All]" allUniqueName="[Range 5].[S.No.].[All]" dimensionUniqueName="[Range 5]" displayFolder="" count="0" memberValueDatatype="20" unbalanced="0"/>
    <cacheHierarchy uniqueName="[Range 5].[Platform]" caption="Platform" attribute="1" defaultMemberUniqueName="[Range 5].[Platform].[All]" allUniqueName="[Range 5].[Platform].[All]" dimensionUniqueName="[Range 5]" displayFolder="" count="0" memberValueDatatype="130" unbalanced="0"/>
    <cacheHierarchy uniqueName="[Range 5].[Identified Date]" caption="Identified Date" attribute="1" time="1" defaultMemberUniqueName="[Range 5].[Identified Date].[All]" allUniqueName="[Range 5].[Identified Date].[All]" dimensionUniqueName="[Range 5]" displayFolder="" count="2" memberValueDatatype="7" unbalanced="0">
      <fieldsUsage count="2">
        <fieldUsage x="-1"/>
        <fieldUsage x="2"/>
      </fieldsUsage>
    </cacheHierarchy>
    <cacheHierarchy uniqueName="[Range 5].[Licensee: Account Name]" caption="Licensee: Account Name" attribute="1" defaultMemberUniqueName="[Range 5].[Licensee: Account Name].[All]" allUniqueName="[Range 5].[Licensee: Account Name].[All]" dimensionUniqueName="[Range 5]" displayFolder="" count="0" memberValueDatatype="130" unbalanced="0"/>
    <cacheHierarchy uniqueName="[Range 5].[Website]" caption="Website" attribute="1" defaultMemberUniqueName="[Range 5].[Website].[All]" allUniqueName="[Range 5].[Website].[All]" dimensionUniqueName="[Range 5]" displayFolder="" count="0" memberValueDatatype="130" unbalanced="0"/>
    <cacheHierarchy uniqueName="[Range 5].[Product URLs]" caption="Product URLs" attribute="1" defaultMemberUniqueName="[Range 5].[Product URLs].[All]" allUniqueName="[Range 5].[Product URLs].[All]" dimensionUniqueName="[Range 5]" displayFolder="" count="0" memberValueDatatype="130" unbalanced="0"/>
    <cacheHierarchy uniqueName="[Range 5].[Product Category]" caption="Product Category" attribute="1" defaultMemberUniqueName="[Range 5].[Product Category].[All]" allUniqueName="[Range 5].[Product Category].[All]" dimensionUniqueName="[Range 5]" displayFolder="" count="0" memberValueDatatype="130" unbalanced="0"/>
    <cacheHierarchy uniqueName="[Range 5].[Product]" caption="Product" attribute="1" defaultMemberUniqueName="[Range 5].[Product].[All]" allUniqueName="[Range 5].[Product].[All]" dimensionUniqueName="[Range 5]" displayFolder="" count="0" memberValueDatatype="130" unbalanced="0"/>
    <cacheHierarchy uniqueName="[Range 5].[Product Tittle Name]" caption="Product Tittle Name" attribute="1" defaultMemberUniqueName="[Range 5].[Product Tittle Name].[All]" allUniqueName="[Range 5].[Product Tittle Name].[All]" dimensionUniqueName="[Range 5]" displayFolder="" count="0"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0" memberValueDatatype="130" unbalanced="0"/>
    <cacheHierarchy uniqueName="[Range 5].[Price on website]" caption="Price on website" attribute="1" defaultMemberUniqueName="[Range 5].[Price on website].[All]" allUniqueName="[Range 5].[Price on website].[All]" dimensionUniqueName="[Range 5]" displayFolder="" count="0" memberValueDatatype="130" unbalanced="0"/>
    <cacheHierarchy uniqueName="[Range 5].[Discount]" caption="Discount" attribute="1" defaultMemberUniqueName="[Range 5].[Discount].[All]" allUniqueName="[Range 5].[Discount].[All]" dimensionUniqueName="[Range 5]" displayFolder="" count="0" memberValueDatatype="5" unbalanced="0"/>
    <cacheHierarchy uniqueName="[Range 5].[No. of units]" caption="No. of units" attribute="1" defaultMemberUniqueName="[Range 5].[No. of units].[All]" allUniqueName="[Range 5].[No. of units].[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lass]" caption="Class" attribute="1" defaultMemberUniqueName="[Range 5].[Class].[All]" allUniqueName="[Range 5].[Class].[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Screenshot No.]" caption="Screenshot No." attribute="1" defaultMemberUniqueName="[Range 5].[Screenshot No.].[All]" allUniqueName="[Range 5].[Screenshot No.].[All]" dimensionUniqueName="[Range 5]" displayFolder="" count="0" memberValueDatatype="130" unbalanced="0"/>
    <cacheHierarchy uniqueName="[Range 5].[Remark]" caption="Remark" attribute="1" defaultMemberUniqueName="[Range 5].[Remark].[All]" allUniqueName="[Range 5].[Remark].[All]" dimensionUniqueName="[Range 5]" displayFolder="" count="2" memberValueDatatype="130" unbalanced="0">
      <fieldsUsage count="2">
        <fieldUsage x="-1"/>
        <fieldUsage x="0"/>
      </fieldsUsage>
    </cacheHierarchy>
    <cacheHierarchy uniqueName="[Range 5].[Discount Range]" caption="Discount Range" attribute="1" defaultMemberUniqueName="[Range 5].[Discount Range].[All]" allUniqueName="[Range 5].[Discount Range].[All]" dimensionUniqueName="[Range 5]" displayFolder="" count="0" memberValueDatatype="130" unbalanced="0"/>
    <cacheHierarchy uniqueName="[Range 5].[Note 1]" caption="Note 1" attribute="1" defaultMemberUniqueName="[Range 5].[Note 1].[All]" allUniqueName="[Range 5].[Note 1].[All]" dimensionUniqueName="[Range 5]" displayFolder="" count="0" memberValueDatatype="130" unbalanced="0"/>
    <cacheHierarchy uniqueName="[Range 5].[Note 2]" caption="Note 2" attribute="1" defaultMemberUniqueName="[Range 5].[Note 2].[All]" allUniqueName="[Range 5].[Note 2].[All]" dimensionUniqueName="[Range 5]"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hidden="1">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oneField="1" hidden="1">
      <fieldsUsage count="1">
        <fieldUsage x="1"/>
      </fieldsUsage>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aneesh" refreshedDate="45102.616666087961" backgroundQuery="1" createdVersion="3" refreshedVersion="8" minRefreshableVersion="3" recordCount="0" supportSubquery="1" supportAdvancedDrill="1" xr:uid="{7C02495F-E97D-42C0-B98B-EB4DF26DE0B5}">
  <cacheSource type="external" connectionId="1">
    <extLst>
      <ext xmlns:x14="http://schemas.microsoft.com/office/spreadsheetml/2009/9/main" uri="{F057638F-6D5F-4e77-A914-E7F072B9BCA8}">
        <x14:sourceConnection name="ThisWorkbookDataModel"/>
      </ext>
    </extLst>
  </cacheSource>
  <cacheFields count="0"/>
  <cacheHierarchies count="104">
    <cacheHierarchy uniqueName="[Range].[S No.]" caption="S No." attribute="1" defaultMemberUniqueName="[Range].[S No.].[All]" allUniqueName="[Range].[S No.].[All]" dimensionUniqueName="[Range]" displayFolder="" count="0" memberValueDatatype="20" unbalanced="0"/>
    <cacheHierarchy uniqueName="[Range].[Licensee: Account Name]" caption="Licensee: Account Name" attribute="1" defaultMemberUniqueName="[Range].[Licensee: Account Name].[All]" allUniqueName="[Range].[Licensee: Account Name].[All]" dimensionUniqueName="[Range]" displayFolder="" count="0" memberValueDatatype="130" unbalanced="0"/>
    <cacheHierarchy uniqueName="[Range].[Identified Date]" caption="Identified Date" attribute="1" time="1" defaultMemberUniqueName="[Range].[Identified Date].[All]" allUniqueName="[Range].[Identified Date].[All]" dimensionUniqueName="[Range]" displayFolder="" count="0" memberValueDatatype="7"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Type]" caption="Product Type" attribute="1" defaultMemberUniqueName="[Range].[Product Type].[All]" allUniqueName="[Range].[Product Type].[All]" dimensionUniqueName="[Range]" displayFolder="" count="0" memberValueDatatype="130" unbalanced="0"/>
    <cacheHierarchy uniqueName="[Range].[Product name on website]" caption="Product name on website" attribute="1" defaultMemberUniqueName="[Range].[Product name on website].[All]" allUniqueName="[Range].[Product name on website].[All]" dimensionUniqueName="[Range]" displayFolder="" count="0" memberValueDatatype="130" unbalanced="0"/>
    <cacheHierarchy uniqueName="[Range].[Product Description]" caption="Product Description" attribute="1" defaultMemberUniqueName="[Range].[Product Description].[All]" allUniqueName="[Range].[Product Description].[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Product URLs]" caption="Product URLs" attribute="1" defaultMemberUniqueName="[Range].[Product URLs].[All]" allUniqueName="[Range].[Product URLs].[All]" dimensionUniqueName="[Range]" displayFolder="" count="0" memberValueDatatype="130" unbalanced="0"/>
    <cacheHierarchy uniqueName="[Range].[Price on website(in INR )]" caption="Price on website(in INR )" attribute="1" defaultMemberUniqueName="[Range].[Price on website(in INR )].[All]" allUniqueName="[Range].[Price on website(in INR )].[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20" unbalanced="0"/>
    <cacheHierarchy uniqueName="[Range].[No. of units]" caption="No. of units" attribute="1" defaultMemberUniqueName="[Range].[No. of units].[All]" allUniqueName="[Range].[No. of units].[All]" dimensionUniqueName="[Range]" displayFolder="" count="0" memberValueDatatype="20" unbalanced="0"/>
    <cacheHierarchy uniqueName="[Range].[Screenshot No.]" caption="Screenshot No." attribute="1" defaultMemberUniqueName="[Range].[Screenshot No.].[All]" allUniqueName="[Range].[Screenshot No.].[All]" dimensionUniqueName="[Range]" displayFolder="" count="0" memberValueDatatype="20" unbalanced="0"/>
    <cacheHierarchy uniqueName="[Range].[Geo specific]" caption="Geo specific" attribute="1" defaultMemberUniqueName="[Range].[Geo specific].[All]" allUniqueName="[Range].[Geo specific].[All]" dimensionUniqueName="[Range]" displayFolder="" count="0" memberValueDatatype="130" unbalanced="0"/>
    <cacheHierarchy uniqueName="[Range].[Class]" caption="Class" attribute="1" defaultMemberUniqueName="[Range].[Class].[All]" allUniqueName="[Range].[Class].[All]" dimensionUniqueName="[Range]" displayFolder="" count="0" memberValueDatatype="20" unbalanced="0"/>
    <cacheHierarchy uniqueName="[Range].[Status]" caption="Status" attribute="1" defaultMemberUniqueName="[Range].[Status].[All]" allUniqueName="[Range].[Status].[All]" dimensionUniqueName="[Range]" displayFolder="" count="0" memberValueDatatype="130" unbalanced="0"/>
    <cacheHierarchy uniqueName="[Range 1].[S No.]" caption="S No." attribute="1" defaultMemberUniqueName="[Range 1].[S No.].[All]" allUniqueName="[Range 1].[S No.].[All]" dimensionUniqueName="[Range 1]" displayFolder="" count="0" memberValueDatatype="20" unbalanced="0"/>
    <cacheHierarchy uniqueName="[Range 1].[Identified Date]" caption="Identified Date" attribute="1" time="1" defaultMemberUniqueName="[Range 1].[Identified Date].[All]" allUniqueName="[Range 1].[Identified Date].[All]" dimensionUniqueName="[Range 1]" displayFolder="" count="0" memberValueDatatype="7" unbalanced="0"/>
    <cacheHierarchy uniqueName="[Range 1].[Licensee: Account Name]" caption="Licensee: Account Name" attribute="1" defaultMemberUniqueName="[Range 1].[Licensee: Account Name].[All]" allUniqueName="[Range 1].[Licensee: Account Name].[All]" dimensionUniqueName="[Range 1]" displayFolder="" count="0" memberValueDatatype="130" unbalanced="0"/>
    <cacheHierarchy uniqueName="[Range 1].[Product URLs]" caption="Product URLs" attribute="1" defaultMemberUniqueName="[Range 1].[Product URLs].[All]" allUniqueName="[Range 1].[Product URLs].[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Type]" caption="Product Type" attribute="1" defaultMemberUniqueName="[Range 1].[Product Type].[All]" allUniqueName="[Range 1].[Product Type].[All]" dimensionUniqueName="[Range 1]" displayFolder="" count="0" memberValueDatatype="130" unbalanced="0"/>
    <cacheHierarchy uniqueName="[Range 1].[Product Tittle Name]" caption="Product Tittle Name" attribute="1" defaultMemberUniqueName="[Range 1].[Product Tittle Name].[All]" allUniqueName="[Range 1].[Product Tittle Name].[All]" dimensionUniqueName="[Range 1]" displayFolder="" count="0" memberValueDatatype="130" unbalanced="0"/>
    <cacheHierarchy uniqueName="[Range 1].[Description of the product]" caption="Description of the product" attribute="1" defaultMemberUniqueName="[Range 1].[Description of the product].[All]" allUniqueName="[Range 1].[Description of the product].[All]" dimensionUniqueName="[Range 1]" displayFolder="" count="0" memberValueDatatype="130" unbalanced="0"/>
    <cacheHierarchy uniqueName="[Range 1].[Platform]" caption="Platform" attribute="1" defaultMemberUniqueName="[Range 1].[Platform].[All]" allUniqueName="[Range 1].[Platform].[All]" dimensionUniqueName="[Range 1]" displayFolder="" count="0" memberValueDatatype="130" unbalanced="0"/>
    <cacheHierarchy uniqueName="[Range 1].[Price on website]" caption="Price on website" attribute="1" defaultMemberUniqueName="[Range 1].[Price on website].[All]" allUniqueName="[Range 1].[Price on website].[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20" unbalanced="0"/>
    <cacheHierarchy uniqueName="[Range 1].[Geo specific]" caption="Geo specific" attribute="1" defaultMemberUniqueName="[Range 1].[Geo specific].[All]" allUniqueName="[Range 1].[Geo specific].[All]" dimensionUniqueName="[Range 1]" displayFolder="" count="0" memberValueDatatype="130" unbalanced="0"/>
    <cacheHierarchy uniqueName="[Range 1].[Class]" caption="Class" attribute="1" defaultMemberUniqueName="[Range 1].[Class].[All]" allUniqueName="[Range 1].[Class].[All]" dimensionUniqueName="[Range 1]" displayFolder="" count="0" memberValueDatatype="130" unbalanced="0"/>
    <cacheHierarchy uniqueName="[Range 1].[Status]" caption="Status" attribute="1" defaultMemberUniqueName="[Range 1].[Status].[All]" allUniqueName="[Range 1].[Status].[All]" dimensionUniqueName="[Range 1]" displayFolder="" count="0" memberValueDatatype="130" unbalanced="0"/>
    <cacheHierarchy uniqueName="[Range 1].[Screenshot No.]" caption="Screenshot No." attribute="1" defaultMemberUniqueName="[Range 1].[Screenshot No.].[All]" allUniqueName="[Range 1].[Screenshot No.].[All]" dimensionUniqueName="[Range 1]" displayFolder="" count="0" memberValueDatatype="20" unbalanced="0"/>
    <cacheHierarchy uniqueName="[Range 2].[S No.]" caption="S No." attribute="1" defaultMemberUniqueName="[Range 2].[S No.].[All]" allUniqueName="[Range 2].[S No.].[All]" dimensionUniqueName="[Range 2]" displayFolder="" count="0" memberValueDatatype="20" unbalanced="0"/>
    <cacheHierarchy uniqueName="[Range 2].[Licensee: Account Name]" caption="Licensee: Account Name" attribute="1" defaultMemberUniqueName="[Range 2].[Licensee: Account Name].[All]" allUniqueName="[Range 2].[Licensee: Account Name].[All]" dimensionUniqueName="[Range 2]" displayFolder="" count="0" memberValueDatatype="130" unbalanced="0"/>
    <cacheHierarchy uniqueName="[Range 2].[Identified Date]" caption="Identified Date" attribute="1" time="1" defaultMemberUniqueName="[Range 2].[Identified Date].[All]" allUniqueName="[Range 2].[Identified Date].[All]" dimensionUniqueName="[Range 2]" displayFolder="" count="0" memberValueDatatype="7"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Type]" caption="Product Type" attribute="1" defaultMemberUniqueName="[Range 2].[Product Type].[All]" allUniqueName="[Range 2].[Product Type].[All]" dimensionUniqueName="[Range 2]" displayFolder="" count="0" memberValueDatatype="130" unbalanced="0"/>
    <cacheHierarchy uniqueName="[Range 2].[Product name on website]" caption="Product name on website" attribute="1" defaultMemberUniqueName="[Range 2].[Product name on website].[All]" allUniqueName="[Range 2].[Product name on website].[All]" dimensionUniqueName="[Range 2]" displayFolder="" count="0" memberValueDatatype="130" unbalanced="0"/>
    <cacheHierarchy uniqueName="[Range 2].[Product Description]" caption="Product Description" attribute="1" defaultMemberUniqueName="[Range 2].[Product Description].[All]" allUniqueName="[Range 2].[Product Description].[All]" dimensionUniqueName="[Range 2]" displayFolder="" count="0" memberValueDatatype="130" unbalanced="0"/>
    <cacheHierarchy uniqueName="[Range 2].[Platform]" caption="Platform" attribute="1" defaultMemberUniqueName="[Range 2].[Platform].[All]" allUniqueName="[Range 2].[Platform].[All]" dimensionUniqueName="[Range 2]" displayFolder="" count="0" memberValueDatatype="130" unbalanced="0"/>
    <cacheHierarchy uniqueName="[Range 2].[Product URLs]" caption="Product URLs" attribute="1" defaultMemberUniqueName="[Range 2].[Product URLs].[All]" allUniqueName="[Range 2].[Product URLs].[All]" dimensionUniqueName="[Range 2]" displayFolder="" count="0" memberValueDatatype="130" unbalanced="0"/>
    <cacheHierarchy uniqueName="[Range 2].[Price on website(in INR )]" caption="Price on website(in INR )" attribute="1" defaultMemberUniqueName="[Range 2].[Price on website(in INR )].[All]" allUniqueName="[Range 2].[Price on website(in INR )].[All]" dimensionUniqueName="[Range 2]" displayFolder="" count="0" memberValueDatatype="20" unbalanced="0"/>
    <cacheHierarchy uniqueName="[Range 2].[Discount]" caption="Discount" attribute="1" defaultMemberUniqueName="[Range 2].[Discount].[All]" allUniqueName="[Range 2].[Discount].[All]" dimensionUniqueName="[Range 2]" displayFolder="" count="0" memberValueDatatype="5" unbalanced="0"/>
    <cacheHierarchy uniqueName="[Range 2].[No. of units]" caption="No. of units" attribute="1" defaultMemberUniqueName="[Range 2].[No. of units].[All]" allUniqueName="[Range 2].[No. of units].[All]" dimensionUniqueName="[Range 2]" displayFolder="" count="0" memberValueDatatype="20" unbalanced="0"/>
    <cacheHierarchy uniqueName="[Range 2].[Screenshot No.]" caption="Screenshot No." attribute="1" defaultMemberUniqueName="[Range 2].[Screenshot No.].[All]" allUniqueName="[Range 2].[Screenshot No.].[All]" dimensionUniqueName="[Range 2]" displayFolder="" count="0" memberValueDatatype="20" unbalanced="0"/>
    <cacheHierarchy uniqueName="[Range 2].[Geo specific]" caption="Geo specific" attribute="1" defaultMemberUniqueName="[Range 2].[Geo specific].[All]" allUniqueName="[Range 2].[Geo specific].[All]" dimensionUniqueName="[Range 2]" displayFolder="" count="0" memberValueDatatype="130" unbalanced="0"/>
    <cacheHierarchy uniqueName="[Range 2].[Class]" caption="Class" attribute="1" defaultMemberUniqueName="[Range 2].[Class].[All]" allUniqueName="[Range 2].[Class].[All]" dimensionUniqueName="[Range 2]" displayFolder="" count="0" memberValueDatatype="130" unbalanced="0"/>
    <cacheHierarchy uniqueName="[Range 2].[Status]" caption="Status" attribute="1" defaultMemberUniqueName="[Range 2].[Status].[All]" allUniqueName="[Range 2].[Status].[All]" dimensionUniqueName="[Range 2]" displayFolder="" count="0" memberValueDatatype="130" unbalanced="0"/>
    <cacheHierarchy uniqueName="[Range 3].[S No.]" caption="S No." attribute="1" defaultMemberUniqueName="[Range 3].[S No.].[All]" allUniqueName="[Range 3].[S No.].[All]" dimensionUniqueName="[Range 3]" displayFolder="" count="0" memberValueDatatype="20" unbalanced="0"/>
    <cacheHierarchy uniqueName="[Range 3].[Identified Date]" caption="Identified Date" attribute="1" time="1" defaultMemberUniqueName="[Range 3].[Identified Date].[All]" allUniqueName="[Range 3].[Identified Date].[All]" dimensionUniqueName="[Range 3]" displayFolder="" count="0" memberValueDatatype="7" unbalanced="0"/>
    <cacheHierarchy uniqueName="[Range 3].[Licensee: Account Name]" caption="Licensee: Account Name" attribute="1" defaultMemberUniqueName="[Range 3].[Licensee: Account Name].[All]" allUniqueName="[Range 3].[Licensee: Account Name].[All]" dimensionUniqueName="[Range 3]" displayFolder="" count="0" memberValueDatatype="130" unbalanced="0"/>
    <cacheHierarchy uniqueName="[Range 3].[Website]" caption="Website" attribute="1" defaultMemberUniqueName="[Range 3].[Website].[All]" allUniqueName="[Range 3].[Website].[All]" dimensionUniqueName="[Range 3]" displayFolder="" count="0" memberValueDatatype="130" unbalanced="0"/>
    <cacheHierarchy uniqueName="[Range 3].[Licensee Name]" caption="Licensee Name" attribute="1" defaultMemberUniqueName="[Range 3].[Licensee Name].[All]" allUniqueName="[Range 3].[Licensee Name].[All]" dimensionUniqueName="[Range 3]" displayFolder="" count="0" memberValueDatatype="130" unbalanced="0"/>
    <cacheHierarchy uniqueName="[Range 3].[Product URLs]" caption="Product URLs" attribute="1" defaultMemberUniqueName="[Range 3].[Product URLs].[All]" allUniqueName="[Range 3].[Product URLs].[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Type]" caption="Product Type" attribute="1" defaultMemberUniqueName="[Range 3].[Product Type].[All]" allUniqueName="[Range 3].[Product Type].[All]" dimensionUniqueName="[Range 3]" displayFolder="" count="0" memberValueDatatype="130" unbalanced="0"/>
    <cacheHierarchy uniqueName="[Range 3].[Product Tittle Name]" caption="Product Tittle Name" attribute="1" defaultMemberUniqueName="[Range 3].[Product Tittle Name].[All]" allUniqueName="[Range 3].[Product Tittle Name].[All]" dimensionUniqueName="[Range 3]" displayFolder="" count="0" memberValueDatatype="130" unbalanced="0"/>
    <cacheHierarchy uniqueName="[Range 3].[Description of the product]" caption="Description of the product" attribute="1" defaultMemberUniqueName="[Range 3].[Description of the product].[All]" allUniqueName="[Range 3].[Description of the product].[All]" dimensionUniqueName="[Range 3]" displayFolder="" count="0" memberValueDatatype="130" unbalanced="0"/>
    <cacheHierarchy uniqueName="[Range 3].[Price on website (EU€)]" caption="Price on website (EU€)" attribute="1" defaultMemberUniqueName="[Range 3].[Price on website (EU€)].[All]" allUniqueName="[Range 3].[Price on website (EU€)].[All]" dimensionUniqueName="[Range 3]" displayFolder="" count="0" memberValueDatatype="20" unbalanced="0"/>
    <cacheHierarchy uniqueName="[Range 3].[Discount]" caption="Discount" attribute="1" defaultMemberUniqueName="[Range 3].[Discount].[All]" allUniqueName="[Range 3].[Discount].[All]" dimensionUniqueName="[Range 3]" displayFolder="" count="0" memberValueDatatype="130" unbalanced="0"/>
    <cacheHierarchy uniqueName="[Range 3].[No. of units]" caption="No. of units" attribute="1" defaultMemberUniqueName="[Range 3].[No. of units].[All]" allUniqueName="[Range 3].[No. of units].[All]" dimensionUniqueName="[Range 3]" displayFolder="" count="0" memberValueDatatype="20" unbalanced="0"/>
    <cacheHierarchy uniqueName="[Range 3].[Geo specific]" caption="Geo specific" attribute="1" defaultMemberUniqueName="[Range 3].[Geo specific].[All]" allUniqueName="[Range 3].[Geo specific].[All]" dimensionUniqueName="[Range 3]" displayFolder="" count="0" memberValueDatatype="130" unbalanced="0"/>
    <cacheHierarchy uniqueName="[Range 3].[Class]" caption="Class" attribute="1" defaultMemberUniqueName="[Range 3].[Class].[All]" allUniqueName="[Range 3].[Class].[All]" dimensionUniqueName="[Range 3]" displayFolder="" count="0" memberValueDatatype="130" unbalanced="0"/>
    <cacheHierarchy uniqueName="[Range 3].[Status]" caption="Status" attribute="1" defaultMemberUniqueName="[Range 3].[Status].[All]" allUniqueName="[Range 3].[Status].[All]" dimensionUniqueName="[Range 3]" displayFolder="" count="0" memberValueDatatype="130" unbalanced="0"/>
    <cacheHierarchy uniqueName="[Range 3].[Screenshot No.]" caption="Screenshot No." attribute="1" defaultMemberUniqueName="[Range 3].[Screenshot No.].[All]" allUniqueName="[Range 3].[Screenshot No.].[All]" dimensionUniqueName="[Range 3]" displayFolder="" count="0" memberValueDatatype="130" unbalanced="0"/>
    <cacheHierarchy uniqueName="[Range 3].[Remark]" caption="Remark" attribute="1" defaultMemberUniqueName="[Range 3].[Remark].[All]" allUniqueName="[Range 3].[Remark].[All]" dimensionUniqueName="[Range 3]" displayFolder="" count="0" memberValueDatatype="130" unbalanced="0"/>
    <cacheHierarchy uniqueName="[Range 5].[S.No.]" caption="S.No." attribute="1" defaultMemberUniqueName="[Range 5].[S.No.].[All]" allUniqueName="[Range 5].[S.No.].[All]" dimensionUniqueName="[Range 5]" displayFolder="" count="0" memberValueDatatype="20" unbalanced="0"/>
    <cacheHierarchy uniqueName="[Range 5].[Platform]" caption="Platform" attribute="1" defaultMemberUniqueName="[Range 5].[Platform].[All]" allUniqueName="[Range 5].[Platform].[All]" dimensionUniqueName="[Range 5]" displayFolder="" count="0" memberValueDatatype="130" unbalanced="0"/>
    <cacheHierarchy uniqueName="[Range 5].[Identified Date]" caption="Identified Date" attribute="1" time="1" defaultMemberUniqueName="[Range 5].[Identified Date].[All]" allUniqueName="[Range 5].[Identified Date].[All]" dimensionUniqueName="[Range 5]" displayFolder="" count="2" memberValueDatatype="7" unbalanced="0"/>
    <cacheHierarchy uniqueName="[Range 5].[Licensee: Account Name]" caption="Licensee: Account Name" attribute="1" defaultMemberUniqueName="[Range 5].[Licensee: Account Name].[All]" allUniqueName="[Range 5].[Licensee: Account Name].[All]" dimensionUniqueName="[Range 5]" displayFolder="" count="0" memberValueDatatype="130" unbalanced="0"/>
    <cacheHierarchy uniqueName="[Range 5].[Website]" caption="Website" attribute="1" defaultMemberUniqueName="[Range 5].[Website].[All]" allUniqueName="[Range 5].[Website].[All]" dimensionUniqueName="[Range 5]" displayFolder="" count="0" memberValueDatatype="130" unbalanced="0"/>
    <cacheHierarchy uniqueName="[Range 5].[Product URLs]" caption="Product URLs" attribute="1" defaultMemberUniqueName="[Range 5].[Product URLs].[All]" allUniqueName="[Range 5].[Product URLs].[All]" dimensionUniqueName="[Range 5]" displayFolder="" count="0" memberValueDatatype="130" unbalanced="0"/>
    <cacheHierarchy uniqueName="[Range 5].[Product Category]" caption="Product Category" attribute="1" defaultMemberUniqueName="[Range 5].[Product Category].[All]" allUniqueName="[Range 5].[Product Category].[All]" dimensionUniqueName="[Range 5]" displayFolder="" count="0" memberValueDatatype="130" unbalanced="0"/>
    <cacheHierarchy uniqueName="[Range 5].[Product]" caption="Product" attribute="1" defaultMemberUniqueName="[Range 5].[Product].[All]" allUniqueName="[Range 5].[Product].[All]" dimensionUniqueName="[Range 5]" displayFolder="" count="0" memberValueDatatype="130" unbalanced="0"/>
    <cacheHierarchy uniqueName="[Range 5].[Product Tittle Name]" caption="Product Tittle Name" attribute="1" defaultMemberUniqueName="[Range 5].[Product Tittle Name].[All]" allUniqueName="[Range 5].[Product Tittle Name].[All]" dimensionUniqueName="[Range 5]" displayFolder="" count="0" memberValueDatatype="130" unbalanced="0"/>
    <cacheHierarchy uniqueName="[Range 5].[Description of the product]" caption="Description of the product" attribute="1" defaultMemberUniqueName="[Range 5].[Description of the product].[All]" allUniqueName="[Range 5].[Description of the product].[All]" dimensionUniqueName="[Range 5]" displayFolder="" count="0" memberValueDatatype="130" unbalanced="0"/>
    <cacheHierarchy uniqueName="[Range 5].[Price on website]" caption="Price on website" attribute="1" defaultMemberUniqueName="[Range 5].[Price on website].[All]" allUniqueName="[Range 5].[Price on website].[All]" dimensionUniqueName="[Range 5]" displayFolder="" count="0" memberValueDatatype="130" unbalanced="0"/>
    <cacheHierarchy uniqueName="[Range 5].[Discount]" caption="Discount" attribute="1" defaultMemberUniqueName="[Range 5].[Discount].[All]" allUniqueName="[Range 5].[Discount].[All]" dimensionUniqueName="[Range 5]" displayFolder="" count="0" memberValueDatatype="5" unbalanced="0"/>
    <cacheHierarchy uniqueName="[Range 5].[No. of units]" caption="No. of units" attribute="1" defaultMemberUniqueName="[Range 5].[No. of units].[All]" allUniqueName="[Range 5].[No. of units].[All]" dimensionUniqueName="[Range 5]" displayFolder="" count="0" memberValueDatatype="20" unbalanced="0"/>
    <cacheHierarchy uniqueName="[Range 5].[Country]" caption="Country" attribute="1" defaultMemberUniqueName="[Range 5].[Country].[All]" allUniqueName="[Range 5].[Country].[All]" dimensionUniqueName="[Range 5]" displayFolder="" count="0" memberValueDatatype="130" unbalanced="0"/>
    <cacheHierarchy uniqueName="[Range 5].[Class]" caption="Class" attribute="1" defaultMemberUniqueName="[Range 5].[Class].[All]" allUniqueName="[Range 5].[Class].[All]" dimensionUniqueName="[Range 5]" displayFolder="" count="0" memberValueDatatype="130" unbalanced="0"/>
    <cacheHierarchy uniqueName="[Range 5].[Status]" caption="Status" attribute="1" defaultMemberUniqueName="[Range 5].[Status].[All]" allUniqueName="[Range 5].[Status].[All]" dimensionUniqueName="[Range 5]" displayFolder="" count="0" memberValueDatatype="130" unbalanced="0"/>
    <cacheHierarchy uniqueName="[Range 5].[Screenshot No.]" caption="Screenshot No." attribute="1" defaultMemberUniqueName="[Range 5].[Screenshot No.].[All]" allUniqueName="[Range 5].[Screenshot No.].[All]" dimensionUniqueName="[Range 5]" displayFolder="" count="0" memberValueDatatype="130" unbalanced="0"/>
    <cacheHierarchy uniqueName="[Range 5].[Remark]" caption="Remark" attribute="1" defaultMemberUniqueName="[Range 5].[Remark].[All]" allUniqueName="[Range 5].[Remark].[All]" dimensionUniqueName="[Range 5]" displayFolder="" count="0" memberValueDatatype="130" unbalanced="0"/>
    <cacheHierarchy uniqueName="[Range 5].[Discount Range]" caption="Discount Range" attribute="1" defaultMemberUniqueName="[Range 5].[Discount Range].[All]" allUniqueName="[Range 5].[Discount Range].[All]" dimensionUniqueName="[Range 5]" displayFolder="" count="0" memberValueDatatype="130" unbalanced="0"/>
    <cacheHierarchy uniqueName="[Range 5].[Note 1]" caption="Note 1" attribute="1" defaultMemberUniqueName="[Range 5].[Note 1].[All]" allUniqueName="[Range 5].[Note 1].[All]" dimensionUniqueName="[Range 5]" displayFolder="" count="0" memberValueDatatype="130" unbalanced="0"/>
    <cacheHierarchy uniqueName="[Range 5].[Note 2]" caption="Note 2" attribute="1" defaultMemberUniqueName="[Range 5].[Note 2].[All]" allUniqueName="[Range 5].[Note 2].[All]" dimensionUniqueName="[Range 5]"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Range 5]" caption="__XL_Count Range 5" measure="1" displayFolder="" measureGroup="Range 5" count="0" hidden="1"/>
    <cacheHierarchy uniqueName="[Measures].[__No measures defined]" caption="__No measures defined" measure="1" displayFolder="" count="0" hidden="1"/>
    <cacheHierarchy uniqueName="[Measures].[Count of Product URLs]" caption="Count of Product URLs" measure="1" displayFolder="" measureGroup="Range" count="0" hidden="1">
      <extLst>
        <ext xmlns:x15="http://schemas.microsoft.com/office/spreadsheetml/2010/11/main" uri="{B97F6D7D-B522-45F9-BDA1-12C45D357490}">
          <x15:cacheHierarchy aggregatedColumn="8"/>
        </ext>
      </extLst>
    </cacheHierarchy>
    <cacheHierarchy uniqueName="[Measures].[Count of Product URLs 2]" caption="Count of Product URLs 2" measure="1" displayFolder="" measureGroup="Range 1" count="0" hidden="1">
      <extLst>
        <ext xmlns:x15="http://schemas.microsoft.com/office/spreadsheetml/2010/11/main" uri="{B97F6D7D-B522-45F9-BDA1-12C45D357490}">
          <x15:cacheHierarchy aggregatedColumn="19"/>
        </ext>
      </extLst>
    </cacheHierarchy>
    <cacheHierarchy uniqueName="[Measures].[Count of Status]" caption="Count of Status" measure="1" displayFolder="" measureGroup="Range 1"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1" count="0" hidden="1">
      <extLst>
        <ext xmlns:x15="http://schemas.microsoft.com/office/spreadsheetml/2010/11/main" uri="{B97F6D7D-B522-45F9-BDA1-12C45D357490}">
          <x15:cacheHierarchy aggregatedColumn="20"/>
        </ext>
      </extLst>
    </cacheHierarchy>
    <cacheHierarchy uniqueName="[Measures].[Count of Product URLs 3]" caption="Count of Product URLs 3" measure="1" displayFolder="" measureGroup="Range 2" count="0" hidden="1">
      <extLst>
        <ext xmlns:x15="http://schemas.microsoft.com/office/spreadsheetml/2010/11/main" uri="{B97F6D7D-B522-45F9-BDA1-12C45D357490}">
          <x15:cacheHierarchy aggregatedColumn="39"/>
        </ext>
      </extLst>
    </cacheHierarchy>
    <cacheHierarchy uniqueName="[Measures].[Count of Product URLs 4]" caption="Count of Product URLs 4" measure="1" displayFolder="" measureGroup="Range 3" count="0" hidden="1">
      <extLst>
        <ext xmlns:x15="http://schemas.microsoft.com/office/spreadsheetml/2010/11/main" uri="{B97F6D7D-B522-45F9-BDA1-12C45D357490}">
          <x15:cacheHierarchy aggregatedColumn="52"/>
        </ext>
      </extLst>
    </cacheHierarchy>
    <cacheHierarchy uniqueName="[Measures].[Count of Product URLs 5]" caption="Count of Product URLs 5" measure="1" displayFolder="" measureGroup="Range 5" count="0" hidden="1">
      <extLst>
        <ext xmlns:x15="http://schemas.microsoft.com/office/spreadsheetml/2010/11/main" uri="{B97F6D7D-B522-45F9-BDA1-12C45D357490}">
          <x15:cacheHierarchy aggregatedColumn="70"/>
        </ext>
      </extLst>
    </cacheHierarchy>
    <cacheHierarchy uniqueName="[Measures].[Count of Product Category 2]" caption="Count of Product Category 2" measure="1" displayFolder="" measureGroup="Range 5" count="0" hidden="1">
      <extLst>
        <ext xmlns:x15="http://schemas.microsoft.com/office/spreadsheetml/2010/11/main" uri="{B97F6D7D-B522-45F9-BDA1-12C45D357490}">
          <x15:cacheHierarchy aggregatedColumn="71"/>
        </ext>
      </extLst>
    </cacheHierarchy>
    <cacheHierarchy uniqueName="[Measures].[Distinct Count of Product Category]" caption="Distinct Count of Product Category" measure="1" displayFolder="" measureGroup="Range 5" count="0" hidden="1">
      <extLst>
        <ext xmlns:x15="http://schemas.microsoft.com/office/spreadsheetml/2010/11/main" uri="{B97F6D7D-B522-45F9-BDA1-12C45D357490}">
          <x15:cacheHierarchy aggregatedColumn="71"/>
        </ext>
      </extLst>
    </cacheHierarchy>
    <cacheHierarchy uniqueName="[Measures].[Count of Product]" caption="Count of Product" measure="1" displayFolder="" measureGroup="Range 5" count="0" hidden="1">
      <extLst>
        <ext xmlns:x15="http://schemas.microsoft.com/office/spreadsheetml/2010/11/main" uri="{B97F6D7D-B522-45F9-BDA1-12C45D357490}">
          <x15:cacheHierarchy aggregatedColumn="72"/>
        </ext>
      </extLst>
    </cacheHierarchy>
    <cacheHierarchy uniqueName="[Measures].[Distinct Count of Product]" caption="Distinct Count of Product" measure="1" displayFolder="" measureGroup="Range 5" count="0" hidden="1">
      <extLst>
        <ext xmlns:x15="http://schemas.microsoft.com/office/spreadsheetml/2010/11/main" uri="{B97F6D7D-B522-45F9-BDA1-12C45D357490}">
          <x15:cacheHierarchy aggregatedColumn="72"/>
        </ext>
      </extLst>
    </cacheHierarchy>
    <cacheHierarchy uniqueName="[Measures].[Count of Remark]" caption="Count of Remark" measure="1" displayFolder="" measureGroup="Range 5" count="0" hidden="1">
      <extLst>
        <ext xmlns:x15="http://schemas.microsoft.com/office/spreadsheetml/2010/11/main" uri="{B97F6D7D-B522-45F9-BDA1-12C45D357490}">
          <x15:cacheHierarchy aggregatedColumn="82"/>
        </ext>
      </extLst>
    </cacheHierarchy>
  </cacheHierarchies>
  <kpis count="0"/>
  <dimensions count="6">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5" uniqueName="[Range 5]" caption="Range 5"/>
  </dimensions>
  <measureGroups count="5">
    <measureGroup name="Range" caption="Range"/>
    <measureGroup name="Range 1" caption="Range 1"/>
    <measureGroup name="Range 2" caption="Range 2"/>
    <measureGroup name="Range 3" caption="Range 3"/>
    <measureGroup name="Range 5" caption="Range 5"/>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licerData="1" pivotCacheId="10291458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DB3087-4FEA-41CD-B798-56C4AC28D157}" name="PivotTable3" cacheId="28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K3:L12" firstHeaderRow="1" firstDataRow="1" firstDataCol="1"/>
  <pivotFields count="3">
    <pivotField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9">
    <i>
      <x v="2"/>
    </i>
    <i>
      <x v="7"/>
    </i>
    <i>
      <x v="6"/>
    </i>
    <i>
      <x v="5"/>
    </i>
    <i>
      <x v="1"/>
    </i>
    <i>
      <x/>
    </i>
    <i>
      <x v="3"/>
    </i>
    <i>
      <x v="8"/>
    </i>
    <i>
      <x v="4"/>
    </i>
  </rowItems>
  <colItems count="1">
    <i/>
  </colItems>
  <dataFields count="1">
    <dataField name="Count of Product URLs" fld="1" subtotal="count" baseField="0" baseItem="0"/>
  </dataFields>
  <chartFormats count="1">
    <chartFormat chart="10" format="6"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U">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AA052B-47E5-421F-9683-4AB00B652B21}" name="PivotTable4" cacheId="29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location ref="O3:P65" firstHeaderRow="1" firstDataRow="1" firstDataCol="1"/>
  <pivotFields count="3">
    <pivotField axis="axisRow" compact="0" allDrilled="1" outline="0" subtotalTop="0" showAll="0" sortType="descending" defaultSubtotal="0" defaultAttributeDrillState="1">
      <items count="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62">
    <i>
      <x v="59"/>
    </i>
    <i>
      <x v="3"/>
    </i>
    <i>
      <x v="15"/>
    </i>
    <i>
      <x v="14"/>
    </i>
    <i>
      <x v="38"/>
    </i>
    <i>
      <x v="33"/>
    </i>
    <i>
      <x v="50"/>
    </i>
    <i>
      <x v="44"/>
    </i>
    <i>
      <x v="51"/>
    </i>
    <i>
      <x v="49"/>
    </i>
    <i>
      <x v="16"/>
    </i>
    <i>
      <x v="29"/>
    </i>
    <i>
      <x v="25"/>
    </i>
    <i>
      <x v="26"/>
    </i>
    <i>
      <x v="56"/>
    </i>
    <i>
      <x v="28"/>
    </i>
    <i>
      <x v="20"/>
    </i>
    <i>
      <x/>
    </i>
    <i>
      <x v="37"/>
    </i>
    <i>
      <x v="47"/>
    </i>
    <i>
      <x v="7"/>
    </i>
    <i>
      <x v="32"/>
    </i>
    <i>
      <x v="30"/>
    </i>
    <i>
      <x v="5"/>
    </i>
    <i>
      <x v="18"/>
    </i>
    <i>
      <x v="46"/>
    </i>
    <i>
      <x v="2"/>
    </i>
    <i>
      <x v="60"/>
    </i>
    <i>
      <x v="27"/>
    </i>
    <i>
      <x v="45"/>
    </i>
    <i>
      <x v="13"/>
    </i>
    <i>
      <x v="48"/>
    </i>
    <i>
      <x v="34"/>
    </i>
    <i>
      <x v="19"/>
    </i>
    <i>
      <x v="4"/>
    </i>
    <i>
      <x v="40"/>
    </i>
    <i>
      <x v="42"/>
    </i>
    <i>
      <x v="31"/>
    </i>
    <i>
      <x v="21"/>
    </i>
    <i>
      <x v="6"/>
    </i>
    <i>
      <x v="10"/>
    </i>
    <i>
      <x v="22"/>
    </i>
    <i>
      <x v="43"/>
    </i>
    <i>
      <x v="61"/>
    </i>
    <i>
      <x v="55"/>
    </i>
    <i>
      <x v="11"/>
    </i>
    <i>
      <x v="57"/>
    </i>
    <i>
      <x v="35"/>
    </i>
    <i>
      <x v="58"/>
    </i>
    <i>
      <x v="39"/>
    </i>
    <i>
      <x v="52"/>
    </i>
    <i>
      <x v="41"/>
    </i>
    <i>
      <x v="12"/>
    </i>
    <i>
      <x v="1"/>
    </i>
    <i>
      <x v="23"/>
    </i>
    <i>
      <x v="53"/>
    </i>
    <i>
      <x v="9"/>
    </i>
    <i>
      <x v="54"/>
    </i>
    <i>
      <x v="17"/>
    </i>
    <i>
      <x v="36"/>
    </i>
    <i>
      <x v="8"/>
    </i>
    <i>
      <x v="24"/>
    </i>
  </rowItems>
  <colItems count="1">
    <i/>
  </colItems>
  <dataFields count="1">
    <dataField name="Count of Product URLs" fld="1" subtotal="count" baseField="0" baseItem="0"/>
  </dataFields>
  <chartFormats count="1">
    <chartFormat chart="17" format="4"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U">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16DC1C-8E4C-40B7-9A46-51DC89AF677E}" name="PivotTable1" cacheId="293"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5">
  <location ref="A3:B6" firstHeaderRow="1" firstDataRow="1" firstDataCol="1"/>
  <pivotFields count="3">
    <pivotField axis="axisRow" compact="0" allDrilled="1" outline="0"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3">
    <i>
      <x v="1"/>
    </i>
    <i>
      <x/>
    </i>
    <i t="grand">
      <x/>
    </i>
  </rowItems>
  <colItems count="1">
    <i/>
  </colItems>
  <dataFields count="1">
    <dataField name="Count of Product URLs" fld="1" subtotal="count" baseField="0" baseItem="0"/>
  </dataFields>
  <chartFormats count="1">
    <chartFormat chart="4" format="6"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U">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50DA4A-482B-4744-8510-B1194B8AC05D}" name="PivotTable5" cacheId="29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R3:S10" firstHeaderRow="1" firstDataRow="1" firstDataCol="1"/>
  <pivotFields count="3">
    <pivotField axis="axisRow" compact="0" allDrilled="1" outline="0"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7">
    <i>
      <x/>
    </i>
    <i>
      <x v="5"/>
    </i>
    <i>
      <x v="3"/>
    </i>
    <i>
      <x v="1"/>
    </i>
    <i>
      <x v="2"/>
    </i>
    <i>
      <x v="4"/>
    </i>
    <i t="grand">
      <x/>
    </i>
  </rowItems>
  <colItems count="1">
    <i/>
  </colItems>
  <dataFields count="1">
    <dataField name="Count of Product URLs"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U">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5AB2B5-2186-467B-AE70-6AD089226585}" name="PivotTable6" cacheId="29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8">
  <location ref="U3:X16" firstHeaderRow="1" firstDataRow="2" firstDataCol="1"/>
  <pivotFields count="4">
    <pivotField axis="axisRow" compact="0" allDrilled="1" outline="0"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0"/>
  </rowFields>
  <rowItems count="12">
    <i>
      <x v="6"/>
    </i>
    <i>
      <x v="8"/>
    </i>
    <i>
      <x v="7"/>
    </i>
    <i>
      <x/>
    </i>
    <i>
      <x v="4"/>
    </i>
    <i>
      <x v="10"/>
    </i>
    <i>
      <x v="5"/>
    </i>
    <i>
      <x v="1"/>
    </i>
    <i>
      <x v="9"/>
    </i>
    <i>
      <x v="3"/>
    </i>
    <i>
      <x v="2"/>
    </i>
    <i t="grand">
      <x/>
    </i>
  </rowItems>
  <colFields count="1">
    <field x="2"/>
  </colFields>
  <colItems count="3">
    <i>
      <x/>
    </i>
    <i>
      <x v="1"/>
    </i>
    <i t="grand">
      <x/>
    </i>
  </colItems>
  <dataFields count="1">
    <dataField name="Count of Product URLs" fld="1" subtotal="count" baseField="0" baseItem="0"/>
  </dataFields>
  <chartFormats count="2">
    <chartFormat chart="17" format="11" series="1">
      <pivotArea type="data" outline="0" fieldPosition="0">
        <references count="2">
          <reference field="4294967294" count="1" selected="0">
            <x v="0"/>
          </reference>
          <reference field="2" count="1" selected="0">
            <x v="0"/>
          </reference>
        </references>
      </pivotArea>
    </chartFormat>
    <chartFormat chart="17" format="12" series="1">
      <pivotArea type="data" outline="0" fieldPosition="0">
        <references count="2">
          <reference field="4294967294" count="1" selected="0">
            <x v="0"/>
          </reference>
          <reference field="2" count="1" selected="0">
            <x v="1"/>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9"/>
  </rowHierarchiesUsage>
  <colHierarchiesUsage count="1">
    <colHierarchyUsage hierarchyUsage="8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U">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6463F2-FE09-4230-9D2D-6BDA6162A845}" name="PivotTable7" cacheId="29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2">
  <location ref="Z3:AC9" firstHeaderRow="1" firstDataRow="2" firstDataCol="1"/>
  <pivotFields count="4">
    <pivotField axis="axisRow"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Col"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0"/>
  </rowFields>
  <rowItems count="5">
    <i>
      <x/>
    </i>
    <i>
      <x v="3"/>
    </i>
    <i>
      <x v="2"/>
    </i>
    <i>
      <x v="1"/>
    </i>
    <i t="grand">
      <x/>
    </i>
  </rowItems>
  <colFields count="1">
    <field x="2"/>
  </colFields>
  <colItems count="3">
    <i>
      <x/>
    </i>
    <i>
      <x v="1"/>
    </i>
    <i t="grand">
      <x/>
    </i>
  </colItems>
  <dataFields count="1">
    <dataField name="Count of Product URLs" fld="1" subtotal="count" baseField="0" baseItem="0"/>
  </dataFields>
  <chartFormats count="2">
    <chartFormat chart="12" format="9" series="1">
      <pivotArea type="data" outline="0" fieldPosition="0">
        <references count="2">
          <reference field="4294967294" count="1" selected="0">
            <x v="0"/>
          </reference>
          <reference field="2" count="1" selected="0">
            <x v="0"/>
          </reference>
        </references>
      </pivotArea>
    </chartFormat>
    <chartFormat chart="12" format="10" series="1">
      <pivotArea type="data" outline="0" fieldPosition="0">
        <references count="2">
          <reference field="4294967294" count="1" selected="0">
            <x v="0"/>
          </reference>
          <reference field="2" count="1" selected="0">
            <x v="1"/>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8"/>
  </rowHierarchiesUsage>
  <colHierarchiesUsage count="1">
    <colHierarchyUsage hierarchyUsage="8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U">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EE5DDF-3E81-4267-A38D-F67DAA744329}" name="PivotTable8" cacheId="30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4">
  <location ref="AF3:AG7" firstHeaderRow="1" firstDataRow="1" firstDataCol="1"/>
  <pivotFields count="3">
    <pivotField axis="axisRow"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4">
    <i>
      <x v="2"/>
    </i>
    <i>
      <x/>
    </i>
    <i>
      <x v="1"/>
    </i>
    <i t="grand">
      <x/>
    </i>
  </rowItems>
  <colItems count="1">
    <i/>
  </colItems>
  <dataFields count="1">
    <dataField name="Count of Remark" fld="1" subtotal="count" baseField="0" baseItem="0"/>
  </dataFields>
  <chartFormats count="1">
    <chartFormat chart="6" format="4"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U">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7ADF34-E11C-4662-98AF-2176F2DDDB45}" name="PivotTable2" cacheId="30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L3:AM10" firstHeaderRow="1" firstDataRow="1" firstDataCol="1"/>
  <pivotFields count="4">
    <pivotField compact="0" allDrilled="1" outline="0" subtotalTop="0" showAll="0" sortType="ascending" defaultSubtotal="0" defaultAttributeDrillState="1">
      <items count="10">
        <item x="0"/>
        <item x="1"/>
        <item x="2"/>
        <item x="3"/>
        <item x="4"/>
        <item x="5"/>
        <item x="6"/>
        <item x="7"/>
        <item x="8"/>
        <item x="9"/>
      </items>
    </pivotField>
    <pivotField dataField="1" compact="0" outline="0" subtotalTop="0" showAll="0" defaultSubtotal="0"/>
    <pivotField axis="axisRow" compact="0" allDrilled="1" outline="0" subtotalTop="0" showAll="0" sortType="descending" defaultSubtotal="0" defaultAttributeDrillState="1">
      <items count="6">
        <item x="5"/>
        <item x="4"/>
        <item x="3"/>
        <item x="2"/>
        <item x="1"/>
        <item x="0"/>
      </items>
    </pivotField>
    <pivotField compact="0" allDrilled="1" outline="0" subtotalTop="0" showAll="0" dataSourceSort="1" defaultSubtotal="0" defaultAttributeDrillState="1"/>
  </pivotFields>
  <rowFields count="1">
    <field x="2"/>
  </rowFields>
  <rowItems count="7">
    <i>
      <x/>
    </i>
    <i>
      <x v="1"/>
    </i>
    <i>
      <x v="2"/>
    </i>
    <i>
      <x v="3"/>
    </i>
    <i>
      <x v="4"/>
    </i>
    <i>
      <x v="5"/>
    </i>
    <i t="grand">
      <x/>
    </i>
  </rowItems>
  <colItems count="1">
    <i/>
  </colItems>
  <dataFields count="1">
    <dataField name="Count of Product URLs"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Data!$A:$U">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3924309-3D28-4387-828B-7E794522B2A7}" sourceName="[Range 5].[Platform]">
  <pivotTables>
    <pivotTable tabId="22" name="PivotTable3"/>
    <pivotTable tabId="22" name="PivotTable1"/>
    <pivotTable tabId="22" name="PivotTable4"/>
    <pivotTable tabId="22" name="PivotTable5"/>
    <pivotTable tabId="22" name="PivotTable6"/>
    <pivotTable tabId="22" name="PivotTable7"/>
    <pivotTable tabId="22" name="PivotTable8"/>
    <pivotTable tabId="22" name="PivotTable2"/>
  </pivotTables>
  <data>
    <olap pivotCacheId="1029145840">
      <levels count="2">
        <level uniqueName="[Range 5].[Platform].[(All)]" sourceCaption="(All)" count="0"/>
        <level uniqueName="[Range 5].[Platform].[Platform]" sourceCaption="Platform" count="3">
          <ranges>
            <range startItem="0">
              <i n="[Range 5].[Platform].&amp;[Farfetch]" c="Farfetch"/>
              <i n="[Range 5].[Platform].&amp;[Marketstudios]" c="Marketstudios"/>
              <i n="[Range 5].[Platform].&amp;" c="(blank)" nd="1"/>
            </range>
          </ranges>
        </level>
      </levels>
      <selections count="1">
        <selection n="[Range 5].[Platform].[All]"/>
      </selections>
    </olap>
  </data>
  <extLst>
    <x:ext xmlns:x15="http://schemas.microsoft.com/office/spreadsheetml/2010/11/main" uri="{470722E0-AACD-4C17-9CDC-17EF765DBC7E}">
      <x15:slicerCacheHideItemsWithNoData count="1">
        <x15:slicerCacheOlapLevelName uniqueName="[Range 5].[Platform].[Platform]"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85A312D8-61E7-472B-907C-A1CB6AAF2A00}" sourceName="[Range 5].[Product Category]">
  <pivotTables>
    <pivotTable tabId="22" name="PivotTable3"/>
    <pivotTable tabId="22" name="PivotTable1"/>
    <pivotTable tabId="22" name="PivotTable4"/>
    <pivotTable tabId="22" name="PivotTable5"/>
    <pivotTable tabId="22" name="PivotTable6"/>
    <pivotTable tabId="22" name="PivotTable7"/>
    <pivotTable tabId="22" name="PivotTable8"/>
    <pivotTable tabId="22" name="PivotTable2"/>
  </pivotTables>
  <data>
    <olap pivotCacheId="1029145840">
      <levels count="2">
        <level uniqueName="[Range 5].[Product Category].[(All)]" sourceCaption="(All)" count="0"/>
        <level uniqueName="[Range 5].[Product Category].[Product Category]" sourceCaption="Product Category" count="10">
          <ranges>
            <range startItem="0">
              <i n="[Range 5].[Product Category].&amp;[Accessory]" c="Accessory"/>
              <i n="[Range 5].[Product Category].&amp;[Bags]" c="Bags"/>
              <i n="[Range 5].[Product Category].&amp;[Clothing]" c="Clothing"/>
              <i n="[Range 5].[Product Category].&amp;[Eyewear]" c="Eyewear"/>
              <i n="[Range 5].[Product Category].&amp;[Footwear]" c="Footwear"/>
              <i n="[Range 5].[Product Category].&amp;[Furnishing]" c="Furnishing"/>
              <i n="[Range 5].[Product Category].&amp;[Home]" c="Home"/>
              <i n="[Range 5].[Product Category].&amp;[Sports]" c="Sports"/>
              <i n="[Range 5].[Product Category].&amp;[Toy]" c="Toy"/>
              <i n="[Range 5].[Product Category].&amp;" c="(blank)" nd="1"/>
            </range>
          </ranges>
        </level>
      </levels>
      <selections count="1">
        <selection n="[Range 5].[Product Category].[All]"/>
      </selections>
    </olap>
  </data>
  <extLst>
    <x:ext xmlns:x15="http://schemas.microsoft.com/office/spreadsheetml/2010/11/main" uri="{470722E0-AACD-4C17-9CDC-17EF765DBC7E}">
      <x15:slicerCacheHideItemsWithNoData count="1">
        <x15:slicerCacheOlapLevelName uniqueName="[Range 5].[Product Category].[Product Category]"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F0798D6-B04C-444B-82AB-A555D1B1EECC}" sourceName="[Range 5].[Country]">
  <pivotTables>
    <pivotTable tabId="22" name="PivotTable3"/>
    <pivotTable tabId="22" name="PivotTable1"/>
    <pivotTable tabId="22" name="PivotTable4"/>
    <pivotTable tabId="22" name="PivotTable5"/>
    <pivotTable tabId="22" name="PivotTable6"/>
    <pivotTable tabId="22" name="PivotTable7"/>
    <pivotTable tabId="22" name="PivotTable8"/>
    <pivotTable tabId="22" name="PivotTable2"/>
  </pivotTables>
  <data>
    <olap pivotCacheId="1029145840">
      <levels count="2">
        <level uniqueName="[Range 5].[Country].[(All)]" sourceCaption="(All)" count="0"/>
        <level uniqueName="[Range 5].[Country].[Country]" sourceCaption="Country" count="7">
          <ranges>
            <range startItem="0">
              <i n="[Range 5].[Country].&amp;[India]" c="India"/>
              <i n="[Range 5].[Country].&amp;[Japan]" c="Japan"/>
              <i n="[Range 5].[Country].&amp;[Spain]" c="Spain"/>
              <i n="[Range 5].[Country].&amp;[Switzerland]" c="Switzerland"/>
              <i n="[Range 5].[Country].&amp;[United Kingdom]" c="United Kingdom"/>
              <i n="[Range 5].[Country].&amp;[United States]" c="United States"/>
              <i n="[Range 5].[Country].&amp;" c="(blank)" nd="1"/>
            </range>
          </ranges>
        </level>
      </levels>
      <selections count="1">
        <selection n="[Range 5].[Country].[All]"/>
      </selections>
    </olap>
  </data>
  <extLst>
    <x:ext xmlns:x15="http://schemas.microsoft.com/office/spreadsheetml/2010/11/main" uri="{470722E0-AACD-4C17-9CDC-17EF765DBC7E}">
      <x15:slicerCacheHideItemsWithNoData count="1">
        <x15:slicerCacheOlapLevelName uniqueName="[Range 5].[Country].[Country]"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D4CC607-60E8-4800-8A24-58199ED9AF25}" sourceName="[Range 5].[Product]">
  <pivotTables>
    <pivotTable tabId="22" name="PivotTable1"/>
    <pivotTable tabId="22" name="PivotTable3"/>
    <pivotTable tabId="22" name="PivotTable4"/>
    <pivotTable tabId="22" name="PivotTable5"/>
    <pivotTable tabId="22" name="PivotTable6"/>
    <pivotTable tabId="22" name="PivotTable7"/>
    <pivotTable tabId="22" name="PivotTable8"/>
    <pivotTable tabId="22" name="PivotTable2"/>
  </pivotTables>
  <data>
    <olap pivotCacheId="1029145840">
      <levels count="2">
        <level uniqueName="[Range 5].[Product].[(All)]" sourceCaption="(All)" count="0"/>
        <level uniqueName="[Range 5].[Product].[Product]" sourceCaption="Product" count="63">
          <ranges>
            <range startItem="0">
              <i n="[Range 5].[Product].&amp;[Bag]" c="Bag"/>
              <i n="[Range 5].[Product].&amp;[Ball]" c="Ball"/>
              <i n="[Range 5].[Product].&amp;[Bandana]" c="Bandana"/>
              <i n="[Range 5].[Product].&amp;[Basketball]" c="Basketball"/>
              <i n="[Range 5].[Product].&amp;[Basketball HOOP]" c="Basketball HOOP"/>
              <i n="[Range 5].[Product].&amp;[Blanket]" c="Blanket"/>
              <i n="[Range 5].[Product].&amp;[Bottle]" c="Bottle"/>
              <i n="[Range 5].[Product].&amp;[Bowl]" c="Bowl"/>
              <i n="[Range 5].[Product].&amp;[Briefcase]" c="Briefcase"/>
              <i n="[Range 5].[Product].&amp;[Cardigan]" c="Cardigan"/>
              <i n="[Range 5].[Product].&amp;[Ceramic Incense Holder]" c="Ceramic Incense Holder"/>
              <i n="[Range 5].[Product].&amp;[Clutch Bag]" c="Clutch Bag"/>
              <i n="[Range 5].[Product].&amp;[Coat]" c="Coat"/>
              <i n="[Range 5].[Product].&amp;[Fuzzy Dice]" c="Fuzzy Dice"/>
              <i n="[Range 5].[Product].&amp;[Hat]" c="Hat"/>
              <i n="[Range 5].[Product].&amp;[Hoodie]" c="Hoodie"/>
              <i n="[Range 5].[Product].&amp;[Jacket]" c="Jacket"/>
              <i n="[Range 5].[Product].&amp;[Jacket Bag]" c="Jacket Bag"/>
              <i n="[Range 5].[Product].&amp;[JERSEY]" c="JERSEY"/>
              <i n="[Range 5].[Product].&amp;[Jumper]" c="Jumper"/>
              <i n="[Range 5].[Product].&amp;[Keychain]" c="Keychain"/>
              <i n="[Range 5].[Product].&amp;[Lamp]" c="Lamp"/>
              <i n="[Range 5].[Product].&amp;[Laptop Sleeve]" c="Laptop Sleeve"/>
              <i n="[Range 5].[Product].&amp;[Loafers]" c="Loafers"/>
              <i n="[Range 5].[Product].&amp;[Military Vest]" c="Military Vest"/>
              <i n="[Range 5].[Product].&amp;[Mouse Pad]" c="Mouse Pad"/>
              <i n="[Range 5].[Product].&amp;[Mug]" c="Mug"/>
              <i n="[Range 5].[Product].&amp;[Ornament]" c="Ornament"/>
              <i n="[Range 5].[Product].&amp;[Pajama Set]" c="Pajama Set"/>
              <i n="[Range 5].[Product].&amp;[Pant]" c="Pant"/>
              <i n="[Range 5].[Product].&amp;[Pillow]" c="Pillow"/>
              <i n="[Range 5].[Product].&amp;[Planter]" c="Planter"/>
              <i n="[Range 5].[Product].&amp;[Plate]" c="Plate"/>
              <i n="[Range 5].[Product].&amp;[Rug]" c="Rug"/>
              <i n="[Range 5].[Product].&amp;[Salt Lamp]" c="Salt Lamp"/>
              <i n="[Range 5].[Product].&amp;[Sandals]" c="Sandals"/>
              <i n="[Range 5].[Product].&amp;[Scarf]" c="Scarf"/>
              <i n="[Range 5].[Product].&amp;[Shirt]" c="Shirt"/>
              <i n="[Range 5].[Product].&amp;[Shorts]" c="Shorts"/>
              <i n="[Range 5].[Product].&amp;[Shoulder Bag]" c="Shoulder Bag"/>
              <i n="[Range 5].[Product].&amp;[SKATE DECK]" c="SKATE DECK"/>
              <i n="[Range 5].[Product].&amp;[Slippers]" c="Slippers"/>
              <i n="[Range 5].[Product].&amp;[Snow Globe]" c="Snow Globe"/>
              <i n="[Range 5].[Product].&amp;[Soccerball]" c="Soccerball"/>
              <i n="[Range 5].[Product].&amp;[Socks]" c="Socks"/>
              <i n="[Range 5].[Product].&amp;[Stocking]" c="Stocking"/>
              <i n="[Range 5].[Product].&amp;[Stuffed Bear]" c="Stuffed Bear"/>
              <i n="[Range 5].[Product].&amp;[Sunglasses]" c="Sunglasses"/>
              <i n="[Range 5].[Product].&amp;[Sweater]" c="Sweater"/>
              <i n="[Range 5].[Product].&amp;[Sweatpants]" c="Sweatpants"/>
              <i n="[Range 5].[Product].&amp;[Sweatshirt]" c="Sweatshirt"/>
              <i n="[Range 5].[Product].&amp;[Sweatshorts]" c="Sweatshorts"/>
              <i n="[Range 5].[Product].&amp;[Swimsuit]" c="Swimsuit"/>
              <i n="[Range 5].[Product].&amp;[Tank Top]" c="Tank Top"/>
              <i n="[Range 5].[Product].&amp;[Tie]" c="Tie"/>
              <i n="[Range 5].[Product].&amp;[Top]" c="Top"/>
              <i n="[Range 5].[Product].&amp;[Track Pants]" c="Track Pants"/>
              <i n="[Range 5].[Product].&amp;[Track Shorts]" c="Track Shorts"/>
              <i n="[Range 5].[Product].&amp;[Travel Bag]" c="Travel Bag"/>
              <i n="[Range 5].[Product].&amp;[T-Shirt]" c="T-Shirt"/>
              <i n="[Range 5].[Product].&amp;[Umbrella]" c="Umbrella"/>
              <i n="[Range 5].[Product].&amp;[Yoga Mat]" c="Yoga Mat"/>
              <i n="[Range 5].[Product].&amp;" c="(blank)" nd="1"/>
            </range>
          </ranges>
        </level>
      </levels>
      <selections count="1">
        <selection n="[Range 5].[Product].[All]"/>
      </selections>
    </olap>
  </data>
  <extLst>
    <x:ext xmlns:x15="http://schemas.microsoft.com/office/spreadsheetml/2010/11/main" uri="{470722E0-AACD-4C17-9CDC-17EF765DBC7E}">
      <x15:slicerCacheHideItemsWithNoData count="1">
        <x15:slicerCacheOlapLevelName uniqueName="[Range 5].[Product].[Product]"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censee__Account_Name" xr10:uid="{FDDDA669-AD9F-4808-9F09-76B9F9DE3B32}" sourceName="[Range 5].[Licensee: Account Name]">
  <pivotTables>
    <pivotTable tabId="22" name="PivotTable1"/>
    <pivotTable tabId="22" name="PivotTable2"/>
    <pivotTable tabId="22" name="PivotTable3"/>
    <pivotTable tabId="22" name="PivotTable4"/>
    <pivotTable tabId="22" name="PivotTable5"/>
    <pivotTable tabId="22" name="PivotTable6"/>
    <pivotTable tabId="22" name="PivotTable7"/>
    <pivotTable tabId="22" name="PivotTable8"/>
  </pivotTables>
  <data>
    <olap pivotCacheId="1029145840">
      <levels count="2">
        <level uniqueName="[Range 5].[Licensee: Account Name].[(All)]" sourceCaption="(All)" count="0"/>
        <level uniqueName="[Range 5].[Licensee: Account Name].[Licensee: Account Name]" sourceCaption="Licensee: Account Name" count="5" sortOrder="ascending">
          <ranges>
            <range startItem="0">
              <i n="[Range 5].[Licensee: Account Name].&amp;[After Market Inc (Cherm-China Town)]" c="After Market Inc (Cherm-China Town)"/>
              <i n="[Range 5].[Licensee: Account Name].&amp;[Joshua Sanders]" c="Joshua Sanders"/>
              <i n="[Range 5].[Licensee: Account Name].&amp;[Market]" c="Market"/>
              <i n="[Range 5].[Licensee: Account Name].&amp;[Moschino]" c="Moschino"/>
              <i n="[Range 5].[Licensee: Account Name].&amp;" c="(blank)" nd="1"/>
            </range>
          </ranges>
        </level>
      </levels>
      <selections count="1">
        <selection n="[Range 5].[Licensee: Account Name].[All]"/>
      </selections>
    </olap>
  </data>
  <extLst>
    <x:ext xmlns:x15="http://schemas.microsoft.com/office/spreadsheetml/2010/11/main" uri="{470722E0-AACD-4C17-9CDC-17EF765DBC7E}">
      <x15:slicerCacheHideItemsWithNoData count="1">
        <x15:slicerCacheOlapLevelName uniqueName="[Range 5].[Licensee: Account Name].[Licensee: Account Name]"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entified_Date" xr10:uid="{B7774CC5-6683-4942-A022-56C3C21FBAB2}" sourceName="[Range 5].[Identified Date]">
  <pivotTables>
    <pivotTable tabId="22" name="PivotTable1"/>
    <pivotTable tabId="22" name="PivotTable2"/>
    <pivotTable tabId="22" name="PivotTable3"/>
    <pivotTable tabId="22" name="PivotTable4"/>
    <pivotTable tabId="22" name="PivotTable5"/>
    <pivotTable tabId="22" name="PivotTable6"/>
    <pivotTable tabId="22" name="PivotTable7"/>
    <pivotTable tabId="22" name="PivotTable8"/>
  </pivotTables>
  <data>
    <olap pivotCacheId="1029145840">
      <levels count="2">
        <level uniqueName="[Range 5].[Identified Date].[(All)]" sourceCaption="(All)" count="0"/>
        <level uniqueName="[Range 5].[Identified Date].[Identified Date]" sourceCaption="Identified Date" count="3">
          <ranges>
            <range startItem="0">
              <i n="[Range 5].[Identified Date].&amp;[2023-05-22T00:00:00]" c="22-05-2023"/>
              <i n="[Range 5].[Identified Date].&amp;[2023-06-13T00:00:00]" c="13-06-2023"/>
              <i n="[Range 5].[Identified Date].&amp;" c="(blank)" nd="1"/>
            </range>
          </ranges>
        </level>
      </levels>
      <selections count="1">
        <selection n="[Range 5].[Identified Date].[All]"/>
      </selections>
    </olap>
  </data>
  <extLst>
    <x:ext xmlns:x15="http://schemas.microsoft.com/office/spreadsheetml/2010/11/main" uri="{470722E0-AACD-4C17-9CDC-17EF765DBC7E}">
      <x15:slicerCacheHideItemsWithNoData count="1">
        <x15:slicerCacheOlapLevelName uniqueName="[Range 5].[Identified Date].[Identified Date]"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E0D7EB6C-3153-4509-9B98-73FC81E288E1}" cache="Slicer_Platform" caption="Platform" level="1" rowHeight="234950"/>
  <slicer name="Product Category 4" xr10:uid="{F0EEF299-79ED-4723-B9B3-EBDCCD750370}" cache="Slicer_Product_Category2" caption="Product Category" columnCount="2" level="1" rowHeight="234950"/>
  <slicer name="Country" xr10:uid="{17BB1E67-9E69-4645-AB3D-0F58AB7FB191}" cache="Slicer_Country" caption="Country" columnCount="2" level="1" rowHeight="234950"/>
  <slicer name="Product" xr10:uid="{55B19D26-DDD6-46A5-A2D6-237FB86EC1F0}" cache="Slicer_Product" caption="Product" startItem="10" columnCount="2" level="1" rowHeight="234950"/>
  <slicer name="Licensee: Account Name" xr10:uid="{B3C58276-3804-421A-B60D-F477EF731F0B}" cache="Slicer_Licensee__Account_Name" caption="Licensee" columnCount="2" level="1" rowHeight="234950"/>
  <slicer name="Identified Date" xr10:uid="{B4FFDD5A-0608-4B86-9838-6CCD12160B3E}" cache="Slicer_Identified_Date" caption="Identified Date"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BB48AC-E3B2-4BA3-BDA0-A7132617BC7E}" name="Table3" displayName="Table3" ref="A1:U1196" totalsRowShown="0" headerRowDxfId="28" headerRowBorderDxfId="27" tableBorderDxfId="26" totalsRowBorderDxfId="25">
  <tableColumns count="21">
    <tableColumn id="1" xr3:uid="{D530B951-DAD9-43C6-B67F-81B1AB9EA995}" name="S.No." dataDxfId="24"/>
    <tableColumn id="2" xr3:uid="{5CD0A703-DDE9-4D07-B418-9240727BB353}" name="Platform" dataDxfId="23"/>
    <tableColumn id="3" xr3:uid="{A0E4B3C9-A424-4A93-A60D-AD109D8DDC2F}" name="Identified Date" dataDxfId="22"/>
    <tableColumn id="4" xr3:uid="{534037FF-2F1B-4C8A-A7B2-368B7D0C09DA}" name="Licensee: Account Name" dataDxfId="21"/>
    <tableColumn id="5" xr3:uid="{87FD9C04-3CF4-4598-B20A-A353D9586874}" name="Website" dataDxfId="20"/>
    <tableColumn id="6" xr3:uid="{E439AEB5-A5C4-4886-9954-80147DACA3FB}" name="Product URLs" dataDxfId="19"/>
    <tableColumn id="7" xr3:uid="{331B3019-2E14-4D9A-81FB-505FAE29A2EB}" name="Product Category " dataDxfId="18"/>
    <tableColumn id="8" xr3:uid="{7C9C58B8-A53F-4CFD-928E-74003B435B19}" name="Product" dataDxfId="17"/>
    <tableColumn id="9" xr3:uid="{02231009-883C-4D93-B927-94E5D59EA856}" name="Product Tittle Name" dataDxfId="16"/>
    <tableColumn id="10" xr3:uid="{081199D8-4CF2-4838-933E-D41DD8F15632}" name="Description of the product" dataDxfId="15"/>
    <tableColumn id="11" xr3:uid="{39ADFEA9-DE5E-4C7E-8C61-0A53F4A06EF3}" name="Price on website" dataDxfId="14"/>
    <tableColumn id="12" xr3:uid="{18A7BF32-9E1B-41A7-A5E7-1ED16C0CC57F}" name="Discount" dataDxfId="13"/>
    <tableColumn id="13" xr3:uid="{1D1FD064-2146-48F0-AEDC-7724555406FF}" name="No. of units" dataDxfId="12"/>
    <tableColumn id="14" xr3:uid="{52D61545-3A13-4A7E-BD46-8CFAE384BE82}" name="Country" dataDxfId="11"/>
    <tableColumn id="15" xr3:uid="{615CE3D4-CBD7-4FD2-AE8B-FD2E9F70E9F2}" name="Class" dataDxfId="10"/>
    <tableColumn id="16" xr3:uid="{93C2BB43-6B9F-41F9-A08B-3F6BAFEE985E}" name="Status" dataDxfId="9"/>
    <tableColumn id="17" xr3:uid="{04E7758F-171C-4673-B396-F525E9081B05}" name="Screenshot No." dataDxfId="8"/>
    <tableColumn id="18" xr3:uid="{50AD34B4-2D3E-4CAE-98E9-A1471D0ECC11}" name="Remark" dataDxfId="7"/>
    <tableColumn id="19" xr3:uid="{4A06D79E-0DCB-4E32-9A8A-E826523EEB84}" name="Discount Range" dataDxfId="6"/>
    <tableColumn id="20" xr3:uid="{1A765E66-457F-4956-B576-112FEC911F7F}" name="Note 1" dataDxfId="5"/>
    <tableColumn id="21" xr3:uid="{A16D14DE-B031-4CE3-9432-0F80DE65305F}" name="Note 2" dataDxfId="4"/>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3" Type="http://schemas.openxmlformats.org/officeDocument/2006/relationships/hyperlink" Target="https://drive.google.com/drive/folders/1zjESOT1GAUxIrntcZuGuID_3TO_hCppc?usp=drive_link" TargetMode="External"/><Relationship Id="rId18" Type="http://schemas.openxmlformats.org/officeDocument/2006/relationships/hyperlink" Target="https://drive.google.com/drive/folders/16GuwrLBehyy1eDaA_soWK0-RDQMxG7pN?usp=drive_link" TargetMode="External"/><Relationship Id="rId26" Type="http://schemas.openxmlformats.org/officeDocument/2006/relationships/hyperlink" Target="https://drive.google.com/drive/folders/11fOQKHCUv_8i6TTV2amwIJlqb2iIlUoZ?usp=drive_link" TargetMode="External"/><Relationship Id="rId3" Type="http://schemas.openxmlformats.org/officeDocument/2006/relationships/hyperlink" Target="https://drive.google.com/drive/folders/1Wx01rBjFPi7Bf-5qAMvswCp-a16du9lG?usp=drive_link" TargetMode="External"/><Relationship Id="rId21" Type="http://schemas.openxmlformats.org/officeDocument/2006/relationships/hyperlink" Target="https://drive.google.com/drive/folders/1wW21vZmrZFulCNJmZuHzfOz1-uu9IS8d?usp=drive_link" TargetMode="External"/><Relationship Id="rId7" Type="http://schemas.openxmlformats.org/officeDocument/2006/relationships/hyperlink" Target="https://drive.google.com/drive/folders/1HHbxPaBE86hxMHooyuuyP1ehDrkYJlWN?usp=drive_link" TargetMode="External"/><Relationship Id="rId12" Type="http://schemas.openxmlformats.org/officeDocument/2006/relationships/hyperlink" Target="https://drive.google.com/drive/folders/11lYb1V5QKQpE4JMYUNoK3__bTIzH64-z?usp=drive_link" TargetMode="External"/><Relationship Id="rId17" Type="http://schemas.openxmlformats.org/officeDocument/2006/relationships/hyperlink" Target="https://drive.google.com/drive/folders/1vEITDDXO5ADx5jBmN2qtF-WjcXFzZh-P?usp=drive_link" TargetMode="External"/><Relationship Id="rId25" Type="http://schemas.openxmlformats.org/officeDocument/2006/relationships/hyperlink" Target="https://drive.google.com/drive/folders/14LX3eEe2Mu69b3H6oDngkAi6-GNMMWD_?usp=drive_link" TargetMode="External"/><Relationship Id="rId33" Type="http://schemas.openxmlformats.org/officeDocument/2006/relationships/hyperlink" Target="https://drive.google.com/drive/folders/1I9eE4pQDB7nP3sA3OJUxqXoVDNxUZ0NA?usp=drive_link" TargetMode="External"/><Relationship Id="rId2" Type="http://schemas.openxmlformats.org/officeDocument/2006/relationships/hyperlink" Target="https://drive.google.com/drive/folders/1RQH8uKB-78dZfzehg7eeCkPAVNZg_A4V?usp=drive_link" TargetMode="External"/><Relationship Id="rId16" Type="http://schemas.openxmlformats.org/officeDocument/2006/relationships/hyperlink" Target="https://drive.google.com/drive/folders/1-Ky_fxn1LbaLu4K3eNTTxsBaX8WmaJyV?usp=drive_link" TargetMode="External"/><Relationship Id="rId20" Type="http://schemas.openxmlformats.org/officeDocument/2006/relationships/hyperlink" Target="https://drive.google.com/drive/folders/1JwQWFBn1osPIUUSR-62GBH7WWJmIUz8m?usp=drive_link" TargetMode="External"/><Relationship Id="rId29" Type="http://schemas.openxmlformats.org/officeDocument/2006/relationships/hyperlink" Target="https://drive.google.com/drive/folders/12UuXkzdo8i2rkML9BVY_ouZhWrb-TIGE?usp=drive_link" TargetMode="External"/><Relationship Id="rId1" Type="http://schemas.openxmlformats.org/officeDocument/2006/relationships/hyperlink" Target="https://drive.google.com/drive/folders/1zb2xTKSevARxy-cysumBpllL_JdISXOZ?usp=drive_link" TargetMode="External"/><Relationship Id="rId6" Type="http://schemas.openxmlformats.org/officeDocument/2006/relationships/hyperlink" Target="https://drive.google.com/drive/folders/16m5H3aZ3c5mGsC1MTNDSojXyimT3X_SK?usp=drive_link" TargetMode="External"/><Relationship Id="rId11" Type="http://schemas.openxmlformats.org/officeDocument/2006/relationships/hyperlink" Target="https://drive.google.com/drive/folders/1LxR8tr7gpp39ZM_D9YVJK036uOTpDqXd?usp=drive_link" TargetMode="External"/><Relationship Id="rId24" Type="http://schemas.openxmlformats.org/officeDocument/2006/relationships/hyperlink" Target="https://drive.google.com/drive/folders/1rl4FnSgBMQ9WwRiXS385HKjKze1nzCDu?usp=drive_link" TargetMode="External"/><Relationship Id="rId32" Type="http://schemas.openxmlformats.org/officeDocument/2006/relationships/hyperlink" Target="https://drive.google.com/drive/folders/1hEDQMyCO5CU9wBhC1DjkEODcZmEBrWlr?usp=drive_link" TargetMode="External"/><Relationship Id="rId5" Type="http://schemas.openxmlformats.org/officeDocument/2006/relationships/hyperlink" Target="https://drive.google.com/drive/folders/1HFvmIoqpHWTcf0sWJpwWi3yHaqQBRFGh?usp=drive_link" TargetMode="External"/><Relationship Id="rId15" Type="http://schemas.openxmlformats.org/officeDocument/2006/relationships/hyperlink" Target="https://drive.google.com/drive/folders/1wscvBQVC9rcpEpJIWM9fAcm58fziILxu?usp=drive_link" TargetMode="External"/><Relationship Id="rId23" Type="http://schemas.openxmlformats.org/officeDocument/2006/relationships/hyperlink" Target="https://drive.google.com/drive/folders/12x-QB_U5RZLoOZLOZHjodZGquv_m_hvl?usp=drive_link" TargetMode="External"/><Relationship Id="rId28" Type="http://schemas.openxmlformats.org/officeDocument/2006/relationships/hyperlink" Target="https://drive.google.com/drive/folders/1lPAd7_G9AkGGkIYqejO71NfLt0lySgHk?usp=drive_link" TargetMode="External"/><Relationship Id="rId10" Type="http://schemas.openxmlformats.org/officeDocument/2006/relationships/hyperlink" Target="https://drive.google.com/drive/folders/1wRSS1RXwlLrxmqLpjdmGT-Nd6rgtURGJ?usp=drive_link" TargetMode="External"/><Relationship Id="rId19" Type="http://schemas.openxmlformats.org/officeDocument/2006/relationships/hyperlink" Target="https://drive.google.com/drive/folders/1jmD-dTIpc-neRl4wHAoqwkrhcRz33GBU?usp=drive_link" TargetMode="External"/><Relationship Id="rId31" Type="http://schemas.openxmlformats.org/officeDocument/2006/relationships/hyperlink" Target="https://drive.google.com/drive/folders/1hEDQMyCO5CU9wBhC1DjkEODcZmEBrWlr?usp=drive_link" TargetMode="External"/><Relationship Id="rId4" Type="http://schemas.openxmlformats.org/officeDocument/2006/relationships/hyperlink" Target="https://drive.google.com/drive/folders/1CyEcOgsKrZTF6xEUVXdgb1xxgUwcX2Jm?usp=drive_link" TargetMode="External"/><Relationship Id="rId9" Type="http://schemas.openxmlformats.org/officeDocument/2006/relationships/hyperlink" Target="https://drive.google.com/drive/folders/1ZgaNoEHIwnUPS4JGfOmU7ccqF06Ednpo?usp=drive_link" TargetMode="External"/><Relationship Id="rId14" Type="http://schemas.openxmlformats.org/officeDocument/2006/relationships/hyperlink" Target="https://drive.google.com/drive/folders/1rtPZWZOWHyGv9gwR-MPf-EkZ05TR-Eku?usp=drive_link" TargetMode="External"/><Relationship Id="rId22" Type="http://schemas.openxmlformats.org/officeDocument/2006/relationships/hyperlink" Target="https://drive.google.com/drive/folders/1h33se3Kq7PPj2fNtY4bh4bEwOiUbdhqb?usp=drive_link" TargetMode="External"/><Relationship Id="rId27" Type="http://schemas.openxmlformats.org/officeDocument/2006/relationships/hyperlink" Target="https://drive.google.com/drive/folders/1PjBbBHA9MtzWKS5HRCT9w08tybaV_cXg?usp=drive_link" TargetMode="External"/><Relationship Id="rId30" Type="http://schemas.openxmlformats.org/officeDocument/2006/relationships/hyperlink" Target="https://drive.google.com/drive/folders/1_tHyjC_PvclQXD_-q1HJF2ROaHRg3-Yg?usp=drive_link" TargetMode="External"/><Relationship Id="rId8" Type="http://schemas.openxmlformats.org/officeDocument/2006/relationships/hyperlink" Target="https://drive.google.com/drive/folders/1dTBXOl8sHfwv3TNN1jgHPr8ICsD6W0rf?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D4737-5D61-4A5C-A5BE-D88B5FC3633C}">
  <sheetPr codeName="Sheet2"/>
  <dimension ref="A1:J3"/>
  <sheetViews>
    <sheetView showGridLines="0" showRowColHeaders="0" workbookViewId="0">
      <selection activeCell="D2" sqref="D2"/>
    </sheetView>
  </sheetViews>
  <sheetFormatPr defaultRowHeight="14.4" x14ac:dyDescent="0.3"/>
  <cols>
    <col min="1" max="1" width="5.5546875" bestFit="1" customWidth="1"/>
    <col min="2" max="2" width="13.6640625" bestFit="1" customWidth="1"/>
    <col min="3" max="3" width="16.6640625" bestFit="1" customWidth="1"/>
    <col min="4" max="4" width="22.33203125" bestFit="1" customWidth="1"/>
    <col min="5" max="5" width="13.5546875" bestFit="1" customWidth="1"/>
    <col min="6" max="7" width="9.33203125" bestFit="1" customWidth="1"/>
    <col min="8" max="9" width="14" bestFit="1" customWidth="1"/>
    <col min="10" max="10" width="11.88671875" bestFit="1" customWidth="1"/>
  </cols>
  <sheetData>
    <row r="1" spans="1:10" x14ac:dyDescent="0.3">
      <c r="A1" s="31" t="s">
        <v>425</v>
      </c>
      <c r="B1" s="32" t="s">
        <v>676</v>
      </c>
      <c r="C1" s="32" t="s">
        <v>675</v>
      </c>
      <c r="D1" s="32" t="s">
        <v>1399</v>
      </c>
      <c r="E1" s="32" t="s">
        <v>1400</v>
      </c>
      <c r="F1" s="32" t="s">
        <v>636</v>
      </c>
      <c r="G1" s="32" t="s">
        <v>639</v>
      </c>
      <c r="H1" s="32" t="s">
        <v>640</v>
      </c>
      <c r="I1" s="32" t="s">
        <v>641</v>
      </c>
      <c r="J1" s="33" t="s">
        <v>642</v>
      </c>
    </row>
    <row r="2" spans="1:10" ht="28.95" customHeight="1" x14ac:dyDescent="0.3">
      <c r="A2" s="34">
        <v>1</v>
      </c>
      <c r="B2" s="18" t="s">
        <v>426</v>
      </c>
      <c r="C2" s="18" t="s">
        <v>427</v>
      </c>
      <c r="D2" s="19" t="s">
        <v>426</v>
      </c>
      <c r="E2" s="18"/>
      <c r="F2" s="18" t="s">
        <v>432</v>
      </c>
      <c r="G2" s="18" t="s">
        <v>579</v>
      </c>
      <c r="H2" s="18" t="s">
        <v>607</v>
      </c>
      <c r="I2" s="18" t="s">
        <v>637</v>
      </c>
      <c r="J2" s="35" t="s">
        <v>638</v>
      </c>
    </row>
    <row r="3" spans="1:10" ht="33" customHeight="1" thickBot="1" x14ac:dyDescent="0.35">
      <c r="A3" s="36">
        <v>2</v>
      </c>
      <c r="B3" s="37" t="s">
        <v>645</v>
      </c>
      <c r="C3" s="37" t="s">
        <v>644</v>
      </c>
      <c r="D3" s="39" t="s">
        <v>645</v>
      </c>
      <c r="E3" s="37"/>
      <c r="F3" s="37" t="s">
        <v>646</v>
      </c>
      <c r="G3" s="37" t="s">
        <v>404</v>
      </c>
      <c r="H3" s="37" t="s">
        <v>404</v>
      </c>
      <c r="I3" s="37" t="s">
        <v>404</v>
      </c>
      <c r="J3" s="38" t="s">
        <v>404</v>
      </c>
    </row>
  </sheetData>
  <hyperlinks>
    <hyperlink ref="D2" location="Dashboard!A1" display="Marketstudios" xr:uid="{AF469C86-9CFF-417E-BC1C-4628CC5F4490}"/>
    <hyperlink ref="D3" location="Dashboard!A1" display="Farfetch" xr:uid="{C4DBA374-045B-44B6-AA01-D1BE79B6B1F9}"/>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0A1F-1477-4E27-B50C-4F5311A3D4D3}">
  <dimension ref="A1:Y141"/>
  <sheetViews>
    <sheetView showGridLines="0" showRowColHeaders="0" tabSelected="1" zoomScaleNormal="100" workbookViewId="0">
      <selection activeCell="J130" sqref="J130"/>
    </sheetView>
  </sheetViews>
  <sheetFormatPr defaultColWidth="0" defaultRowHeight="14.4" zeroHeight="1" x14ac:dyDescent="0.3"/>
  <cols>
    <col min="1" max="1" width="6.6640625" style="9" customWidth="1"/>
    <col min="2" max="2" width="20" style="9" customWidth="1"/>
    <col min="3" max="3" width="5.6640625" style="9" customWidth="1"/>
    <col min="4" max="4" width="11.109375" style="9" customWidth="1"/>
    <col min="5" max="5" width="7.5546875" style="9" customWidth="1"/>
    <col min="6" max="6" width="15.33203125" style="9" customWidth="1"/>
    <col min="7" max="7" width="6.6640625" style="9" customWidth="1"/>
    <col min="8" max="8" width="15.33203125" style="9" customWidth="1"/>
    <col min="9" max="9" width="7.44140625" style="9" customWidth="1"/>
    <col min="10" max="10" width="16.44140625" style="9" customWidth="1"/>
    <col min="11" max="11" width="6.6640625" style="9" customWidth="1"/>
    <col min="12" max="12" width="10.5546875" style="9" customWidth="1"/>
    <col min="13" max="13" width="6.6640625" style="9" customWidth="1"/>
    <col min="14" max="21" width="8.88671875" style="9" customWidth="1"/>
    <col min="22" max="22" width="5.5546875" style="9" bestFit="1" customWidth="1"/>
    <col min="23" max="23" width="8.88671875" style="9" customWidth="1"/>
    <col min="24" max="25" width="0" style="9" hidden="1" customWidth="1"/>
    <col min="26" max="16384" width="8.88671875" style="9" hidden="1"/>
  </cols>
  <sheetData>
    <row r="1" spans="1:25" x14ac:dyDescent="0.3"/>
    <row r="2" spans="1:25" x14ac:dyDescent="0.3">
      <c r="A2" s="8"/>
    </row>
    <row r="3" spans="1:25" x14ac:dyDescent="0.3"/>
    <row r="4" spans="1:25" x14ac:dyDescent="0.3"/>
    <row r="5" spans="1:25" x14ac:dyDescent="0.3"/>
    <row r="6" spans="1:25" x14ac:dyDescent="0.3"/>
    <row r="7" spans="1:25" x14ac:dyDescent="0.3"/>
    <row r="8" spans="1:25" x14ac:dyDescent="0.3"/>
    <row r="9" spans="1:25" x14ac:dyDescent="0.3"/>
    <row r="10" spans="1:25" x14ac:dyDescent="0.3"/>
    <row r="11" spans="1:25" x14ac:dyDescent="0.3"/>
    <row r="12" spans="1:25" ht="15.6" x14ac:dyDescent="0.3">
      <c r="A12" s="21"/>
      <c r="B12" s="22"/>
      <c r="C12" s="22"/>
      <c r="D12" s="22"/>
      <c r="E12" s="22"/>
      <c r="F12" s="22"/>
      <c r="G12" s="22"/>
      <c r="H12" s="22"/>
      <c r="P12" s="10"/>
      <c r="Q12" s="11"/>
      <c r="R12" s="11"/>
      <c r="S12" s="11"/>
      <c r="T12" s="11"/>
      <c r="U12" s="11"/>
      <c r="V12" s="11"/>
      <c r="W12" s="11"/>
      <c r="X12" s="11"/>
      <c r="Y12" s="11"/>
    </row>
    <row r="13" spans="1:25" ht="15.6" x14ac:dyDescent="0.3">
      <c r="A13" s="22"/>
      <c r="B13" s="22"/>
      <c r="C13" s="22"/>
      <c r="D13" s="22"/>
      <c r="E13" s="22"/>
      <c r="F13" s="22"/>
      <c r="G13" s="22"/>
      <c r="H13" s="22"/>
      <c r="P13" s="10"/>
      <c r="Q13" s="11"/>
      <c r="R13" s="11"/>
      <c r="S13" s="11"/>
      <c r="T13" s="11"/>
      <c r="U13" s="11"/>
      <c r="V13" s="11"/>
      <c r="W13" s="11"/>
      <c r="X13" s="11"/>
      <c r="Y13" s="11"/>
    </row>
    <row r="14" spans="1:25" ht="15.6" x14ac:dyDescent="0.3">
      <c r="A14" s="22"/>
      <c r="B14" s="22"/>
      <c r="C14" s="22"/>
      <c r="D14" s="22"/>
      <c r="E14" s="22"/>
      <c r="F14" s="22"/>
      <c r="G14" s="22"/>
      <c r="H14" s="22"/>
      <c r="P14" s="10"/>
      <c r="Q14" s="11"/>
      <c r="R14" s="11"/>
      <c r="S14" s="11"/>
      <c r="T14" s="11"/>
      <c r="U14" s="11"/>
      <c r="V14" s="11"/>
      <c r="W14" s="11"/>
      <c r="X14" s="11"/>
      <c r="Y14" s="11"/>
    </row>
    <row r="15" spans="1:25" ht="18" x14ac:dyDescent="0.3">
      <c r="B15" s="12"/>
      <c r="C15" s="12"/>
      <c r="F15" s="12"/>
      <c r="I15" s="12"/>
      <c r="L15" s="12"/>
    </row>
    <row r="16" spans="1:25" x14ac:dyDescent="0.3"/>
    <row r="17" spans="6:23" ht="33.6" hidden="1" customHeight="1" x14ac:dyDescent="0.3">
      <c r="F17" s="13">
        <f>GETPIVOTDATA("[Measures].[Count of Product URLs 5]",'Main Table'!$A$3)</f>
        <v>1195</v>
      </c>
      <c r="H17" s="13">
        <f>IFERROR(GETPIVOTDATA("[Measures].[Count of Product URLs 5]",'Main Table'!$Z$3,"[Range 5].[Status]","[Range 5].[Status].&amp;[Active]"),"NA")</f>
        <v>699</v>
      </c>
      <c r="J17" s="13">
        <f>IFERROR(GETPIVOTDATA("[Measures].[Count of Product URLs 5]",'Main Table'!$Z$3,"[Range 5].[Status]","[Range 5].[Status].&amp;[Sold Out]"),"NA")</f>
        <v>496</v>
      </c>
      <c r="L17" s="12"/>
      <c r="N17" s="12"/>
    </row>
    <row r="18" spans="6:23" ht="21" customHeight="1" x14ac:dyDescent="0.3">
      <c r="K18" s="17"/>
    </row>
    <row r="19" spans="6:23" ht="18.600000000000001" hidden="1" customHeight="1" x14ac:dyDescent="0.3"/>
    <row r="20" spans="6:23" x14ac:dyDescent="0.3"/>
    <row r="21" spans="6:23" x14ac:dyDescent="0.3"/>
    <row r="22" spans="6:23" x14ac:dyDescent="0.3">
      <c r="I22" s="20"/>
      <c r="W22" s="20"/>
    </row>
    <row r="23" spans="6:23" x14ac:dyDescent="0.3"/>
    <row r="24" spans="6:23" x14ac:dyDescent="0.3"/>
    <row r="25" spans="6:23" x14ac:dyDescent="0.3"/>
    <row r="26" spans="6:23" x14ac:dyDescent="0.3"/>
    <row r="27" spans="6:23" x14ac:dyDescent="0.3"/>
    <row r="28" spans="6:23" x14ac:dyDescent="0.3"/>
    <row r="29" spans="6:23" x14ac:dyDescent="0.3"/>
    <row r="30" spans="6:23" x14ac:dyDescent="0.3"/>
    <row r="31" spans="6:23" x14ac:dyDescent="0.3"/>
    <row r="32" spans="6:23" x14ac:dyDescent="0.3"/>
    <row r="33" spans="1:23" x14ac:dyDescent="0.3">
      <c r="A33" s="51"/>
      <c r="B33" s="51"/>
      <c r="C33" s="51"/>
      <c r="D33" s="51"/>
      <c r="E33" s="51"/>
      <c r="F33" s="51"/>
      <c r="G33" s="51"/>
      <c r="H33" s="51"/>
      <c r="I33" s="51"/>
      <c r="J33" s="51"/>
      <c r="K33" s="51"/>
    </row>
    <row r="34" spans="1:23" x14ac:dyDescent="0.3"/>
    <row r="35" spans="1:23" x14ac:dyDescent="0.3"/>
    <row r="36" spans="1:23" x14ac:dyDescent="0.3"/>
    <row r="37" spans="1:23" x14ac:dyDescent="0.3"/>
    <row r="38" spans="1:23" x14ac:dyDescent="0.3"/>
    <row r="39" spans="1:23" x14ac:dyDescent="0.3"/>
    <row r="40" spans="1:23" x14ac:dyDescent="0.3"/>
    <row r="41" spans="1:23" x14ac:dyDescent="0.3"/>
    <row r="42" spans="1:23" x14ac:dyDescent="0.3"/>
    <row r="43" spans="1:23" x14ac:dyDescent="0.3"/>
    <row r="44" spans="1:23" x14ac:dyDescent="0.3"/>
    <row r="45" spans="1:23" x14ac:dyDescent="0.3">
      <c r="L45" s="20"/>
      <c r="W45" s="20"/>
    </row>
    <row r="46" spans="1:23" x14ac:dyDescent="0.3"/>
    <row r="47" spans="1:23" x14ac:dyDescent="0.3"/>
    <row r="48" spans="1:23" x14ac:dyDescent="0.3">
      <c r="J48" s="20"/>
    </row>
    <row r="49" s="9" customFormat="1" x14ac:dyDescent="0.3"/>
    <row r="50" s="9" customFormat="1" x14ac:dyDescent="0.3"/>
    <row r="51" s="9" customFormat="1" x14ac:dyDescent="0.3"/>
    <row r="52" s="9" customFormat="1" x14ac:dyDescent="0.3"/>
    <row r="53" s="9" customFormat="1" x14ac:dyDescent="0.3"/>
    <row r="54" s="9" customFormat="1" x14ac:dyDescent="0.3"/>
    <row r="55" s="9" customFormat="1" x14ac:dyDescent="0.3"/>
    <row r="56" s="9" customFormat="1" x14ac:dyDescent="0.3"/>
    <row r="57" s="9" customFormat="1" x14ac:dyDescent="0.3"/>
    <row r="58" s="9" customFormat="1" x14ac:dyDescent="0.3"/>
    <row r="59" s="9" customFormat="1" x14ac:dyDescent="0.3"/>
    <row r="60" s="9" customFormat="1" x14ac:dyDescent="0.3"/>
    <row r="61" s="9" customFormat="1" x14ac:dyDescent="0.3"/>
    <row r="62" s="9" customFormat="1" x14ac:dyDescent="0.3"/>
    <row r="63" s="9" customFormat="1" x14ac:dyDescent="0.3"/>
    <row r="64" s="9" customFormat="1" x14ac:dyDescent="0.3"/>
    <row r="65" spans="22:23" x14ac:dyDescent="0.3"/>
    <row r="66" spans="22:23" x14ac:dyDescent="0.3"/>
    <row r="67" spans="22:23" x14ac:dyDescent="0.3">
      <c r="V67" s="20"/>
    </row>
    <row r="68" spans="22:23" x14ac:dyDescent="0.3"/>
    <row r="69" spans="22:23" x14ac:dyDescent="0.3">
      <c r="W69" s="20"/>
    </row>
    <row r="70" spans="22:23" x14ac:dyDescent="0.3"/>
    <row r="71" spans="22:23" x14ac:dyDescent="0.3"/>
    <row r="72" spans="22:23" x14ac:dyDescent="0.3"/>
    <row r="73" spans="22:23" x14ac:dyDescent="0.3"/>
    <row r="74" spans="22:23" x14ac:dyDescent="0.3"/>
    <row r="75" spans="22:23" x14ac:dyDescent="0.3"/>
    <row r="76" spans="22:23" x14ac:dyDescent="0.3"/>
    <row r="77" spans="22:23" x14ac:dyDescent="0.3"/>
    <row r="78" spans="22:23" x14ac:dyDescent="0.3"/>
    <row r="79" spans="22:23" x14ac:dyDescent="0.3"/>
    <row r="80" spans="22:23" x14ac:dyDescent="0.3"/>
    <row r="81" spans="9:22" x14ac:dyDescent="0.3"/>
    <row r="82" spans="9:22" x14ac:dyDescent="0.3"/>
    <row r="83" spans="9:22" x14ac:dyDescent="0.3"/>
    <row r="84" spans="9:22" x14ac:dyDescent="0.3"/>
    <row r="85" spans="9:22" x14ac:dyDescent="0.3"/>
    <row r="86" spans="9:22" x14ac:dyDescent="0.3"/>
    <row r="87" spans="9:22" x14ac:dyDescent="0.3"/>
    <row r="88" spans="9:22" x14ac:dyDescent="0.3"/>
    <row r="89" spans="9:22" x14ac:dyDescent="0.3"/>
    <row r="90" spans="9:22" x14ac:dyDescent="0.3"/>
    <row r="91" spans="9:22" x14ac:dyDescent="0.3"/>
    <row r="92" spans="9:22" x14ac:dyDescent="0.3"/>
    <row r="93" spans="9:22" x14ac:dyDescent="0.3">
      <c r="I93" s="20"/>
      <c r="V93" s="20"/>
    </row>
    <row r="94" spans="9:22" x14ac:dyDescent="0.3"/>
    <row r="95" spans="9:22" x14ac:dyDescent="0.3"/>
    <row r="96" spans="9:22" x14ac:dyDescent="0.3"/>
    <row r="97" s="9" customFormat="1" x14ac:dyDescent="0.3"/>
    <row r="98" s="9" customFormat="1" x14ac:dyDescent="0.3"/>
    <row r="99" s="9" customFormat="1" x14ac:dyDescent="0.3"/>
    <row r="100" s="9" customFormat="1" x14ac:dyDescent="0.3"/>
    <row r="101" s="9" customFormat="1" x14ac:dyDescent="0.3"/>
    <row r="102" s="9" customFormat="1" x14ac:dyDescent="0.3"/>
    <row r="103" s="9" customFormat="1" x14ac:dyDescent="0.3"/>
    <row r="104" s="9" customFormat="1" x14ac:dyDescent="0.3"/>
    <row r="105" s="9" customFormat="1" x14ac:dyDescent="0.3"/>
    <row r="106" s="9" customFormat="1" x14ac:dyDescent="0.3"/>
    <row r="107" s="9" customFormat="1" x14ac:dyDescent="0.3"/>
    <row r="108" s="9" customFormat="1" x14ac:dyDescent="0.3"/>
    <row r="109" s="9" customFormat="1" x14ac:dyDescent="0.3"/>
    <row r="110" s="9" customFormat="1" x14ac:dyDescent="0.3"/>
    <row r="111" s="9" customFormat="1" x14ac:dyDescent="0.3"/>
    <row r="112" s="9" customFormat="1" x14ac:dyDescent="0.3"/>
    <row r="113" spans="9:9" x14ac:dyDescent="0.3"/>
    <row r="114" spans="9:9" x14ac:dyDescent="0.3">
      <c r="I114" s="20"/>
    </row>
    <row r="115" spans="9:9" x14ac:dyDescent="0.3"/>
    <row r="116" spans="9:9" x14ac:dyDescent="0.3"/>
    <row r="117" spans="9:9" x14ac:dyDescent="0.3"/>
    <row r="118" spans="9:9" x14ac:dyDescent="0.3"/>
    <row r="119" spans="9:9" x14ac:dyDescent="0.3"/>
    <row r="120" spans="9:9" x14ac:dyDescent="0.3"/>
    <row r="121" spans="9:9" x14ac:dyDescent="0.3"/>
    <row r="122" spans="9:9" x14ac:dyDescent="0.3"/>
    <row r="123" spans="9:9" x14ac:dyDescent="0.3"/>
    <row r="124" spans="9:9" x14ac:dyDescent="0.3"/>
    <row r="125" spans="9:9" x14ac:dyDescent="0.3"/>
    <row r="126" spans="9:9" x14ac:dyDescent="0.3"/>
    <row r="127" spans="9:9" x14ac:dyDescent="0.3"/>
    <row r="128" spans="9:9" x14ac:dyDescent="0.3"/>
    <row r="129" s="9" customFormat="1" x14ac:dyDescent="0.3"/>
    <row r="130" s="9" customFormat="1" x14ac:dyDescent="0.3"/>
    <row r="131" s="9" customFormat="1" hidden="1" x14ac:dyDescent="0.3"/>
    <row r="132" s="9" customFormat="1" hidden="1" x14ac:dyDescent="0.3"/>
    <row r="133" s="9" customFormat="1" hidden="1" x14ac:dyDescent="0.3"/>
    <row r="134" s="9" customFormat="1" hidden="1" x14ac:dyDescent="0.3"/>
    <row r="135" s="9" customFormat="1" hidden="1" x14ac:dyDescent="0.3"/>
    <row r="136" s="9" customFormat="1" hidden="1" x14ac:dyDescent="0.3"/>
    <row r="137" s="9" customFormat="1" hidden="1" x14ac:dyDescent="0.3"/>
    <row r="138" s="9" customFormat="1" hidden="1" x14ac:dyDescent="0.3"/>
    <row r="139" s="9" customFormat="1" hidden="1" x14ac:dyDescent="0.3"/>
    <row r="140" s="9" customFormat="1" hidden="1" x14ac:dyDescent="0.3"/>
    <row r="141" s="9" customFormat="1" hidden="1" x14ac:dyDescent="0.3"/>
  </sheetData>
  <mergeCells count="1">
    <mergeCell ref="A33:K3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38234-B7DE-4BD3-A61A-EE3556AF0652}">
  <dimension ref="A1:AM67"/>
  <sheetViews>
    <sheetView zoomScaleNormal="100" workbookViewId="0">
      <selection activeCell="A3" sqref="A3"/>
    </sheetView>
  </sheetViews>
  <sheetFormatPr defaultRowHeight="14.4" x14ac:dyDescent="0.3"/>
  <cols>
    <col min="1" max="1" width="12.6640625" bestFit="1" customWidth="1"/>
    <col min="2" max="2" width="20.21875" bestFit="1" customWidth="1"/>
    <col min="3" max="3" width="8.6640625" bestFit="1" customWidth="1"/>
    <col min="4" max="4" width="11.33203125" bestFit="1" customWidth="1"/>
    <col min="7" max="7" width="30.6640625" bestFit="1" customWidth="1"/>
    <col min="8" max="9" width="22.44140625" bestFit="1" customWidth="1"/>
    <col min="10" max="10" width="15.33203125" bestFit="1" customWidth="1"/>
    <col min="11" max="11" width="18" bestFit="1" customWidth="1"/>
    <col min="12" max="12" width="20.21875" bestFit="1" customWidth="1"/>
    <col min="15" max="15" width="20.44140625" bestFit="1" customWidth="1"/>
    <col min="16" max="16" width="20.21875" bestFit="1" customWidth="1"/>
    <col min="18" max="18" width="14" bestFit="1" customWidth="1"/>
    <col min="19" max="19" width="20.21875" bestFit="1" customWidth="1"/>
    <col min="21" max="21" width="20.21875" bestFit="1" customWidth="1"/>
    <col min="22" max="23" width="8.44140625" bestFit="1" customWidth="1"/>
    <col min="24" max="24" width="10.77734375" bestFit="1" customWidth="1"/>
    <col min="26" max="26" width="32" bestFit="1" customWidth="1"/>
    <col min="27" max="28" width="8.44140625" bestFit="1" customWidth="1"/>
    <col min="29" max="29" width="10.77734375" bestFit="1" customWidth="1"/>
    <col min="32" max="32" width="17" bestFit="1" customWidth="1"/>
    <col min="33" max="33" width="15.33203125" bestFit="1" customWidth="1"/>
    <col min="34" max="34" width="17" bestFit="1" customWidth="1"/>
    <col min="35" max="36" width="11.33203125" bestFit="1" customWidth="1"/>
    <col min="38" max="38" width="16.33203125" bestFit="1" customWidth="1"/>
    <col min="39" max="39" width="20.21875" bestFit="1" customWidth="1"/>
  </cols>
  <sheetData>
    <row r="1" spans="1:39" x14ac:dyDescent="0.3">
      <c r="A1" s="25" t="s">
        <v>1405</v>
      </c>
      <c r="K1" s="25" t="s">
        <v>1407</v>
      </c>
      <c r="O1" s="25" t="s">
        <v>1470</v>
      </c>
      <c r="R1" s="25" t="s">
        <v>1402</v>
      </c>
      <c r="U1" s="25" t="s">
        <v>1471</v>
      </c>
      <c r="Z1" s="25" t="s">
        <v>412</v>
      </c>
      <c r="AF1" t="s">
        <v>1474</v>
      </c>
      <c r="AL1" s="25" t="s">
        <v>4</v>
      </c>
    </row>
    <row r="3" spans="1:39" x14ac:dyDescent="0.3">
      <c r="A3" s="6" t="s">
        <v>2</v>
      </c>
      <c r="B3" t="s">
        <v>414</v>
      </c>
      <c r="G3" s="25" t="s">
        <v>1473</v>
      </c>
      <c r="H3" s="25" t="s">
        <v>1472</v>
      </c>
      <c r="K3" s="6" t="s">
        <v>1475</v>
      </c>
      <c r="L3" t="s">
        <v>414</v>
      </c>
      <c r="O3" s="6" t="s">
        <v>1401</v>
      </c>
      <c r="P3" t="s">
        <v>414</v>
      </c>
      <c r="R3" s="6" t="s">
        <v>1402</v>
      </c>
      <c r="S3" t="s">
        <v>414</v>
      </c>
      <c r="U3" s="6" t="s">
        <v>414</v>
      </c>
      <c r="V3" s="6" t="s">
        <v>7</v>
      </c>
      <c r="Z3" s="6" t="s">
        <v>414</v>
      </c>
      <c r="AA3" s="6" t="s">
        <v>7</v>
      </c>
      <c r="AF3" s="6" t="s">
        <v>678</v>
      </c>
      <c r="AG3" t="s">
        <v>1406</v>
      </c>
      <c r="AL3" s="6" t="s">
        <v>1476</v>
      </c>
      <c r="AM3" t="s">
        <v>414</v>
      </c>
    </row>
    <row r="4" spans="1:39" x14ac:dyDescent="0.3">
      <c r="A4" t="s">
        <v>426</v>
      </c>
      <c r="B4" s="52">
        <v>1009</v>
      </c>
      <c r="G4">
        <f>COUNTIF($G$5:$G$1048576,"*")</f>
        <v>9</v>
      </c>
      <c r="H4">
        <f>COUNTIF($H$5:$H$1048576,"*")</f>
        <v>62</v>
      </c>
      <c r="K4" t="s">
        <v>75</v>
      </c>
      <c r="L4" s="52">
        <v>849</v>
      </c>
      <c r="O4" t="s">
        <v>1440</v>
      </c>
      <c r="P4" s="52">
        <v>388</v>
      </c>
      <c r="R4" t="s">
        <v>432</v>
      </c>
      <c r="S4" s="52">
        <v>213</v>
      </c>
      <c r="U4" s="6" t="s">
        <v>6</v>
      </c>
      <c r="V4" t="s">
        <v>401</v>
      </c>
      <c r="W4" t="s">
        <v>410</v>
      </c>
      <c r="X4" t="s">
        <v>411</v>
      </c>
      <c r="Z4" s="6" t="s">
        <v>412</v>
      </c>
      <c r="AA4" t="s">
        <v>401</v>
      </c>
      <c r="AB4" t="s">
        <v>410</v>
      </c>
      <c r="AC4" t="s">
        <v>411</v>
      </c>
      <c r="AF4" t="s">
        <v>1487</v>
      </c>
      <c r="AG4" s="52">
        <v>1009</v>
      </c>
      <c r="AL4" t="s">
        <v>1482</v>
      </c>
      <c r="AM4" s="52">
        <v>1164</v>
      </c>
    </row>
    <row r="5" spans="1:39" x14ac:dyDescent="0.3">
      <c r="A5" t="s">
        <v>645</v>
      </c>
      <c r="B5" s="52">
        <v>186</v>
      </c>
      <c r="G5" t="str" cm="1">
        <f t="array" ref="G5:G14">_xlfn.UNIQUE($K$4:$K$1048576,0,0)</f>
        <v>Clothing</v>
      </c>
      <c r="H5" t="str" cm="1">
        <f t="array" ref="H5:H67">_xlfn.UNIQUE($O$4:$O$1048576,0,0)</f>
        <v>T-Shirt</v>
      </c>
      <c r="K5" t="s">
        <v>17</v>
      </c>
      <c r="L5" s="52">
        <v>162</v>
      </c>
      <c r="O5" t="s">
        <v>1416</v>
      </c>
      <c r="P5" s="52">
        <v>143</v>
      </c>
      <c r="R5" t="s">
        <v>638</v>
      </c>
      <c r="S5" s="52">
        <v>213</v>
      </c>
      <c r="U5" t="s">
        <v>416</v>
      </c>
      <c r="V5" s="52">
        <v>443</v>
      </c>
      <c r="W5" s="52">
        <v>412</v>
      </c>
      <c r="X5" s="52">
        <v>855</v>
      </c>
      <c r="Z5" t="s">
        <v>431</v>
      </c>
      <c r="AA5" s="52">
        <v>513</v>
      </c>
      <c r="AB5" s="52">
        <v>496</v>
      </c>
      <c r="AC5" s="52">
        <v>1009</v>
      </c>
      <c r="AF5" t="s">
        <v>1485</v>
      </c>
      <c r="AG5" s="52">
        <v>124</v>
      </c>
      <c r="AL5" t="s">
        <v>1481</v>
      </c>
      <c r="AM5" s="52">
        <v>6</v>
      </c>
    </row>
    <row r="6" spans="1:39" x14ac:dyDescent="0.3">
      <c r="A6" t="s">
        <v>411</v>
      </c>
      <c r="B6" s="52">
        <v>1195</v>
      </c>
      <c r="G6" t="str">
        <v>Sports</v>
      </c>
      <c r="H6" t="str">
        <v>Basketball</v>
      </c>
      <c r="K6" t="s">
        <v>413</v>
      </c>
      <c r="L6" s="52">
        <v>82</v>
      </c>
      <c r="O6" t="s">
        <v>1412</v>
      </c>
      <c r="P6" s="52">
        <v>80</v>
      </c>
      <c r="R6" t="s">
        <v>607</v>
      </c>
      <c r="S6" s="52">
        <v>210</v>
      </c>
      <c r="U6" t="s">
        <v>417</v>
      </c>
      <c r="V6" s="52">
        <v>137</v>
      </c>
      <c r="W6" s="52">
        <v>30</v>
      </c>
      <c r="X6" s="52">
        <v>167</v>
      </c>
      <c r="Z6" t="s">
        <v>648</v>
      </c>
      <c r="AA6" s="52">
        <v>98</v>
      </c>
      <c r="AB6" s="52"/>
      <c r="AC6" s="52">
        <v>98</v>
      </c>
      <c r="AF6" t="s">
        <v>1486</v>
      </c>
      <c r="AG6" s="52">
        <v>62</v>
      </c>
      <c r="AL6" t="s">
        <v>1480</v>
      </c>
      <c r="AM6" s="52">
        <v>6</v>
      </c>
    </row>
    <row r="7" spans="1:39" x14ac:dyDescent="0.3">
      <c r="G7" t="str">
        <v>Home</v>
      </c>
      <c r="H7" t="str">
        <v>Hoodie</v>
      </c>
      <c r="K7" t="s">
        <v>1488</v>
      </c>
      <c r="L7" s="52">
        <v>51</v>
      </c>
      <c r="O7" t="s">
        <v>1420</v>
      </c>
      <c r="P7" s="52">
        <v>74</v>
      </c>
      <c r="R7" t="s">
        <v>579</v>
      </c>
      <c r="S7" s="52">
        <v>210</v>
      </c>
      <c r="U7" t="s">
        <v>420</v>
      </c>
      <c r="V7" s="52">
        <v>26</v>
      </c>
      <c r="W7" s="52">
        <v>24</v>
      </c>
      <c r="X7" s="52">
        <v>50</v>
      </c>
      <c r="Z7" t="s">
        <v>650</v>
      </c>
      <c r="AA7" s="52">
        <v>67</v>
      </c>
      <c r="AB7" s="52"/>
      <c r="AC7" s="52">
        <v>67</v>
      </c>
      <c r="AF7" t="s">
        <v>411</v>
      </c>
      <c r="AG7" s="52">
        <v>1195</v>
      </c>
      <c r="AL7" t="s">
        <v>1479</v>
      </c>
      <c r="AM7" s="52">
        <v>15</v>
      </c>
    </row>
    <row r="8" spans="1:39" x14ac:dyDescent="0.3">
      <c r="G8" t="str">
        <v>Furnishing</v>
      </c>
      <c r="H8" t="str">
        <v>Hat</v>
      </c>
      <c r="K8" t="s">
        <v>647</v>
      </c>
      <c r="L8" s="52">
        <v>18</v>
      </c>
      <c r="O8" t="s">
        <v>1415</v>
      </c>
      <c r="P8" s="52">
        <v>62</v>
      </c>
      <c r="R8" t="s">
        <v>646</v>
      </c>
      <c r="S8" s="52">
        <v>186</v>
      </c>
      <c r="U8" t="s">
        <v>418</v>
      </c>
      <c r="V8" s="52">
        <v>30</v>
      </c>
      <c r="W8" s="52">
        <v>20</v>
      </c>
      <c r="X8" s="52">
        <v>50</v>
      </c>
      <c r="Z8" t="s">
        <v>652</v>
      </c>
      <c r="AA8" s="52">
        <v>21</v>
      </c>
      <c r="AB8" s="52"/>
      <c r="AC8" s="52">
        <v>21</v>
      </c>
      <c r="AL8" t="s">
        <v>1478</v>
      </c>
      <c r="AM8" s="52">
        <v>3</v>
      </c>
    </row>
    <row r="9" spans="1:39" x14ac:dyDescent="0.3">
      <c r="G9" t="str">
        <v>Bags</v>
      </c>
      <c r="H9" t="str">
        <v>Shorts</v>
      </c>
      <c r="K9" t="s">
        <v>116</v>
      </c>
      <c r="L9" s="52">
        <v>14</v>
      </c>
      <c r="O9" t="s">
        <v>1448</v>
      </c>
      <c r="P9" s="52">
        <v>51</v>
      </c>
      <c r="R9" t="s">
        <v>637</v>
      </c>
      <c r="S9" s="52">
        <v>163</v>
      </c>
      <c r="U9" t="s">
        <v>422</v>
      </c>
      <c r="V9" s="52">
        <v>20</v>
      </c>
      <c r="W9" s="52">
        <v>4</v>
      </c>
      <c r="X9" s="52">
        <v>24</v>
      </c>
      <c r="Z9" t="s">
        <v>411</v>
      </c>
      <c r="AA9" s="52">
        <v>699</v>
      </c>
      <c r="AB9" s="52">
        <v>496</v>
      </c>
      <c r="AC9" s="52">
        <v>1195</v>
      </c>
      <c r="AL9" t="s">
        <v>1477</v>
      </c>
      <c r="AM9" s="52">
        <v>1</v>
      </c>
    </row>
    <row r="10" spans="1:39" x14ac:dyDescent="0.3">
      <c r="G10" t="str">
        <v>Accessory</v>
      </c>
      <c r="H10" t="str">
        <v>Rug</v>
      </c>
      <c r="K10" t="s">
        <v>370</v>
      </c>
      <c r="L10" s="52">
        <v>9</v>
      </c>
      <c r="O10" t="s">
        <v>1410</v>
      </c>
      <c r="P10" s="52">
        <v>43</v>
      </c>
      <c r="R10" t="s">
        <v>411</v>
      </c>
      <c r="S10" s="52">
        <v>1195</v>
      </c>
      <c r="U10" t="s">
        <v>415</v>
      </c>
      <c r="V10" s="52">
        <v>21</v>
      </c>
      <c r="W10" s="52"/>
      <c r="X10" s="52">
        <v>21</v>
      </c>
      <c r="AL10" t="s">
        <v>411</v>
      </c>
      <c r="AM10" s="52">
        <v>1195</v>
      </c>
    </row>
    <row r="11" spans="1:39" x14ac:dyDescent="0.3">
      <c r="G11" t="str">
        <v>Eyewear</v>
      </c>
      <c r="H11" t="str">
        <v>Sweatshirt</v>
      </c>
      <c r="K11" t="s">
        <v>278</v>
      </c>
      <c r="L11" s="52">
        <v>5</v>
      </c>
      <c r="O11" t="s">
        <v>1411</v>
      </c>
      <c r="P11" s="52">
        <v>35</v>
      </c>
      <c r="U11" t="s">
        <v>649</v>
      </c>
      <c r="V11" s="52">
        <v>18</v>
      </c>
      <c r="W11" s="52"/>
      <c r="X11" s="52">
        <v>18</v>
      </c>
    </row>
    <row r="12" spans="1:39" x14ac:dyDescent="0.3">
      <c r="G12" t="str">
        <v>Toy</v>
      </c>
      <c r="H12" t="str">
        <v>Socks</v>
      </c>
      <c r="K12" t="s">
        <v>651</v>
      </c>
      <c r="L12" s="52">
        <v>5</v>
      </c>
      <c r="O12" t="s">
        <v>1447</v>
      </c>
      <c r="P12" s="52">
        <v>32</v>
      </c>
      <c r="U12" t="s">
        <v>419</v>
      </c>
      <c r="V12" s="52">
        <v>2</v>
      </c>
      <c r="W12" s="52">
        <v>2</v>
      </c>
      <c r="X12" s="52">
        <v>4</v>
      </c>
    </row>
    <row r="13" spans="1:39" x14ac:dyDescent="0.3">
      <c r="G13" t="str">
        <v>Footwear</v>
      </c>
      <c r="H13" t="str">
        <v>Sweatshorts</v>
      </c>
      <c r="O13" t="s">
        <v>1443</v>
      </c>
      <c r="P13" s="52">
        <v>24</v>
      </c>
      <c r="U13" t="s">
        <v>424</v>
      </c>
      <c r="V13" s="52">
        <v>2</v>
      </c>
      <c r="W13" s="52"/>
      <c r="X13" s="52">
        <v>2</v>
      </c>
    </row>
    <row r="14" spans="1:39" x14ac:dyDescent="0.3">
      <c r="G14">
        <v>0</v>
      </c>
      <c r="H14" t="str">
        <v>Sweatpants</v>
      </c>
      <c r="O14" t="s">
        <v>1433</v>
      </c>
      <c r="P14" s="52">
        <v>16</v>
      </c>
      <c r="U14" t="s">
        <v>421</v>
      </c>
      <c r="V14" s="52"/>
      <c r="W14" s="52">
        <v>2</v>
      </c>
      <c r="X14" s="52">
        <v>2</v>
      </c>
    </row>
    <row r="15" spans="1:39" x14ac:dyDescent="0.3">
      <c r="H15" t="str">
        <v>Jacket</v>
      </c>
      <c r="O15" t="s">
        <v>1459</v>
      </c>
      <c r="P15" s="52">
        <v>15</v>
      </c>
      <c r="U15" t="s">
        <v>423</v>
      </c>
      <c r="V15" s="52"/>
      <c r="W15" s="52">
        <v>2</v>
      </c>
      <c r="X15" s="52">
        <v>2</v>
      </c>
    </row>
    <row r="16" spans="1:39" x14ac:dyDescent="0.3">
      <c r="H16" t="str">
        <v>Pant</v>
      </c>
      <c r="O16" t="s">
        <v>1452</v>
      </c>
      <c r="P16" s="52">
        <v>14</v>
      </c>
      <c r="U16" t="s">
        <v>411</v>
      </c>
      <c r="V16" s="52">
        <v>699</v>
      </c>
      <c r="W16" s="52">
        <v>496</v>
      </c>
      <c r="X16" s="52">
        <v>1195</v>
      </c>
    </row>
    <row r="17" spans="8:16" x14ac:dyDescent="0.3">
      <c r="H17" t="str">
        <v>Mouse Pad</v>
      </c>
      <c r="O17" t="s">
        <v>1468</v>
      </c>
      <c r="P17" s="52">
        <v>14</v>
      </c>
    </row>
    <row r="18" spans="8:16" x14ac:dyDescent="0.3">
      <c r="H18" t="str">
        <v>Mug</v>
      </c>
      <c r="O18" t="s">
        <v>1413</v>
      </c>
      <c r="P18" s="52">
        <v>13</v>
      </c>
    </row>
    <row r="19" spans="8:16" x14ac:dyDescent="0.3">
      <c r="H19" t="str">
        <v>Track Pants</v>
      </c>
      <c r="O19" t="s">
        <v>1442</v>
      </c>
      <c r="P19" s="52">
        <v>10</v>
      </c>
    </row>
    <row r="20" spans="8:16" x14ac:dyDescent="0.3">
      <c r="H20" t="str">
        <v>Pajama Set</v>
      </c>
      <c r="O20" t="s">
        <v>1466</v>
      </c>
      <c r="P20" s="52">
        <v>10</v>
      </c>
    </row>
    <row r="21" spans="8:16" x14ac:dyDescent="0.3">
      <c r="H21" t="str">
        <v>Keychain</v>
      </c>
      <c r="O21" t="s">
        <v>1428</v>
      </c>
      <c r="P21" s="52">
        <v>9</v>
      </c>
    </row>
    <row r="22" spans="8:16" x14ac:dyDescent="0.3">
      <c r="H22" t="str">
        <v>Bag</v>
      </c>
      <c r="O22" t="s">
        <v>1422</v>
      </c>
      <c r="P22" s="52">
        <v>9</v>
      </c>
    </row>
    <row r="23" spans="8:16" x14ac:dyDescent="0.3">
      <c r="H23" t="str">
        <v>Shirt</v>
      </c>
      <c r="O23" t="s">
        <v>1451</v>
      </c>
      <c r="P23" s="52">
        <v>9</v>
      </c>
    </row>
    <row r="24" spans="8:16" x14ac:dyDescent="0.3">
      <c r="H24" t="str">
        <v>Sunglasses</v>
      </c>
      <c r="O24" t="s">
        <v>1417</v>
      </c>
      <c r="P24" s="52">
        <v>6</v>
      </c>
    </row>
    <row r="25" spans="8:16" x14ac:dyDescent="0.3">
      <c r="H25" t="str">
        <v>Bowl</v>
      </c>
      <c r="O25" t="s">
        <v>1418</v>
      </c>
      <c r="P25" s="52">
        <v>6</v>
      </c>
    </row>
    <row r="26" spans="8:16" x14ac:dyDescent="0.3">
      <c r="H26" t="str">
        <v>Plate</v>
      </c>
      <c r="O26" t="s">
        <v>1409</v>
      </c>
      <c r="P26" s="52">
        <v>6</v>
      </c>
    </row>
    <row r="27" spans="8:16" x14ac:dyDescent="0.3">
      <c r="H27" t="str">
        <v>Pillow</v>
      </c>
      <c r="O27" t="s">
        <v>1453</v>
      </c>
      <c r="P27" s="52">
        <v>5</v>
      </c>
    </row>
    <row r="28" spans="8:16" x14ac:dyDescent="0.3">
      <c r="H28" t="str">
        <v>Blanket</v>
      </c>
      <c r="O28" t="s">
        <v>1441</v>
      </c>
      <c r="P28" s="52">
        <v>5</v>
      </c>
    </row>
    <row r="29" spans="8:16" x14ac:dyDescent="0.3">
      <c r="H29" t="str">
        <v>JERSEY</v>
      </c>
      <c r="O29" t="s">
        <v>1444</v>
      </c>
      <c r="P29" s="52">
        <v>5</v>
      </c>
    </row>
    <row r="30" spans="8:16" x14ac:dyDescent="0.3">
      <c r="H30" t="str">
        <v>Stuffed Bear</v>
      </c>
      <c r="O30" t="s">
        <v>1469</v>
      </c>
      <c r="P30" s="52">
        <v>5</v>
      </c>
    </row>
    <row r="31" spans="8:16" x14ac:dyDescent="0.3">
      <c r="H31" t="str">
        <v>Bandana</v>
      </c>
      <c r="O31" t="s">
        <v>1454</v>
      </c>
      <c r="P31" s="52">
        <v>5</v>
      </c>
    </row>
    <row r="32" spans="8:16" x14ac:dyDescent="0.3">
      <c r="H32" t="str">
        <v>Umbrella</v>
      </c>
      <c r="O32" t="s">
        <v>1446</v>
      </c>
      <c r="P32" s="52">
        <v>5</v>
      </c>
    </row>
    <row r="33" spans="8:16" x14ac:dyDescent="0.3">
      <c r="H33" t="str">
        <v>Ornament</v>
      </c>
      <c r="O33" t="s">
        <v>1456</v>
      </c>
      <c r="P33" s="52">
        <v>5</v>
      </c>
    </row>
    <row r="34" spans="8:16" x14ac:dyDescent="0.3">
      <c r="H34" t="str">
        <v>Stocking</v>
      </c>
      <c r="O34" t="s">
        <v>1449</v>
      </c>
      <c r="P34" s="52">
        <v>5</v>
      </c>
    </row>
    <row r="35" spans="8:16" x14ac:dyDescent="0.3">
      <c r="H35" t="str">
        <v>Fuzzy Dice</v>
      </c>
      <c r="O35" t="s">
        <v>1465</v>
      </c>
      <c r="P35" s="52">
        <v>5</v>
      </c>
    </row>
    <row r="36" spans="8:16" x14ac:dyDescent="0.3">
      <c r="H36" t="str">
        <v>Sweater</v>
      </c>
      <c r="O36" t="s">
        <v>1445</v>
      </c>
      <c r="P36" s="52">
        <v>5</v>
      </c>
    </row>
    <row r="37" spans="8:16" x14ac:dyDescent="0.3">
      <c r="H37" t="str">
        <v>Salt Lamp</v>
      </c>
      <c r="O37" t="s">
        <v>1423</v>
      </c>
      <c r="P37" s="52">
        <v>5</v>
      </c>
    </row>
    <row r="38" spans="8:16" x14ac:dyDescent="0.3">
      <c r="H38" t="str">
        <v>Jumper</v>
      </c>
      <c r="O38" t="s">
        <v>1467</v>
      </c>
      <c r="P38" s="52">
        <v>5</v>
      </c>
    </row>
    <row r="39" spans="8:16" x14ac:dyDescent="0.3">
      <c r="H39" t="str">
        <v>Basketball HOOP</v>
      </c>
      <c r="O39" t="s">
        <v>1455</v>
      </c>
      <c r="P39" s="52">
        <v>5</v>
      </c>
    </row>
    <row r="40" spans="8:16" x14ac:dyDescent="0.3">
      <c r="H40" t="str">
        <v>SKATE DECK</v>
      </c>
      <c r="O40" t="s">
        <v>1457</v>
      </c>
      <c r="P40" s="52">
        <v>5</v>
      </c>
    </row>
    <row r="41" spans="8:16" x14ac:dyDescent="0.3">
      <c r="H41" t="str">
        <v>Snow Globe</v>
      </c>
      <c r="O41" t="s">
        <v>1462</v>
      </c>
      <c r="P41" s="52">
        <v>4</v>
      </c>
    </row>
    <row r="42" spans="8:16" x14ac:dyDescent="0.3">
      <c r="H42" t="str">
        <v>Planter</v>
      </c>
      <c r="O42" t="s">
        <v>1460</v>
      </c>
      <c r="P42" s="52">
        <v>4</v>
      </c>
    </row>
    <row r="43" spans="8:16" x14ac:dyDescent="0.3">
      <c r="H43" t="str">
        <v>Lamp</v>
      </c>
      <c r="O43" t="s">
        <v>1464</v>
      </c>
      <c r="P43" s="52">
        <v>4</v>
      </c>
    </row>
    <row r="44" spans="8:16" x14ac:dyDescent="0.3">
      <c r="H44" t="str">
        <v>Bottle</v>
      </c>
      <c r="O44" t="s">
        <v>1463</v>
      </c>
      <c r="P44" s="52">
        <v>4</v>
      </c>
    </row>
    <row r="45" spans="8:16" x14ac:dyDescent="0.3">
      <c r="H45" t="str">
        <v>Ceramic Incense Holder</v>
      </c>
      <c r="O45" t="s">
        <v>1458</v>
      </c>
      <c r="P45" s="52">
        <v>4</v>
      </c>
    </row>
    <row r="46" spans="8:16" x14ac:dyDescent="0.3">
      <c r="H46" t="str">
        <v>Laptop Sleeve</v>
      </c>
      <c r="O46" t="s">
        <v>1461</v>
      </c>
      <c r="P46" s="52">
        <v>4</v>
      </c>
    </row>
    <row r="47" spans="8:16" x14ac:dyDescent="0.3">
      <c r="H47" t="str">
        <v>Soccerball</v>
      </c>
      <c r="O47" t="s">
        <v>1450</v>
      </c>
      <c r="P47" s="52">
        <v>4</v>
      </c>
    </row>
    <row r="48" spans="8:16" x14ac:dyDescent="0.3">
      <c r="H48" t="str">
        <v>Yoga Mat</v>
      </c>
      <c r="O48" t="s">
        <v>1427</v>
      </c>
      <c r="P48" s="52">
        <v>3</v>
      </c>
    </row>
    <row r="49" spans="8:16" x14ac:dyDescent="0.3">
      <c r="H49" t="str">
        <v>Top</v>
      </c>
      <c r="O49" t="s">
        <v>1432</v>
      </c>
      <c r="P49" s="52">
        <v>3</v>
      </c>
    </row>
    <row r="50" spans="8:16" x14ac:dyDescent="0.3">
      <c r="H50" t="str">
        <v>Clutch Bag</v>
      </c>
      <c r="O50" t="s">
        <v>1414</v>
      </c>
      <c r="P50" s="52">
        <v>2</v>
      </c>
    </row>
    <row r="51" spans="8:16" x14ac:dyDescent="0.3">
      <c r="H51" t="str">
        <v>Track Shorts</v>
      </c>
      <c r="O51" t="s">
        <v>1438</v>
      </c>
      <c r="P51" s="52">
        <v>2</v>
      </c>
    </row>
    <row r="52" spans="8:16" x14ac:dyDescent="0.3">
      <c r="H52" t="str">
        <v>Sandals</v>
      </c>
      <c r="O52" t="s">
        <v>1439</v>
      </c>
      <c r="P52" s="52">
        <v>2</v>
      </c>
    </row>
    <row r="53" spans="8:16" x14ac:dyDescent="0.3">
      <c r="H53" t="str">
        <v>Travel Bag</v>
      </c>
      <c r="O53" t="s">
        <v>1430</v>
      </c>
      <c r="P53" s="52">
        <v>2</v>
      </c>
    </row>
    <row r="54" spans="8:16" x14ac:dyDescent="0.3">
      <c r="H54" t="str">
        <v>Shoulder Bag</v>
      </c>
      <c r="O54" t="s">
        <v>1434</v>
      </c>
      <c r="P54" s="52">
        <v>2</v>
      </c>
    </row>
    <row r="55" spans="8:16" x14ac:dyDescent="0.3">
      <c r="H55" t="str">
        <v>Swimsuit</v>
      </c>
      <c r="O55" t="s">
        <v>1408</v>
      </c>
      <c r="P55" s="52">
        <v>2</v>
      </c>
    </row>
    <row r="56" spans="8:16" x14ac:dyDescent="0.3">
      <c r="H56" t="str">
        <v>Slippers</v>
      </c>
      <c r="O56" t="s">
        <v>1425</v>
      </c>
      <c r="P56" s="52">
        <v>1</v>
      </c>
    </row>
    <row r="57" spans="8:16" x14ac:dyDescent="0.3">
      <c r="H57" t="str">
        <v>Coat</v>
      </c>
      <c r="O57" t="s">
        <v>1419</v>
      </c>
      <c r="P57" s="52">
        <v>1</v>
      </c>
    </row>
    <row r="58" spans="8:16" x14ac:dyDescent="0.3">
      <c r="H58" t="str">
        <v>Ball</v>
      </c>
      <c r="O58" t="s">
        <v>1437</v>
      </c>
      <c r="P58" s="52">
        <v>1</v>
      </c>
    </row>
    <row r="59" spans="8:16" x14ac:dyDescent="0.3">
      <c r="H59" t="str">
        <v>Loafers</v>
      </c>
      <c r="O59" t="s">
        <v>1436</v>
      </c>
      <c r="P59" s="52">
        <v>1</v>
      </c>
    </row>
    <row r="60" spans="8:16" x14ac:dyDescent="0.3">
      <c r="H60" t="str">
        <v>Tank Top</v>
      </c>
      <c r="O60" t="s">
        <v>1421</v>
      </c>
      <c r="P60" s="52">
        <v>1</v>
      </c>
    </row>
    <row r="61" spans="8:16" x14ac:dyDescent="0.3">
      <c r="H61" t="str">
        <v>Cardigan</v>
      </c>
      <c r="O61" t="s">
        <v>1435</v>
      </c>
      <c r="P61" s="52">
        <v>1</v>
      </c>
    </row>
    <row r="62" spans="8:16" x14ac:dyDescent="0.3">
      <c r="H62" t="str">
        <v>Tie</v>
      </c>
      <c r="O62" t="s">
        <v>1431</v>
      </c>
      <c r="P62" s="52">
        <v>1</v>
      </c>
    </row>
    <row r="63" spans="8:16" x14ac:dyDescent="0.3">
      <c r="H63" t="str">
        <v>Jacket Bag</v>
      </c>
      <c r="O63" t="s">
        <v>1426</v>
      </c>
      <c r="P63" s="52">
        <v>1</v>
      </c>
    </row>
    <row r="64" spans="8:16" x14ac:dyDescent="0.3">
      <c r="H64" t="str">
        <v>Scarf</v>
      </c>
      <c r="O64" t="s">
        <v>1429</v>
      </c>
      <c r="P64" s="52">
        <v>1</v>
      </c>
    </row>
    <row r="65" spans="8:16" x14ac:dyDescent="0.3">
      <c r="H65" t="str">
        <v>Briefcase</v>
      </c>
      <c r="O65" t="s">
        <v>1424</v>
      </c>
      <c r="P65" s="52">
        <v>1</v>
      </c>
    </row>
    <row r="66" spans="8:16" x14ac:dyDescent="0.3">
      <c r="H66" t="str">
        <v>Military Vest</v>
      </c>
    </row>
    <row r="67" spans="8:16" x14ac:dyDescent="0.3">
      <c r="H67">
        <v>0</v>
      </c>
    </row>
  </sheetData>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7028C-08DD-428E-AF5A-97465268CC28}">
  <dimension ref="A1:AA18087"/>
  <sheetViews>
    <sheetView workbookViewId="0">
      <pane ySplit="1" topLeftCell="A2" activePane="bottomLeft" state="frozen"/>
      <selection pane="bottomLeft"/>
    </sheetView>
  </sheetViews>
  <sheetFormatPr defaultRowHeight="14.4" x14ac:dyDescent="0.3"/>
  <cols>
    <col min="1" max="1" width="7.44140625" style="49" customWidth="1"/>
    <col min="2" max="2" width="10.21875" style="24" customWidth="1"/>
    <col min="3" max="3" width="15.33203125" style="24" customWidth="1"/>
    <col min="4" max="4" width="23.44140625" style="24" customWidth="1"/>
    <col min="5" max="5" width="11.6640625" style="24" bestFit="1" customWidth="1"/>
    <col min="6" max="6" width="96" style="24" bestFit="1" customWidth="1"/>
    <col min="7" max="7" width="18" style="24" customWidth="1"/>
    <col min="8" max="8" width="12.88671875" style="24" bestFit="1" customWidth="1"/>
    <col min="9" max="9" width="20" style="24" bestFit="1" customWidth="1"/>
    <col min="10" max="10" width="117.33203125" style="24" bestFit="1" customWidth="1"/>
    <col min="11" max="11" width="16.5546875" style="24" customWidth="1"/>
    <col min="12" max="12" width="10.21875" style="40" customWidth="1"/>
    <col min="13" max="13" width="12.6640625" style="24" customWidth="1"/>
    <col min="14" max="14" width="14" style="24" bestFit="1" customWidth="1"/>
    <col min="15" max="15" width="7.5546875" style="24" bestFit="1" customWidth="1"/>
    <col min="16" max="16" width="8.109375" style="24" customWidth="1"/>
    <col min="17" max="17" width="15.6640625" style="24" customWidth="1"/>
    <col min="18" max="18" width="18.33203125" style="24" customWidth="1"/>
    <col min="19" max="19" width="18.5546875" style="24" bestFit="1" customWidth="1"/>
    <col min="20" max="20" width="8.44140625" style="24" hidden="1" customWidth="1"/>
    <col min="21" max="21" width="8.44140625" style="42" hidden="1" customWidth="1"/>
    <col min="22" max="22" width="0" hidden="1" customWidth="1"/>
    <col min="27" max="27" width="4" hidden="1" customWidth="1"/>
  </cols>
  <sheetData>
    <row r="1" spans="1:27" x14ac:dyDescent="0.3">
      <c r="A1" s="43" t="s">
        <v>425</v>
      </c>
      <c r="B1" s="44" t="s">
        <v>2</v>
      </c>
      <c r="C1" s="44" t="s">
        <v>0</v>
      </c>
      <c r="D1" s="44" t="s">
        <v>412</v>
      </c>
      <c r="E1" s="44" t="s">
        <v>675</v>
      </c>
      <c r="F1" s="44" t="s">
        <v>3</v>
      </c>
      <c r="G1" s="44" t="s">
        <v>1</v>
      </c>
      <c r="H1" s="44" t="s">
        <v>1401</v>
      </c>
      <c r="I1" s="44" t="s">
        <v>428</v>
      </c>
      <c r="J1" s="44" t="s">
        <v>429</v>
      </c>
      <c r="K1" s="44" t="s">
        <v>430</v>
      </c>
      <c r="L1" s="44" t="s">
        <v>4</v>
      </c>
      <c r="M1" s="44" t="s">
        <v>677</v>
      </c>
      <c r="N1" s="44" t="s">
        <v>1402</v>
      </c>
      <c r="O1" s="44" t="s">
        <v>6</v>
      </c>
      <c r="P1" s="44" t="s">
        <v>7</v>
      </c>
      <c r="Q1" s="44" t="s">
        <v>5</v>
      </c>
      <c r="R1" s="44" t="s">
        <v>678</v>
      </c>
      <c r="S1" s="44" t="s">
        <v>1476</v>
      </c>
      <c r="T1" s="44" t="s">
        <v>1403</v>
      </c>
      <c r="U1" s="45" t="s">
        <v>1404</v>
      </c>
    </row>
    <row r="2" spans="1:27" x14ac:dyDescent="0.3">
      <c r="A2" s="41">
        <v>1</v>
      </c>
      <c r="B2" s="24" t="s">
        <v>645</v>
      </c>
      <c r="C2" s="2">
        <v>45090</v>
      </c>
      <c r="D2" s="3" t="s">
        <v>650</v>
      </c>
      <c r="E2" s="3" t="s">
        <v>644</v>
      </c>
      <c r="F2" s="7" t="s">
        <v>679</v>
      </c>
      <c r="G2" s="3" t="s">
        <v>680</v>
      </c>
      <c r="H2" s="3" t="s">
        <v>1408</v>
      </c>
      <c r="I2" s="7" t="s">
        <v>681</v>
      </c>
      <c r="J2" s="7" t="s">
        <v>682</v>
      </c>
      <c r="K2" s="3">
        <v>76</v>
      </c>
      <c r="L2" s="5">
        <v>0.1</v>
      </c>
      <c r="M2" s="3">
        <v>1</v>
      </c>
      <c r="N2" s="3" t="s">
        <v>646</v>
      </c>
      <c r="O2" s="3" t="s">
        <v>416</v>
      </c>
      <c r="P2" s="3" t="s">
        <v>401</v>
      </c>
      <c r="Q2" s="3" t="s">
        <v>683</v>
      </c>
      <c r="R2" s="3" t="s">
        <v>1483</v>
      </c>
      <c r="S2" s="24" t="str">
        <f>IF(L2&gt;0%,IF(L2&lt;=10%,$AA$2,IF(L2&lt;=20%,$AA$3,IF(L2&lt;=30%,$AA$4,IF(L2&lt;=40%,$AA$5,IF(L2&gt;40%,$AA$6))))),"No Discount")</f>
        <v>&lt;10</v>
      </c>
      <c r="V2" s="24"/>
      <c r="AA2" s="24" t="s">
        <v>1477</v>
      </c>
    </row>
    <row r="3" spans="1:27" x14ac:dyDescent="0.3">
      <c r="A3" s="41">
        <v>2</v>
      </c>
      <c r="B3" s="24" t="s">
        <v>645</v>
      </c>
      <c r="C3" s="2">
        <v>45090</v>
      </c>
      <c r="D3" s="3" t="s">
        <v>650</v>
      </c>
      <c r="E3" s="3" t="s">
        <v>644</v>
      </c>
      <c r="F3" s="7" t="s">
        <v>684</v>
      </c>
      <c r="G3" s="3" t="s">
        <v>8</v>
      </c>
      <c r="H3" s="3" t="s">
        <v>1440</v>
      </c>
      <c r="I3" s="7" t="s">
        <v>686</v>
      </c>
      <c r="J3" s="7" t="s">
        <v>687</v>
      </c>
      <c r="K3" s="3">
        <v>98</v>
      </c>
      <c r="L3" s="5">
        <v>0</v>
      </c>
      <c r="M3" s="3">
        <v>1</v>
      </c>
      <c r="N3" s="3" t="s">
        <v>646</v>
      </c>
      <c r="O3" s="3" t="s">
        <v>416</v>
      </c>
      <c r="P3" s="3" t="s">
        <v>401</v>
      </c>
      <c r="Q3" s="3" t="s">
        <v>688</v>
      </c>
      <c r="R3" s="3" t="s">
        <v>1483</v>
      </c>
      <c r="S3" s="24" t="str">
        <f t="shared" ref="S3:S66" si="0">IF(L3&gt;0%,IF(L3&lt;=10%,$AA$2,IF(L3&lt;=20%,$AA$3,IF(L3&lt;=30%,$AA$4,IF(L3&lt;=40%,$AA$5,IF(L3&gt;40%,$AA$6))))),"No Discount")</f>
        <v>No Discount</v>
      </c>
      <c r="V3" s="24"/>
      <c r="AA3" s="24" t="s">
        <v>1478</v>
      </c>
    </row>
    <row r="4" spans="1:27" x14ac:dyDescent="0.3">
      <c r="A4" s="41">
        <v>3</v>
      </c>
      <c r="B4" s="24" t="s">
        <v>645</v>
      </c>
      <c r="C4" s="2">
        <v>45090</v>
      </c>
      <c r="D4" s="3" t="s">
        <v>650</v>
      </c>
      <c r="E4" s="3" t="s">
        <v>644</v>
      </c>
      <c r="F4" s="7" t="s">
        <v>689</v>
      </c>
      <c r="G4" s="3" t="s">
        <v>8</v>
      </c>
      <c r="H4" s="3" t="s">
        <v>1440</v>
      </c>
      <c r="I4" s="7" t="s">
        <v>690</v>
      </c>
      <c r="J4" s="26" t="s">
        <v>691</v>
      </c>
      <c r="K4" s="3">
        <v>73</v>
      </c>
      <c r="L4" s="5">
        <v>0</v>
      </c>
      <c r="M4" s="3">
        <v>1</v>
      </c>
      <c r="N4" s="3" t="s">
        <v>646</v>
      </c>
      <c r="O4" s="3" t="s">
        <v>416</v>
      </c>
      <c r="P4" s="3" t="s">
        <v>401</v>
      </c>
      <c r="Q4" s="3" t="s">
        <v>692</v>
      </c>
      <c r="R4" s="3" t="s">
        <v>1483</v>
      </c>
      <c r="S4" s="24" t="str">
        <f t="shared" si="0"/>
        <v>No Discount</v>
      </c>
      <c r="V4" s="24"/>
      <c r="AA4" s="24" t="s">
        <v>1479</v>
      </c>
    </row>
    <row r="5" spans="1:27" x14ac:dyDescent="0.3">
      <c r="A5" s="41">
        <v>4</v>
      </c>
      <c r="B5" s="24" t="s">
        <v>645</v>
      </c>
      <c r="C5" s="2">
        <v>45090</v>
      </c>
      <c r="D5" s="3" t="s">
        <v>650</v>
      </c>
      <c r="E5" s="3" t="s">
        <v>644</v>
      </c>
      <c r="F5" s="7" t="s">
        <v>693</v>
      </c>
      <c r="G5" s="3" t="s">
        <v>56</v>
      </c>
      <c r="H5" s="3" t="s">
        <v>1409</v>
      </c>
      <c r="I5" s="7" t="s">
        <v>694</v>
      </c>
      <c r="J5" s="26" t="s">
        <v>695</v>
      </c>
      <c r="K5" s="3">
        <v>88</v>
      </c>
      <c r="L5" s="5">
        <v>0</v>
      </c>
      <c r="M5" s="3">
        <v>1</v>
      </c>
      <c r="N5" s="3" t="s">
        <v>646</v>
      </c>
      <c r="O5" s="3" t="s">
        <v>422</v>
      </c>
      <c r="P5" s="3" t="s">
        <v>401</v>
      </c>
      <c r="Q5" s="3" t="s">
        <v>696</v>
      </c>
      <c r="R5" s="3" t="s">
        <v>1483</v>
      </c>
      <c r="S5" s="24" t="str">
        <f t="shared" si="0"/>
        <v>No Discount</v>
      </c>
      <c r="V5" s="24"/>
      <c r="AA5" s="24" t="s">
        <v>1480</v>
      </c>
    </row>
    <row r="6" spans="1:27" x14ac:dyDescent="0.3">
      <c r="A6" s="41">
        <v>5</v>
      </c>
      <c r="B6" s="24" t="s">
        <v>645</v>
      </c>
      <c r="C6" s="2">
        <v>45090</v>
      </c>
      <c r="D6" s="3" t="s">
        <v>650</v>
      </c>
      <c r="E6" s="3" t="s">
        <v>644</v>
      </c>
      <c r="F6" s="7" t="s">
        <v>697</v>
      </c>
      <c r="G6" s="3" t="s">
        <v>8</v>
      </c>
      <c r="H6" s="3" t="s">
        <v>1410</v>
      </c>
      <c r="I6" s="7" t="s">
        <v>698</v>
      </c>
      <c r="J6" s="26" t="s">
        <v>699</v>
      </c>
      <c r="K6" s="3">
        <v>79</v>
      </c>
      <c r="L6" s="5">
        <v>0.4</v>
      </c>
      <c r="M6" s="3">
        <v>1</v>
      </c>
      <c r="N6" s="3" t="s">
        <v>646</v>
      </c>
      <c r="O6" s="3" t="s">
        <v>416</v>
      </c>
      <c r="P6" s="3" t="s">
        <v>401</v>
      </c>
      <c r="Q6" s="3" t="s">
        <v>700</v>
      </c>
      <c r="R6" s="3" t="s">
        <v>1483</v>
      </c>
      <c r="S6" s="24" t="str">
        <f t="shared" si="0"/>
        <v>&lt;40</v>
      </c>
      <c r="V6" s="24"/>
      <c r="AA6" s="24" t="s">
        <v>1481</v>
      </c>
    </row>
    <row r="7" spans="1:27" x14ac:dyDescent="0.3">
      <c r="A7" s="41">
        <v>6</v>
      </c>
      <c r="B7" s="24" t="s">
        <v>645</v>
      </c>
      <c r="C7" s="2">
        <v>45090</v>
      </c>
      <c r="D7" s="3" t="s">
        <v>650</v>
      </c>
      <c r="E7" s="3" t="s">
        <v>644</v>
      </c>
      <c r="F7" s="7" t="s">
        <v>701</v>
      </c>
      <c r="G7" s="3" t="s">
        <v>8</v>
      </c>
      <c r="H7" s="3" t="s">
        <v>1440</v>
      </c>
      <c r="I7" s="7" t="s">
        <v>702</v>
      </c>
      <c r="J7" s="26" t="s">
        <v>703</v>
      </c>
      <c r="K7" s="3">
        <v>104</v>
      </c>
      <c r="L7" s="5">
        <v>0</v>
      </c>
      <c r="M7" s="3">
        <v>1</v>
      </c>
      <c r="N7" s="3" t="s">
        <v>646</v>
      </c>
      <c r="O7" s="3" t="s">
        <v>416</v>
      </c>
      <c r="P7" s="3" t="s">
        <v>401</v>
      </c>
      <c r="Q7" s="3" t="s">
        <v>704</v>
      </c>
      <c r="R7" s="3" t="s">
        <v>1483</v>
      </c>
      <c r="S7" s="24" t="str">
        <f t="shared" si="0"/>
        <v>No Discount</v>
      </c>
      <c r="V7" s="24"/>
    </row>
    <row r="8" spans="1:27" x14ac:dyDescent="0.3">
      <c r="A8" s="41">
        <v>7</v>
      </c>
      <c r="B8" s="24" t="s">
        <v>645</v>
      </c>
      <c r="C8" s="2">
        <v>45090</v>
      </c>
      <c r="D8" s="3" t="s">
        <v>650</v>
      </c>
      <c r="E8" s="3" t="s">
        <v>644</v>
      </c>
      <c r="F8" s="7" t="s">
        <v>705</v>
      </c>
      <c r="G8" s="3" t="s">
        <v>8</v>
      </c>
      <c r="H8" s="3" t="s">
        <v>1440</v>
      </c>
      <c r="I8" s="7" t="s">
        <v>702</v>
      </c>
      <c r="J8" s="7" t="s">
        <v>706</v>
      </c>
      <c r="K8" s="3">
        <v>104</v>
      </c>
      <c r="L8" s="5">
        <v>0</v>
      </c>
      <c r="M8" s="3">
        <v>1</v>
      </c>
      <c r="N8" s="3" t="s">
        <v>646</v>
      </c>
      <c r="O8" s="3" t="s">
        <v>416</v>
      </c>
      <c r="P8" s="3" t="s">
        <v>401</v>
      </c>
      <c r="Q8" s="3" t="s">
        <v>707</v>
      </c>
      <c r="R8" s="3" t="s">
        <v>1483</v>
      </c>
      <c r="S8" s="24" t="str">
        <f t="shared" si="0"/>
        <v>No Discount</v>
      </c>
      <c r="V8" s="24"/>
    </row>
    <row r="9" spans="1:27" x14ac:dyDescent="0.3">
      <c r="A9" s="41">
        <v>8</v>
      </c>
      <c r="B9" s="24" t="s">
        <v>645</v>
      </c>
      <c r="C9" s="2">
        <v>45090</v>
      </c>
      <c r="D9" s="3" t="s">
        <v>650</v>
      </c>
      <c r="E9" s="3" t="s">
        <v>644</v>
      </c>
      <c r="F9" s="7" t="s">
        <v>708</v>
      </c>
      <c r="G9" s="3" t="s">
        <v>8</v>
      </c>
      <c r="H9" s="3" t="s">
        <v>1440</v>
      </c>
      <c r="I9" s="7" t="s">
        <v>709</v>
      </c>
      <c r="J9" s="7" t="s">
        <v>710</v>
      </c>
      <c r="K9" s="3">
        <v>67</v>
      </c>
      <c r="L9" s="5">
        <v>0</v>
      </c>
      <c r="M9" s="3">
        <v>1</v>
      </c>
      <c r="N9" s="3" t="s">
        <v>646</v>
      </c>
      <c r="O9" s="3" t="s">
        <v>416</v>
      </c>
      <c r="P9" s="3" t="s">
        <v>401</v>
      </c>
      <c r="Q9" s="3" t="s">
        <v>711</v>
      </c>
      <c r="R9" s="3" t="s">
        <v>1483</v>
      </c>
      <c r="S9" s="24" t="str">
        <f t="shared" si="0"/>
        <v>No Discount</v>
      </c>
      <c r="V9" s="24"/>
    </row>
    <row r="10" spans="1:27" x14ac:dyDescent="0.3">
      <c r="A10" s="41">
        <v>9</v>
      </c>
      <c r="B10" s="24" t="s">
        <v>645</v>
      </c>
      <c r="C10" s="2">
        <v>45090</v>
      </c>
      <c r="D10" s="3" t="s">
        <v>650</v>
      </c>
      <c r="E10" s="3" t="s">
        <v>644</v>
      </c>
      <c r="F10" s="7" t="s">
        <v>712</v>
      </c>
      <c r="G10" s="3" t="s">
        <v>8</v>
      </c>
      <c r="H10" s="3" t="s">
        <v>1411</v>
      </c>
      <c r="I10" s="7" t="s">
        <v>713</v>
      </c>
      <c r="J10" s="7" t="s">
        <v>714</v>
      </c>
      <c r="K10" s="3">
        <v>46</v>
      </c>
      <c r="L10" s="5">
        <v>0</v>
      </c>
      <c r="M10" s="3">
        <v>1</v>
      </c>
      <c r="N10" s="3" t="s">
        <v>646</v>
      </c>
      <c r="O10" s="3" t="s">
        <v>416</v>
      </c>
      <c r="P10" s="3" t="s">
        <v>401</v>
      </c>
      <c r="Q10" s="3" t="s">
        <v>715</v>
      </c>
      <c r="R10" s="3" t="s">
        <v>1483</v>
      </c>
      <c r="S10" s="24" t="str">
        <f t="shared" si="0"/>
        <v>No Discount</v>
      </c>
      <c r="V10" s="24"/>
    </row>
    <row r="11" spans="1:27" x14ac:dyDescent="0.3">
      <c r="A11" s="41">
        <v>10</v>
      </c>
      <c r="B11" s="24" t="s">
        <v>645</v>
      </c>
      <c r="C11" s="2">
        <v>45090</v>
      </c>
      <c r="D11" s="3" t="s">
        <v>650</v>
      </c>
      <c r="E11" s="3" t="s">
        <v>644</v>
      </c>
      <c r="F11" s="7" t="s">
        <v>716</v>
      </c>
      <c r="G11" s="3" t="s">
        <v>8</v>
      </c>
      <c r="H11" s="3" t="s">
        <v>1411</v>
      </c>
      <c r="I11" s="7" t="s">
        <v>717</v>
      </c>
      <c r="J11" s="7" t="s">
        <v>718</v>
      </c>
      <c r="K11" s="3">
        <v>71</v>
      </c>
      <c r="L11" s="5">
        <v>0</v>
      </c>
      <c r="M11" s="3">
        <v>1</v>
      </c>
      <c r="N11" s="3" t="s">
        <v>646</v>
      </c>
      <c r="O11" s="3" t="s">
        <v>416</v>
      </c>
      <c r="P11" s="3" t="s">
        <v>401</v>
      </c>
      <c r="Q11" s="3" t="s">
        <v>719</v>
      </c>
      <c r="R11" s="3" t="s">
        <v>1483</v>
      </c>
      <c r="S11" s="24" t="str">
        <f t="shared" si="0"/>
        <v>No Discount</v>
      </c>
      <c r="V11" s="24"/>
    </row>
    <row r="12" spans="1:27" x14ac:dyDescent="0.3">
      <c r="A12" s="41">
        <v>11</v>
      </c>
      <c r="B12" s="24" t="s">
        <v>645</v>
      </c>
      <c r="C12" s="2">
        <v>45090</v>
      </c>
      <c r="D12" s="3" t="s">
        <v>650</v>
      </c>
      <c r="E12" s="3" t="s">
        <v>644</v>
      </c>
      <c r="F12" s="7" t="s">
        <v>720</v>
      </c>
      <c r="G12" s="3" t="s">
        <v>8</v>
      </c>
      <c r="H12" s="3" t="s">
        <v>1440</v>
      </c>
      <c r="I12" s="7" t="s">
        <v>721</v>
      </c>
      <c r="J12" s="7" t="s">
        <v>722</v>
      </c>
      <c r="K12" s="3">
        <v>62</v>
      </c>
      <c r="L12" s="5">
        <v>0</v>
      </c>
      <c r="M12" s="3">
        <v>1</v>
      </c>
      <c r="N12" s="3" t="s">
        <v>646</v>
      </c>
      <c r="O12" s="3" t="s">
        <v>416</v>
      </c>
      <c r="P12" s="3" t="s">
        <v>401</v>
      </c>
      <c r="Q12" s="3" t="s">
        <v>723</v>
      </c>
      <c r="R12" s="3" t="s">
        <v>1483</v>
      </c>
      <c r="S12" s="24" t="str">
        <f t="shared" si="0"/>
        <v>No Discount</v>
      </c>
      <c r="V12" s="24"/>
    </row>
    <row r="13" spans="1:27" x14ac:dyDescent="0.3">
      <c r="A13" s="41">
        <v>12</v>
      </c>
      <c r="B13" s="24" t="s">
        <v>645</v>
      </c>
      <c r="C13" s="2">
        <v>45090</v>
      </c>
      <c r="D13" s="3" t="s">
        <v>650</v>
      </c>
      <c r="E13" s="3" t="s">
        <v>644</v>
      </c>
      <c r="F13" s="7" t="s">
        <v>724</v>
      </c>
      <c r="G13" s="3" t="s">
        <v>8</v>
      </c>
      <c r="H13" s="3" t="s">
        <v>1440</v>
      </c>
      <c r="I13" s="7" t="s">
        <v>725</v>
      </c>
      <c r="J13" s="7" t="s">
        <v>726</v>
      </c>
      <c r="K13" s="3">
        <v>62</v>
      </c>
      <c r="L13" s="5">
        <v>0</v>
      </c>
      <c r="M13" s="3">
        <v>1</v>
      </c>
      <c r="N13" s="3" t="s">
        <v>646</v>
      </c>
      <c r="O13" s="3" t="s">
        <v>416</v>
      </c>
      <c r="P13" s="3" t="s">
        <v>401</v>
      </c>
      <c r="Q13" s="3" t="s">
        <v>727</v>
      </c>
      <c r="R13" s="3" t="s">
        <v>1483</v>
      </c>
      <c r="S13" s="24" t="str">
        <f t="shared" si="0"/>
        <v>No Discount</v>
      </c>
      <c r="V13" s="24"/>
    </row>
    <row r="14" spans="1:27" x14ac:dyDescent="0.3">
      <c r="A14" s="41">
        <v>13</v>
      </c>
      <c r="B14" s="24" t="s">
        <v>645</v>
      </c>
      <c r="C14" s="2">
        <v>45090</v>
      </c>
      <c r="D14" s="3" t="s">
        <v>650</v>
      </c>
      <c r="E14" s="3" t="s">
        <v>644</v>
      </c>
      <c r="F14" s="7" t="s">
        <v>728</v>
      </c>
      <c r="G14" s="3" t="s">
        <v>8</v>
      </c>
      <c r="H14" s="3" t="s">
        <v>1410</v>
      </c>
      <c r="I14" s="7" t="s">
        <v>729</v>
      </c>
      <c r="J14" s="7" t="s">
        <v>730</v>
      </c>
      <c r="K14" s="3">
        <v>100</v>
      </c>
      <c r="L14" s="5">
        <v>0</v>
      </c>
      <c r="M14" s="3">
        <v>1</v>
      </c>
      <c r="N14" s="3" t="s">
        <v>646</v>
      </c>
      <c r="O14" s="3" t="s">
        <v>416</v>
      </c>
      <c r="P14" s="3" t="s">
        <v>401</v>
      </c>
      <c r="Q14" s="3" t="s">
        <v>731</v>
      </c>
      <c r="R14" s="3" t="s">
        <v>1483</v>
      </c>
      <c r="S14" s="24" t="str">
        <f t="shared" si="0"/>
        <v>No Discount</v>
      </c>
      <c r="V14" s="24"/>
    </row>
    <row r="15" spans="1:27" x14ac:dyDescent="0.3">
      <c r="A15" s="41">
        <v>14</v>
      </c>
      <c r="B15" s="24" t="s">
        <v>645</v>
      </c>
      <c r="C15" s="2">
        <v>45090</v>
      </c>
      <c r="D15" s="3" t="s">
        <v>650</v>
      </c>
      <c r="E15" s="3" t="s">
        <v>644</v>
      </c>
      <c r="F15" s="7" t="s">
        <v>732</v>
      </c>
      <c r="G15" s="3" t="s">
        <v>8</v>
      </c>
      <c r="H15" s="3" t="s">
        <v>1412</v>
      </c>
      <c r="I15" s="7" t="s">
        <v>733</v>
      </c>
      <c r="J15" s="7" t="s">
        <v>734</v>
      </c>
      <c r="K15" s="3">
        <v>211</v>
      </c>
      <c r="L15" s="5">
        <v>0</v>
      </c>
      <c r="M15" s="3">
        <v>1</v>
      </c>
      <c r="N15" s="3" t="s">
        <v>646</v>
      </c>
      <c r="O15" s="3" t="s">
        <v>416</v>
      </c>
      <c r="P15" s="3" t="s">
        <v>401</v>
      </c>
      <c r="Q15" s="3" t="s">
        <v>735</v>
      </c>
      <c r="R15" s="3" t="s">
        <v>1483</v>
      </c>
      <c r="S15" s="24" t="str">
        <f t="shared" si="0"/>
        <v>No Discount</v>
      </c>
      <c r="V15" s="24"/>
    </row>
    <row r="16" spans="1:27" x14ac:dyDescent="0.3">
      <c r="A16" s="41">
        <v>15</v>
      </c>
      <c r="B16" s="24" t="s">
        <v>645</v>
      </c>
      <c r="C16" s="2">
        <v>45090</v>
      </c>
      <c r="D16" s="3" t="s">
        <v>650</v>
      </c>
      <c r="E16" s="3" t="s">
        <v>644</v>
      </c>
      <c r="F16" s="7" t="s">
        <v>736</v>
      </c>
      <c r="G16" s="3" t="s">
        <v>8</v>
      </c>
      <c r="H16" s="3" t="s">
        <v>1440</v>
      </c>
      <c r="I16" s="7" t="s">
        <v>737</v>
      </c>
      <c r="J16" s="7" t="s">
        <v>738</v>
      </c>
      <c r="K16" s="3">
        <v>71</v>
      </c>
      <c r="L16" s="5">
        <v>0.25</v>
      </c>
      <c r="M16" s="3">
        <v>1</v>
      </c>
      <c r="N16" s="3" t="s">
        <v>646</v>
      </c>
      <c r="O16" s="3" t="s">
        <v>416</v>
      </c>
      <c r="P16" s="3" t="s">
        <v>401</v>
      </c>
      <c r="Q16" s="3" t="s">
        <v>739</v>
      </c>
      <c r="R16" s="3" t="s">
        <v>1483</v>
      </c>
      <c r="S16" s="24" t="str">
        <f t="shared" si="0"/>
        <v>&lt;30</v>
      </c>
      <c r="V16" s="24"/>
    </row>
    <row r="17" spans="1:22" x14ac:dyDescent="0.3">
      <c r="A17" s="41">
        <v>16</v>
      </c>
      <c r="B17" s="24" t="s">
        <v>645</v>
      </c>
      <c r="C17" s="2">
        <v>45090</v>
      </c>
      <c r="D17" s="3" t="s">
        <v>650</v>
      </c>
      <c r="E17" s="3" t="s">
        <v>644</v>
      </c>
      <c r="F17" s="7" t="s">
        <v>740</v>
      </c>
      <c r="G17" s="3" t="s">
        <v>8</v>
      </c>
      <c r="H17" s="3" t="s">
        <v>1413</v>
      </c>
      <c r="I17" s="7" t="s">
        <v>741</v>
      </c>
      <c r="J17" s="7" t="s">
        <v>742</v>
      </c>
      <c r="K17" s="3">
        <v>135</v>
      </c>
      <c r="L17" s="5">
        <v>0.3</v>
      </c>
      <c r="M17" s="3">
        <v>1</v>
      </c>
      <c r="N17" s="3" t="s">
        <v>646</v>
      </c>
      <c r="O17" s="3" t="s">
        <v>416</v>
      </c>
      <c r="P17" s="3" t="s">
        <v>401</v>
      </c>
      <c r="Q17" s="3" t="s">
        <v>743</v>
      </c>
      <c r="R17" s="3" t="s">
        <v>1483</v>
      </c>
      <c r="S17" s="24" t="str">
        <f t="shared" si="0"/>
        <v>&lt;30</v>
      </c>
      <c r="V17" s="24"/>
    </row>
    <row r="18" spans="1:22" x14ac:dyDescent="0.3">
      <c r="A18" s="41">
        <v>17</v>
      </c>
      <c r="B18" s="24" t="s">
        <v>645</v>
      </c>
      <c r="C18" s="2">
        <v>45090</v>
      </c>
      <c r="D18" s="3" t="s">
        <v>650</v>
      </c>
      <c r="E18" s="3" t="s">
        <v>644</v>
      </c>
      <c r="F18" s="7" t="s">
        <v>744</v>
      </c>
      <c r="G18" s="3" t="s">
        <v>8</v>
      </c>
      <c r="H18" s="3" t="s">
        <v>1413</v>
      </c>
      <c r="I18" s="7" t="s">
        <v>745</v>
      </c>
      <c r="J18" s="7" t="s">
        <v>746</v>
      </c>
      <c r="K18" s="3">
        <v>177</v>
      </c>
      <c r="L18" s="5">
        <v>0</v>
      </c>
      <c r="M18" s="3">
        <v>1</v>
      </c>
      <c r="N18" s="3" t="s">
        <v>646</v>
      </c>
      <c r="O18" s="3" t="s">
        <v>416</v>
      </c>
      <c r="P18" s="3" t="s">
        <v>401</v>
      </c>
      <c r="Q18" s="3" t="s">
        <v>747</v>
      </c>
      <c r="R18" s="3" t="s">
        <v>1483</v>
      </c>
      <c r="S18" s="24" t="str">
        <f t="shared" si="0"/>
        <v>No Discount</v>
      </c>
      <c r="V18" s="24"/>
    </row>
    <row r="19" spans="1:22" x14ac:dyDescent="0.3">
      <c r="A19" s="41">
        <v>18</v>
      </c>
      <c r="B19" s="24" t="s">
        <v>645</v>
      </c>
      <c r="C19" s="2">
        <v>45090</v>
      </c>
      <c r="D19" s="3" t="s">
        <v>650</v>
      </c>
      <c r="E19" s="3" t="s">
        <v>644</v>
      </c>
      <c r="F19" s="7" t="s">
        <v>748</v>
      </c>
      <c r="G19" s="3" t="s">
        <v>8</v>
      </c>
      <c r="H19" s="3" t="s">
        <v>1410</v>
      </c>
      <c r="I19" s="7" t="s">
        <v>749</v>
      </c>
      <c r="J19" s="7" t="s">
        <v>750</v>
      </c>
      <c r="K19" s="3">
        <v>70</v>
      </c>
      <c r="L19" s="5">
        <v>0.45</v>
      </c>
      <c r="M19" s="3">
        <v>1</v>
      </c>
      <c r="N19" s="3" t="s">
        <v>646</v>
      </c>
      <c r="O19" s="3" t="s">
        <v>416</v>
      </c>
      <c r="P19" s="3" t="s">
        <v>401</v>
      </c>
      <c r="Q19" s="3" t="s">
        <v>751</v>
      </c>
      <c r="R19" s="3" t="s">
        <v>1483</v>
      </c>
      <c r="S19" s="24" t="str">
        <f t="shared" si="0"/>
        <v>&gt;40</v>
      </c>
      <c r="V19" s="24"/>
    </row>
    <row r="20" spans="1:22" x14ac:dyDescent="0.3">
      <c r="A20" s="41">
        <v>19</v>
      </c>
      <c r="B20" s="24" t="s">
        <v>645</v>
      </c>
      <c r="C20" s="2">
        <v>45090</v>
      </c>
      <c r="D20" s="3" t="s">
        <v>650</v>
      </c>
      <c r="E20" s="3" t="s">
        <v>644</v>
      </c>
      <c r="F20" s="7" t="s">
        <v>752</v>
      </c>
      <c r="G20" s="3" t="s">
        <v>8</v>
      </c>
      <c r="H20" s="3" t="s">
        <v>1412</v>
      </c>
      <c r="I20" s="7" t="s">
        <v>733</v>
      </c>
      <c r="J20" s="7" t="s">
        <v>753</v>
      </c>
      <c r="K20" s="3">
        <v>211</v>
      </c>
      <c r="L20" s="5">
        <v>0</v>
      </c>
      <c r="M20" s="3">
        <v>1</v>
      </c>
      <c r="N20" s="3" t="s">
        <v>646</v>
      </c>
      <c r="O20" s="3" t="s">
        <v>416</v>
      </c>
      <c r="P20" s="3" t="s">
        <v>401</v>
      </c>
      <c r="Q20" s="3" t="s">
        <v>754</v>
      </c>
      <c r="R20" s="3" t="s">
        <v>1483</v>
      </c>
      <c r="S20" s="24" t="str">
        <f t="shared" si="0"/>
        <v>No Discount</v>
      </c>
      <c r="V20" s="24"/>
    </row>
    <row r="21" spans="1:22" x14ac:dyDescent="0.3">
      <c r="A21" s="41">
        <v>20</v>
      </c>
      <c r="B21" s="24" t="s">
        <v>645</v>
      </c>
      <c r="C21" s="2">
        <v>45090</v>
      </c>
      <c r="D21" s="3" t="s">
        <v>650</v>
      </c>
      <c r="E21" s="3" t="s">
        <v>644</v>
      </c>
      <c r="F21" s="7" t="s">
        <v>755</v>
      </c>
      <c r="G21" s="3" t="s">
        <v>8</v>
      </c>
      <c r="H21" s="3" t="s">
        <v>1440</v>
      </c>
      <c r="I21" s="7" t="s">
        <v>756</v>
      </c>
      <c r="J21" s="7" t="s">
        <v>757</v>
      </c>
      <c r="K21" s="3">
        <v>64</v>
      </c>
      <c r="L21" s="5">
        <v>0</v>
      </c>
      <c r="M21" s="3">
        <v>1</v>
      </c>
      <c r="N21" s="3" t="s">
        <v>646</v>
      </c>
      <c r="O21" s="3" t="s">
        <v>416</v>
      </c>
      <c r="P21" s="3" t="s">
        <v>401</v>
      </c>
      <c r="Q21" s="3" t="s">
        <v>758</v>
      </c>
      <c r="R21" s="3" t="s">
        <v>1483</v>
      </c>
      <c r="S21" s="24" t="str">
        <f t="shared" si="0"/>
        <v>No Discount</v>
      </c>
      <c r="V21" s="24"/>
    </row>
    <row r="22" spans="1:22" x14ac:dyDescent="0.3">
      <c r="A22" s="41">
        <v>21</v>
      </c>
      <c r="B22" s="24" t="s">
        <v>645</v>
      </c>
      <c r="C22" s="2">
        <v>45090</v>
      </c>
      <c r="D22" s="3" t="s">
        <v>650</v>
      </c>
      <c r="E22" s="3" t="s">
        <v>644</v>
      </c>
      <c r="F22" s="7" t="s">
        <v>759</v>
      </c>
      <c r="G22" s="3" t="s">
        <v>8</v>
      </c>
      <c r="H22" s="3" t="s">
        <v>1414</v>
      </c>
      <c r="I22" s="7" t="s">
        <v>760</v>
      </c>
      <c r="J22" s="7" t="s">
        <v>761</v>
      </c>
      <c r="K22" s="3">
        <v>136</v>
      </c>
      <c r="L22" s="5">
        <v>0</v>
      </c>
      <c r="M22" s="3">
        <v>1</v>
      </c>
      <c r="N22" s="3" t="s">
        <v>646</v>
      </c>
      <c r="O22" s="3" t="s">
        <v>416</v>
      </c>
      <c r="P22" s="3" t="s">
        <v>401</v>
      </c>
      <c r="Q22" s="3" t="s">
        <v>762</v>
      </c>
      <c r="R22" s="3" t="s">
        <v>1483</v>
      </c>
      <c r="S22" s="24" t="str">
        <f t="shared" si="0"/>
        <v>No Discount</v>
      </c>
      <c r="V22" s="24"/>
    </row>
    <row r="23" spans="1:22" x14ac:dyDescent="0.3">
      <c r="A23" s="41">
        <v>22</v>
      </c>
      <c r="B23" s="24" t="s">
        <v>645</v>
      </c>
      <c r="C23" s="2">
        <v>45090</v>
      </c>
      <c r="D23" s="3" t="s">
        <v>650</v>
      </c>
      <c r="E23" s="3" t="s">
        <v>644</v>
      </c>
      <c r="F23" s="7" t="s">
        <v>763</v>
      </c>
      <c r="G23" s="3" t="s">
        <v>8</v>
      </c>
      <c r="H23" s="3" t="s">
        <v>1440</v>
      </c>
      <c r="I23" s="7" t="s">
        <v>764</v>
      </c>
      <c r="J23" s="7" t="s">
        <v>765</v>
      </c>
      <c r="K23" s="3">
        <v>76</v>
      </c>
      <c r="L23" s="5">
        <v>0</v>
      </c>
      <c r="M23" s="3">
        <v>1</v>
      </c>
      <c r="N23" s="3" t="s">
        <v>646</v>
      </c>
      <c r="O23" s="3" t="s">
        <v>416</v>
      </c>
      <c r="P23" s="3" t="s">
        <v>401</v>
      </c>
      <c r="Q23" s="3" t="s">
        <v>766</v>
      </c>
      <c r="R23" s="3" t="s">
        <v>1483</v>
      </c>
      <c r="S23" s="24" t="str">
        <f t="shared" si="0"/>
        <v>No Discount</v>
      </c>
      <c r="V23" s="24"/>
    </row>
    <row r="24" spans="1:22" x14ac:dyDescent="0.3">
      <c r="A24" s="41">
        <v>23</v>
      </c>
      <c r="B24" s="24" t="s">
        <v>645</v>
      </c>
      <c r="C24" s="2">
        <v>45090</v>
      </c>
      <c r="D24" s="3" t="s">
        <v>650</v>
      </c>
      <c r="E24" s="3" t="s">
        <v>644</v>
      </c>
      <c r="F24" s="7" t="s">
        <v>767</v>
      </c>
      <c r="G24" s="3" t="s">
        <v>8</v>
      </c>
      <c r="H24" s="3" t="s">
        <v>1413</v>
      </c>
      <c r="I24" s="7" t="s">
        <v>768</v>
      </c>
      <c r="J24" s="7" t="s">
        <v>769</v>
      </c>
      <c r="K24" s="3">
        <v>177</v>
      </c>
      <c r="L24" s="5">
        <v>0</v>
      </c>
      <c r="M24" s="3">
        <v>1</v>
      </c>
      <c r="N24" s="3" t="s">
        <v>646</v>
      </c>
      <c r="O24" s="3" t="s">
        <v>416</v>
      </c>
      <c r="P24" s="3" t="s">
        <v>401</v>
      </c>
      <c r="Q24" s="3" t="s">
        <v>770</v>
      </c>
      <c r="R24" s="3" t="s">
        <v>1483</v>
      </c>
      <c r="S24" s="24" t="str">
        <f t="shared" si="0"/>
        <v>No Discount</v>
      </c>
      <c r="V24" s="24"/>
    </row>
    <row r="25" spans="1:22" x14ac:dyDescent="0.3">
      <c r="A25" s="41">
        <v>24</v>
      </c>
      <c r="B25" s="24" t="s">
        <v>645</v>
      </c>
      <c r="C25" s="2">
        <v>45090</v>
      </c>
      <c r="D25" s="3" t="s">
        <v>650</v>
      </c>
      <c r="E25" s="3" t="s">
        <v>644</v>
      </c>
      <c r="F25" s="7" t="s">
        <v>771</v>
      </c>
      <c r="G25" s="3" t="s">
        <v>8</v>
      </c>
      <c r="H25" s="3" t="s">
        <v>1440</v>
      </c>
      <c r="I25" s="7" t="s">
        <v>772</v>
      </c>
      <c r="J25" s="7" t="s">
        <v>773</v>
      </c>
      <c r="K25" s="3">
        <v>68</v>
      </c>
      <c r="L25" s="5">
        <v>0</v>
      </c>
      <c r="M25" s="3">
        <v>1</v>
      </c>
      <c r="N25" s="3" t="s">
        <v>646</v>
      </c>
      <c r="O25" s="3" t="s">
        <v>416</v>
      </c>
      <c r="P25" s="3" t="s">
        <v>401</v>
      </c>
      <c r="Q25" s="3" t="s">
        <v>774</v>
      </c>
      <c r="R25" s="3" t="s">
        <v>1483</v>
      </c>
      <c r="S25" s="24" t="str">
        <f t="shared" si="0"/>
        <v>No Discount</v>
      </c>
      <c r="V25" s="24"/>
    </row>
    <row r="26" spans="1:22" x14ac:dyDescent="0.3">
      <c r="A26" s="41">
        <v>25</v>
      </c>
      <c r="B26" s="24" t="s">
        <v>645</v>
      </c>
      <c r="C26" s="2">
        <v>45090</v>
      </c>
      <c r="D26" s="3" t="s">
        <v>650</v>
      </c>
      <c r="E26" s="3" t="s">
        <v>644</v>
      </c>
      <c r="F26" s="7" t="s">
        <v>775</v>
      </c>
      <c r="G26" s="3" t="s">
        <v>8</v>
      </c>
      <c r="H26" s="3" t="s">
        <v>1440</v>
      </c>
      <c r="I26" s="7" t="s">
        <v>772</v>
      </c>
      <c r="J26" s="7" t="s">
        <v>776</v>
      </c>
      <c r="K26" s="3">
        <v>68</v>
      </c>
      <c r="L26" s="5">
        <v>0</v>
      </c>
      <c r="M26" s="3">
        <v>1</v>
      </c>
      <c r="N26" s="3" t="s">
        <v>646</v>
      </c>
      <c r="O26" s="3" t="s">
        <v>416</v>
      </c>
      <c r="P26" s="3" t="s">
        <v>401</v>
      </c>
      <c r="Q26" s="3" t="s">
        <v>777</v>
      </c>
      <c r="R26" s="3" t="s">
        <v>1483</v>
      </c>
      <c r="S26" s="24" t="str">
        <f t="shared" si="0"/>
        <v>No Discount</v>
      </c>
      <c r="V26" s="24"/>
    </row>
    <row r="27" spans="1:22" x14ac:dyDescent="0.3">
      <c r="A27" s="41">
        <v>26</v>
      </c>
      <c r="B27" s="24" t="s">
        <v>645</v>
      </c>
      <c r="C27" s="2">
        <v>45090</v>
      </c>
      <c r="D27" s="3" t="s">
        <v>650</v>
      </c>
      <c r="E27" s="3" t="s">
        <v>644</v>
      </c>
      <c r="F27" s="7" t="s">
        <v>778</v>
      </c>
      <c r="G27" s="3" t="s">
        <v>8</v>
      </c>
      <c r="H27" s="3" t="s">
        <v>1440</v>
      </c>
      <c r="I27" s="7" t="s">
        <v>779</v>
      </c>
      <c r="J27" s="7" t="s">
        <v>780</v>
      </c>
      <c r="K27" s="3">
        <v>61</v>
      </c>
      <c r="L27" s="5">
        <v>0.35</v>
      </c>
      <c r="M27" s="3">
        <v>1</v>
      </c>
      <c r="N27" s="3" t="s">
        <v>646</v>
      </c>
      <c r="O27" s="3" t="s">
        <v>416</v>
      </c>
      <c r="P27" s="3" t="s">
        <v>401</v>
      </c>
      <c r="Q27" s="3" t="s">
        <v>781</v>
      </c>
      <c r="R27" s="3" t="s">
        <v>1483</v>
      </c>
      <c r="S27" s="24" t="str">
        <f t="shared" si="0"/>
        <v>&lt;40</v>
      </c>
      <c r="V27" s="24"/>
    </row>
    <row r="28" spans="1:22" x14ac:dyDescent="0.3">
      <c r="A28" s="41">
        <v>27</v>
      </c>
      <c r="B28" s="24" t="s">
        <v>645</v>
      </c>
      <c r="C28" s="2">
        <v>45090</v>
      </c>
      <c r="D28" s="3" t="s">
        <v>650</v>
      </c>
      <c r="E28" s="3" t="s">
        <v>644</v>
      </c>
      <c r="F28" s="7" t="s">
        <v>782</v>
      </c>
      <c r="G28" s="3" t="s">
        <v>8</v>
      </c>
      <c r="H28" s="3" t="s">
        <v>1413</v>
      </c>
      <c r="I28" s="7" t="s">
        <v>783</v>
      </c>
      <c r="J28" s="7" t="s">
        <v>784</v>
      </c>
      <c r="K28" s="3">
        <v>118</v>
      </c>
      <c r="L28" s="5">
        <v>0</v>
      </c>
      <c r="M28" s="3">
        <v>1</v>
      </c>
      <c r="N28" s="3" t="s">
        <v>646</v>
      </c>
      <c r="O28" s="3" t="s">
        <v>416</v>
      </c>
      <c r="P28" s="3" t="s">
        <v>401</v>
      </c>
      <c r="Q28" s="3" t="s">
        <v>785</v>
      </c>
      <c r="R28" s="3" t="s">
        <v>1483</v>
      </c>
      <c r="S28" s="24" t="str">
        <f t="shared" si="0"/>
        <v>No Discount</v>
      </c>
      <c r="V28" s="24"/>
    </row>
    <row r="29" spans="1:22" x14ac:dyDescent="0.3">
      <c r="A29" s="41">
        <v>28</v>
      </c>
      <c r="B29" s="24" t="s">
        <v>645</v>
      </c>
      <c r="C29" s="2">
        <v>45090</v>
      </c>
      <c r="D29" s="3" t="s">
        <v>650</v>
      </c>
      <c r="E29" s="3" t="s">
        <v>644</v>
      </c>
      <c r="F29" s="7" t="s">
        <v>786</v>
      </c>
      <c r="G29" s="3" t="s">
        <v>8</v>
      </c>
      <c r="H29" s="3" t="s">
        <v>1413</v>
      </c>
      <c r="I29" s="7" t="s">
        <v>787</v>
      </c>
      <c r="J29" s="7" t="s">
        <v>788</v>
      </c>
      <c r="K29" s="3">
        <v>146</v>
      </c>
      <c r="L29" s="5">
        <v>0</v>
      </c>
      <c r="M29" s="3">
        <v>1</v>
      </c>
      <c r="N29" s="3" t="s">
        <v>646</v>
      </c>
      <c r="O29" s="3" t="s">
        <v>416</v>
      </c>
      <c r="P29" s="3" t="s">
        <v>401</v>
      </c>
      <c r="Q29" s="3" t="s">
        <v>789</v>
      </c>
      <c r="R29" s="3" t="s">
        <v>1483</v>
      </c>
      <c r="S29" s="24" t="str">
        <f t="shared" si="0"/>
        <v>No Discount</v>
      </c>
      <c r="V29" s="24"/>
    </row>
    <row r="30" spans="1:22" x14ac:dyDescent="0.3">
      <c r="A30" s="41">
        <v>29</v>
      </c>
      <c r="B30" s="24" t="s">
        <v>645</v>
      </c>
      <c r="C30" s="2">
        <v>45090</v>
      </c>
      <c r="D30" s="3" t="s">
        <v>650</v>
      </c>
      <c r="E30" s="3" t="s">
        <v>644</v>
      </c>
      <c r="F30" s="7" t="s">
        <v>790</v>
      </c>
      <c r="G30" s="3" t="s">
        <v>8</v>
      </c>
      <c r="H30" s="3" t="s">
        <v>1415</v>
      </c>
      <c r="I30" s="7" t="s">
        <v>791</v>
      </c>
      <c r="J30" s="7" t="s">
        <v>792</v>
      </c>
      <c r="K30" s="3">
        <v>47</v>
      </c>
      <c r="L30" s="5">
        <v>0.4</v>
      </c>
      <c r="M30" s="3">
        <v>1</v>
      </c>
      <c r="N30" s="3" t="s">
        <v>646</v>
      </c>
      <c r="O30" s="3" t="s">
        <v>416</v>
      </c>
      <c r="P30" s="3" t="s">
        <v>401</v>
      </c>
      <c r="Q30" s="3" t="s">
        <v>793</v>
      </c>
      <c r="R30" s="3" t="s">
        <v>1483</v>
      </c>
      <c r="S30" s="24" t="str">
        <f t="shared" si="0"/>
        <v>&lt;40</v>
      </c>
      <c r="V30" s="24"/>
    </row>
    <row r="31" spans="1:22" x14ac:dyDescent="0.3">
      <c r="A31" s="41">
        <v>30</v>
      </c>
      <c r="B31" s="24" t="s">
        <v>645</v>
      </c>
      <c r="C31" s="2">
        <v>45090</v>
      </c>
      <c r="D31" s="3" t="s">
        <v>650</v>
      </c>
      <c r="E31" s="3" t="s">
        <v>644</v>
      </c>
      <c r="F31" s="7" t="s">
        <v>794</v>
      </c>
      <c r="G31" s="3" t="s">
        <v>8</v>
      </c>
      <c r="H31" s="3" t="s">
        <v>1415</v>
      </c>
      <c r="I31" s="7" t="s">
        <v>795</v>
      </c>
      <c r="J31" s="7" t="s">
        <v>796</v>
      </c>
      <c r="K31" s="3">
        <v>91</v>
      </c>
      <c r="L31" s="5">
        <v>0.3</v>
      </c>
      <c r="M31" s="3">
        <v>1</v>
      </c>
      <c r="N31" s="3" t="s">
        <v>646</v>
      </c>
      <c r="O31" s="3" t="s">
        <v>416</v>
      </c>
      <c r="P31" s="3" t="s">
        <v>401</v>
      </c>
      <c r="Q31" s="3" t="s">
        <v>797</v>
      </c>
      <c r="R31" s="3" t="s">
        <v>1483</v>
      </c>
      <c r="S31" s="24" t="str">
        <f t="shared" si="0"/>
        <v>&lt;30</v>
      </c>
      <c r="V31" s="24"/>
    </row>
    <row r="32" spans="1:22" x14ac:dyDescent="0.3">
      <c r="A32" s="41">
        <v>31</v>
      </c>
      <c r="B32" s="24" t="s">
        <v>645</v>
      </c>
      <c r="C32" s="2">
        <v>45090</v>
      </c>
      <c r="D32" s="3" t="s">
        <v>650</v>
      </c>
      <c r="E32" s="3" t="s">
        <v>644</v>
      </c>
      <c r="F32" s="7" t="s">
        <v>798</v>
      </c>
      <c r="G32" s="3" t="s">
        <v>8</v>
      </c>
      <c r="H32" s="3" t="s">
        <v>1410</v>
      </c>
      <c r="I32" s="7" t="s">
        <v>799</v>
      </c>
      <c r="J32" s="7" t="s">
        <v>800</v>
      </c>
      <c r="K32" s="3">
        <v>172</v>
      </c>
      <c r="L32" s="5">
        <v>0</v>
      </c>
      <c r="M32" s="3">
        <v>1</v>
      </c>
      <c r="N32" s="3" t="s">
        <v>646</v>
      </c>
      <c r="O32" s="3" t="s">
        <v>416</v>
      </c>
      <c r="P32" s="3" t="s">
        <v>401</v>
      </c>
      <c r="Q32" s="3" t="s">
        <v>801</v>
      </c>
      <c r="R32" s="3" t="s">
        <v>1483</v>
      </c>
      <c r="S32" s="24" t="str">
        <f t="shared" si="0"/>
        <v>No Discount</v>
      </c>
      <c r="V32" s="24"/>
    </row>
    <row r="33" spans="1:22" x14ac:dyDescent="0.3">
      <c r="A33" s="41">
        <v>32</v>
      </c>
      <c r="B33" s="24" t="s">
        <v>645</v>
      </c>
      <c r="C33" s="2">
        <v>45090</v>
      </c>
      <c r="D33" s="3" t="s">
        <v>650</v>
      </c>
      <c r="E33" s="3" t="s">
        <v>644</v>
      </c>
      <c r="F33" s="7" t="s">
        <v>802</v>
      </c>
      <c r="G33" s="3" t="s">
        <v>8</v>
      </c>
      <c r="H33" s="3" t="s">
        <v>1415</v>
      </c>
      <c r="I33" s="7" t="s">
        <v>803</v>
      </c>
      <c r="J33" s="7" t="s">
        <v>804</v>
      </c>
      <c r="K33" s="3">
        <v>112</v>
      </c>
      <c r="L33" s="5">
        <v>0</v>
      </c>
      <c r="M33" s="3">
        <v>1</v>
      </c>
      <c r="N33" s="3" t="s">
        <v>646</v>
      </c>
      <c r="O33" s="3" t="s">
        <v>416</v>
      </c>
      <c r="P33" s="3" t="s">
        <v>401</v>
      </c>
      <c r="Q33" s="3" t="s">
        <v>805</v>
      </c>
      <c r="R33" s="3" t="s">
        <v>1483</v>
      </c>
      <c r="S33" s="24" t="str">
        <f t="shared" si="0"/>
        <v>No Discount</v>
      </c>
      <c r="V33" s="24"/>
    </row>
    <row r="34" spans="1:22" x14ac:dyDescent="0.3">
      <c r="A34" s="41">
        <v>33</v>
      </c>
      <c r="B34" s="24" t="s">
        <v>645</v>
      </c>
      <c r="C34" s="2">
        <v>45090</v>
      </c>
      <c r="D34" s="3" t="s">
        <v>650</v>
      </c>
      <c r="E34" s="3" t="s">
        <v>644</v>
      </c>
      <c r="F34" s="7" t="s">
        <v>806</v>
      </c>
      <c r="G34" s="3" t="s">
        <v>8</v>
      </c>
      <c r="H34" s="3" t="s">
        <v>1412</v>
      </c>
      <c r="I34" s="7" t="s">
        <v>807</v>
      </c>
      <c r="J34" s="7" t="s">
        <v>808</v>
      </c>
      <c r="K34" s="3">
        <v>165</v>
      </c>
      <c r="L34" s="5">
        <v>0</v>
      </c>
      <c r="M34" s="3">
        <v>1</v>
      </c>
      <c r="N34" s="3" t="s">
        <v>646</v>
      </c>
      <c r="O34" s="3" t="s">
        <v>416</v>
      </c>
      <c r="P34" s="3" t="s">
        <v>401</v>
      </c>
      <c r="Q34" s="3" t="s">
        <v>809</v>
      </c>
      <c r="R34" s="3" t="s">
        <v>1483</v>
      </c>
      <c r="S34" s="24" t="str">
        <f t="shared" si="0"/>
        <v>No Discount</v>
      </c>
      <c r="V34" s="24"/>
    </row>
    <row r="35" spans="1:22" x14ac:dyDescent="0.3">
      <c r="A35" s="41">
        <v>34</v>
      </c>
      <c r="B35" s="24" t="s">
        <v>645</v>
      </c>
      <c r="C35" s="2">
        <v>45090</v>
      </c>
      <c r="D35" s="3" t="s">
        <v>650</v>
      </c>
      <c r="E35" s="3" t="s">
        <v>644</v>
      </c>
      <c r="F35" s="7" t="s">
        <v>810</v>
      </c>
      <c r="G35" s="3" t="s">
        <v>17</v>
      </c>
      <c r="H35" s="3" t="s">
        <v>1416</v>
      </c>
      <c r="I35" s="7" t="s">
        <v>811</v>
      </c>
      <c r="J35" s="7" t="s">
        <v>812</v>
      </c>
      <c r="K35" s="3">
        <v>110</v>
      </c>
      <c r="L35" s="5">
        <v>0</v>
      </c>
      <c r="M35" s="3">
        <v>1</v>
      </c>
      <c r="N35" s="3" t="s">
        <v>646</v>
      </c>
      <c r="O35" s="3" t="s">
        <v>417</v>
      </c>
      <c r="P35" s="3" t="s">
        <v>401</v>
      </c>
      <c r="Q35" s="3" t="s">
        <v>813</v>
      </c>
      <c r="R35" s="3" t="s">
        <v>1483</v>
      </c>
      <c r="S35" s="24" t="str">
        <f t="shared" si="0"/>
        <v>No Discount</v>
      </c>
      <c r="V35" s="24"/>
    </row>
    <row r="36" spans="1:22" x14ac:dyDescent="0.3">
      <c r="A36" s="41">
        <v>35</v>
      </c>
      <c r="B36" s="24" t="s">
        <v>645</v>
      </c>
      <c r="C36" s="2">
        <v>45090</v>
      </c>
      <c r="D36" s="3" t="s">
        <v>650</v>
      </c>
      <c r="E36" s="3" t="s">
        <v>644</v>
      </c>
      <c r="F36" s="7" t="s">
        <v>814</v>
      </c>
      <c r="G36" s="3" t="s">
        <v>17</v>
      </c>
      <c r="H36" s="3" t="s">
        <v>1416</v>
      </c>
      <c r="I36" s="7" t="s">
        <v>815</v>
      </c>
      <c r="J36" s="7" t="s">
        <v>816</v>
      </c>
      <c r="K36" s="3">
        <v>122</v>
      </c>
      <c r="L36" s="5">
        <v>0</v>
      </c>
      <c r="M36" s="3">
        <v>1</v>
      </c>
      <c r="N36" s="3" t="s">
        <v>646</v>
      </c>
      <c r="O36" s="3" t="s">
        <v>417</v>
      </c>
      <c r="P36" s="3" t="s">
        <v>401</v>
      </c>
      <c r="Q36" s="3" t="s">
        <v>817</v>
      </c>
      <c r="R36" s="3" t="s">
        <v>1484</v>
      </c>
      <c r="S36" s="24" t="str">
        <f t="shared" si="0"/>
        <v>No Discount</v>
      </c>
      <c r="V36" s="24"/>
    </row>
    <row r="37" spans="1:22" x14ac:dyDescent="0.3">
      <c r="A37" s="41">
        <v>36</v>
      </c>
      <c r="B37" s="24" t="s">
        <v>645</v>
      </c>
      <c r="C37" s="2">
        <v>45090</v>
      </c>
      <c r="D37" s="3" t="s">
        <v>650</v>
      </c>
      <c r="E37" s="3" t="s">
        <v>644</v>
      </c>
      <c r="F37" s="7" t="s">
        <v>818</v>
      </c>
      <c r="G37" s="3" t="s">
        <v>8</v>
      </c>
      <c r="H37" s="3" t="s">
        <v>1440</v>
      </c>
      <c r="I37" s="7" t="s">
        <v>819</v>
      </c>
      <c r="J37" s="7" t="s">
        <v>820</v>
      </c>
      <c r="K37" s="3">
        <v>62</v>
      </c>
      <c r="L37" s="5">
        <v>0</v>
      </c>
      <c r="M37" s="3">
        <v>1</v>
      </c>
      <c r="N37" s="3" t="s">
        <v>646</v>
      </c>
      <c r="O37" s="3" t="s">
        <v>416</v>
      </c>
      <c r="P37" s="3" t="s">
        <v>401</v>
      </c>
      <c r="Q37" s="3" t="s">
        <v>821</v>
      </c>
      <c r="R37" s="3" t="s">
        <v>1484</v>
      </c>
      <c r="S37" s="24" t="str">
        <f t="shared" si="0"/>
        <v>No Discount</v>
      </c>
      <c r="V37" s="24"/>
    </row>
    <row r="38" spans="1:22" x14ac:dyDescent="0.3">
      <c r="A38" s="41">
        <v>37</v>
      </c>
      <c r="B38" s="24" t="s">
        <v>645</v>
      </c>
      <c r="C38" s="2">
        <v>45090</v>
      </c>
      <c r="D38" s="3" t="s">
        <v>650</v>
      </c>
      <c r="E38" s="3" t="s">
        <v>644</v>
      </c>
      <c r="F38" s="7" t="s">
        <v>822</v>
      </c>
      <c r="G38" s="3" t="s">
        <v>8</v>
      </c>
      <c r="H38" s="3" t="s">
        <v>1412</v>
      </c>
      <c r="I38" s="7" t="s">
        <v>823</v>
      </c>
      <c r="J38" s="7" t="s">
        <v>824</v>
      </c>
      <c r="K38" s="3">
        <v>54</v>
      </c>
      <c r="L38" s="5">
        <v>0.55000000000000004</v>
      </c>
      <c r="M38" s="3">
        <v>1</v>
      </c>
      <c r="N38" s="3" t="s">
        <v>646</v>
      </c>
      <c r="O38" s="3" t="s">
        <v>416</v>
      </c>
      <c r="P38" s="3" t="s">
        <v>401</v>
      </c>
      <c r="Q38" s="3" t="s">
        <v>825</v>
      </c>
      <c r="R38" s="3" t="s">
        <v>1484</v>
      </c>
      <c r="S38" s="24" t="str">
        <f t="shared" si="0"/>
        <v>&gt;40</v>
      </c>
      <c r="V38" s="24"/>
    </row>
    <row r="39" spans="1:22" x14ac:dyDescent="0.3">
      <c r="A39" s="41">
        <v>38</v>
      </c>
      <c r="B39" s="24" t="s">
        <v>645</v>
      </c>
      <c r="C39" s="2">
        <v>45090</v>
      </c>
      <c r="D39" s="3" t="s">
        <v>650</v>
      </c>
      <c r="E39" s="3" t="s">
        <v>644</v>
      </c>
      <c r="F39" s="7" t="s">
        <v>826</v>
      </c>
      <c r="G39" s="3" t="s">
        <v>8</v>
      </c>
      <c r="H39" s="3" t="s">
        <v>1440</v>
      </c>
      <c r="I39" s="7" t="s">
        <v>827</v>
      </c>
      <c r="J39" s="7" t="s">
        <v>828</v>
      </c>
      <c r="K39" s="3">
        <v>68</v>
      </c>
      <c r="L39" s="5">
        <v>0</v>
      </c>
      <c r="M39" s="3">
        <v>1</v>
      </c>
      <c r="N39" s="3" t="s">
        <v>646</v>
      </c>
      <c r="O39" s="3" t="s">
        <v>416</v>
      </c>
      <c r="P39" s="3" t="s">
        <v>401</v>
      </c>
      <c r="Q39" s="3" t="s">
        <v>829</v>
      </c>
      <c r="R39" s="3" t="s">
        <v>1484</v>
      </c>
      <c r="S39" s="24" t="str">
        <f t="shared" si="0"/>
        <v>No Discount</v>
      </c>
      <c r="V39" s="24"/>
    </row>
    <row r="40" spans="1:22" x14ac:dyDescent="0.3">
      <c r="A40" s="41">
        <v>39</v>
      </c>
      <c r="B40" s="24" t="s">
        <v>645</v>
      </c>
      <c r="C40" s="2">
        <v>45090</v>
      </c>
      <c r="D40" s="3" t="s">
        <v>650</v>
      </c>
      <c r="E40" s="3" t="s">
        <v>644</v>
      </c>
      <c r="F40" s="7" t="s">
        <v>830</v>
      </c>
      <c r="G40" s="3" t="s">
        <v>8</v>
      </c>
      <c r="H40" s="3" t="s">
        <v>1440</v>
      </c>
      <c r="I40" s="7" t="s">
        <v>831</v>
      </c>
      <c r="J40" s="7" t="s">
        <v>832</v>
      </c>
      <c r="K40" s="3">
        <v>104</v>
      </c>
      <c r="L40" s="5">
        <v>0</v>
      </c>
      <c r="M40" s="3">
        <v>1</v>
      </c>
      <c r="N40" s="3" t="s">
        <v>646</v>
      </c>
      <c r="O40" s="3" t="s">
        <v>416</v>
      </c>
      <c r="P40" s="3" t="s">
        <v>401</v>
      </c>
      <c r="Q40" s="3" t="s">
        <v>833</v>
      </c>
      <c r="R40" s="3" t="s">
        <v>1484</v>
      </c>
      <c r="S40" s="24" t="str">
        <f t="shared" si="0"/>
        <v>No Discount</v>
      </c>
      <c r="V40" s="24"/>
    </row>
    <row r="41" spans="1:22" x14ac:dyDescent="0.3">
      <c r="A41" s="41">
        <v>40</v>
      </c>
      <c r="B41" s="24" t="s">
        <v>645</v>
      </c>
      <c r="C41" s="2">
        <v>45090</v>
      </c>
      <c r="D41" s="3" t="s">
        <v>650</v>
      </c>
      <c r="E41" s="3" t="s">
        <v>644</v>
      </c>
      <c r="F41" s="7" t="s">
        <v>834</v>
      </c>
      <c r="G41" s="3" t="s">
        <v>17</v>
      </c>
      <c r="H41" s="3" t="s">
        <v>1416</v>
      </c>
      <c r="I41" s="7" t="s">
        <v>835</v>
      </c>
      <c r="J41" s="7" t="s">
        <v>836</v>
      </c>
      <c r="K41" s="3">
        <v>93</v>
      </c>
      <c r="L41" s="5">
        <v>0</v>
      </c>
      <c r="M41" s="3">
        <v>1</v>
      </c>
      <c r="N41" s="3" t="s">
        <v>646</v>
      </c>
      <c r="O41" s="3" t="s">
        <v>417</v>
      </c>
      <c r="P41" s="3" t="s">
        <v>401</v>
      </c>
      <c r="Q41" s="3" t="s">
        <v>837</v>
      </c>
      <c r="R41" s="3" t="s">
        <v>1484</v>
      </c>
      <c r="S41" s="24" t="str">
        <f t="shared" si="0"/>
        <v>No Discount</v>
      </c>
      <c r="V41" s="24"/>
    </row>
    <row r="42" spans="1:22" x14ac:dyDescent="0.3">
      <c r="A42" s="41">
        <v>41</v>
      </c>
      <c r="B42" s="24" t="s">
        <v>645</v>
      </c>
      <c r="C42" s="2">
        <v>45090</v>
      </c>
      <c r="D42" s="3" t="s">
        <v>650</v>
      </c>
      <c r="E42" s="3" t="s">
        <v>644</v>
      </c>
      <c r="F42" s="7" t="s">
        <v>838</v>
      </c>
      <c r="G42" s="3" t="s">
        <v>8</v>
      </c>
      <c r="H42" s="3" t="s">
        <v>1440</v>
      </c>
      <c r="I42" s="7" t="s">
        <v>839</v>
      </c>
      <c r="J42" s="7" t="s">
        <v>840</v>
      </c>
      <c r="K42" s="3">
        <v>60</v>
      </c>
      <c r="L42" s="5">
        <v>0</v>
      </c>
      <c r="M42" s="3">
        <v>1</v>
      </c>
      <c r="N42" s="3" t="s">
        <v>646</v>
      </c>
      <c r="O42" s="3" t="s">
        <v>416</v>
      </c>
      <c r="P42" s="3" t="s">
        <v>401</v>
      </c>
      <c r="Q42" s="3" t="s">
        <v>841</v>
      </c>
      <c r="R42" s="3" t="s">
        <v>1484</v>
      </c>
      <c r="S42" s="24" t="str">
        <f t="shared" si="0"/>
        <v>No Discount</v>
      </c>
      <c r="V42" s="24"/>
    </row>
    <row r="43" spans="1:22" x14ac:dyDescent="0.3">
      <c r="A43" s="41">
        <v>42</v>
      </c>
      <c r="B43" s="24" t="s">
        <v>645</v>
      </c>
      <c r="C43" s="2">
        <v>45090</v>
      </c>
      <c r="D43" s="3" t="s">
        <v>650</v>
      </c>
      <c r="E43" s="3" t="s">
        <v>644</v>
      </c>
      <c r="F43" s="7" t="s">
        <v>842</v>
      </c>
      <c r="G43" s="3" t="s">
        <v>8</v>
      </c>
      <c r="H43" s="3" t="s">
        <v>1440</v>
      </c>
      <c r="I43" s="7" t="s">
        <v>839</v>
      </c>
      <c r="J43" s="7" t="s">
        <v>843</v>
      </c>
      <c r="K43" s="3">
        <v>68</v>
      </c>
      <c r="L43" s="5">
        <v>0</v>
      </c>
      <c r="M43" s="3">
        <v>1</v>
      </c>
      <c r="N43" s="3" t="s">
        <v>646</v>
      </c>
      <c r="O43" s="3" t="s">
        <v>416</v>
      </c>
      <c r="P43" s="3" t="s">
        <v>401</v>
      </c>
      <c r="Q43" s="3" t="s">
        <v>844</v>
      </c>
      <c r="R43" s="3" t="s">
        <v>1484</v>
      </c>
      <c r="S43" s="24" t="str">
        <f t="shared" si="0"/>
        <v>No Discount</v>
      </c>
      <c r="V43" s="24"/>
    </row>
    <row r="44" spans="1:22" x14ac:dyDescent="0.3">
      <c r="A44" s="41">
        <v>43</v>
      </c>
      <c r="B44" s="24" t="s">
        <v>645</v>
      </c>
      <c r="C44" s="2">
        <v>45090</v>
      </c>
      <c r="D44" s="3" t="s">
        <v>650</v>
      </c>
      <c r="E44" s="3" t="s">
        <v>644</v>
      </c>
      <c r="F44" s="7" t="s">
        <v>845</v>
      </c>
      <c r="G44" s="3" t="s">
        <v>8</v>
      </c>
      <c r="H44" s="3" t="s">
        <v>1415</v>
      </c>
      <c r="I44" s="7" t="s">
        <v>846</v>
      </c>
      <c r="J44" s="7" t="s">
        <v>847</v>
      </c>
      <c r="K44" s="3">
        <v>135</v>
      </c>
      <c r="L44" s="5">
        <v>0</v>
      </c>
      <c r="M44" s="3">
        <v>1</v>
      </c>
      <c r="N44" s="3" t="s">
        <v>646</v>
      </c>
      <c r="O44" s="3" t="s">
        <v>416</v>
      </c>
      <c r="P44" s="3" t="s">
        <v>401</v>
      </c>
      <c r="Q44" s="3" t="s">
        <v>848</v>
      </c>
      <c r="R44" s="3" t="s">
        <v>1484</v>
      </c>
      <c r="S44" s="24" t="str">
        <f t="shared" si="0"/>
        <v>No Discount</v>
      </c>
      <c r="V44" s="24"/>
    </row>
    <row r="45" spans="1:22" x14ac:dyDescent="0.3">
      <c r="A45" s="41">
        <v>44</v>
      </c>
      <c r="B45" s="24" t="s">
        <v>645</v>
      </c>
      <c r="C45" s="2">
        <v>45090</v>
      </c>
      <c r="D45" s="3" t="s">
        <v>650</v>
      </c>
      <c r="E45" s="3" t="s">
        <v>644</v>
      </c>
      <c r="F45" s="7" t="s">
        <v>849</v>
      </c>
      <c r="G45" s="3" t="s">
        <v>8</v>
      </c>
      <c r="H45" s="3" t="s">
        <v>1415</v>
      </c>
      <c r="I45" s="7" t="s">
        <v>850</v>
      </c>
      <c r="J45" s="7" t="s">
        <v>851</v>
      </c>
      <c r="K45" s="3">
        <v>112</v>
      </c>
      <c r="L45" s="5">
        <v>0</v>
      </c>
      <c r="M45" s="3">
        <v>1</v>
      </c>
      <c r="N45" s="3" t="s">
        <v>646</v>
      </c>
      <c r="O45" s="3" t="s">
        <v>416</v>
      </c>
      <c r="P45" s="3" t="s">
        <v>401</v>
      </c>
      <c r="Q45" s="3" t="s">
        <v>852</v>
      </c>
      <c r="R45" s="3" t="s">
        <v>1484</v>
      </c>
      <c r="S45" s="24" t="str">
        <f t="shared" si="0"/>
        <v>No Discount</v>
      </c>
      <c r="V45" s="24"/>
    </row>
    <row r="46" spans="1:22" x14ac:dyDescent="0.3">
      <c r="A46" s="41">
        <v>45</v>
      </c>
      <c r="B46" s="24" t="s">
        <v>645</v>
      </c>
      <c r="C46" s="2">
        <v>45090</v>
      </c>
      <c r="D46" s="3" t="s">
        <v>650</v>
      </c>
      <c r="E46" s="3" t="s">
        <v>644</v>
      </c>
      <c r="F46" s="7" t="s">
        <v>853</v>
      </c>
      <c r="G46" s="3" t="s">
        <v>17</v>
      </c>
      <c r="H46" s="3" t="s">
        <v>1416</v>
      </c>
      <c r="I46" s="7" t="s">
        <v>854</v>
      </c>
      <c r="J46" s="7" t="s">
        <v>855</v>
      </c>
      <c r="K46" s="3">
        <v>111</v>
      </c>
      <c r="L46" s="5">
        <v>0</v>
      </c>
      <c r="M46" s="3">
        <v>1</v>
      </c>
      <c r="N46" s="3" t="s">
        <v>646</v>
      </c>
      <c r="O46" s="3" t="s">
        <v>417</v>
      </c>
      <c r="P46" s="3" t="s">
        <v>401</v>
      </c>
      <c r="Q46" s="3" t="s">
        <v>856</v>
      </c>
      <c r="R46" s="3" t="s">
        <v>1484</v>
      </c>
      <c r="S46" s="24" t="str">
        <f t="shared" si="0"/>
        <v>No Discount</v>
      </c>
      <c r="V46" s="24"/>
    </row>
    <row r="47" spans="1:22" x14ac:dyDescent="0.3">
      <c r="A47" s="41">
        <v>46</v>
      </c>
      <c r="B47" s="24" t="s">
        <v>645</v>
      </c>
      <c r="C47" s="2">
        <v>45090</v>
      </c>
      <c r="D47" s="3" t="s">
        <v>650</v>
      </c>
      <c r="E47" s="3" t="s">
        <v>644</v>
      </c>
      <c r="F47" s="7" t="s">
        <v>857</v>
      </c>
      <c r="G47" s="3" t="s">
        <v>8</v>
      </c>
      <c r="H47" s="3" t="s">
        <v>1413</v>
      </c>
      <c r="I47" s="7" t="s">
        <v>858</v>
      </c>
      <c r="J47" s="7" t="s">
        <v>859</v>
      </c>
      <c r="K47" s="3">
        <v>118</v>
      </c>
      <c r="L47" s="5">
        <v>0</v>
      </c>
      <c r="M47" s="3">
        <v>1</v>
      </c>
      <c r="N47" s="3" t="s">
        <v>646</v>
      </c>
      <c r="O47" s="3" t="s">
        <v>416</v>
      </c>
      <c r="P47" s="3" t="s">
        <v>401</v>
      </c>
      <c r="Q47" s="3" t="s">
        <v>860</v>
      </c>
      <c r="R47" s="3" t="s">
        <v>1484</v>
      </c>
      <c r="S47" s="24" t="str">
        <f t="shared" si="0"/>
        <v>No Discount</v>
      </c>
      <c r="V47" s="24"/>
    </row>
    <row r="48" spans="1:22" x14ac:dyDescent="0.3">
      <c r="A48" s="41">
        <v>47</v>
      </c>
      <c r="B48" s="24" t="s">
        <v>645</v>
      </c>
      <c r="C48" s="2">
        <v>45090</v>
      </c>
      <c r="D48" s="3" t="s">
        <v>650</v>
      </c>
      <c r="E48" s="3" t="s">
        <v>644</v>
      </c>
      <c r="F48" s="7" t="s">
        <v>861</v>
      </c>
      <c r="G48" s="3" t="s">
        <v>17</v>
      </c>
      <c r="H48" s="3" t="s">
        <v>1416</v>
      </c>
      <c r="I48" s="7" t="s">
        <v>862</v>
      </c>
      <c r="J48" s="7" t="s">
        <v>863</v>
      </c>
      <c r="K48" s="3">
        <v>84</v>
      </c>
      <c r="L48" s="5">
        <v>0</v>
      </c>
      <c r="M48" s="3">
        <v>1</v>
      </c>
      <c r="N48" s="3" t="s">
        <v>646</v>
      </c>
      <c r="O48" s="3" t="s">
        <v>417</v>
      </c>
      <c r="P48" s="3" t="s">
        <v>401</v>
      </c>
      <c r="Q48" s="3" t="s">
        <v>864</v>
      </c>
      <c r="R48" s="3" t="s">
        <v>1484</v>
      </c>
      <c r="S48" s="24" t="str">
        <f t="shared" si="0"/>
        <v>No Discount</v>
      </c>
      <c r="V48" s="24"/>
    </row>
    <row r="49" spans="1:22" x14ac:dyDescent="0.3">
      <c r="A49" s="41">
        <v>48</v>
      </c>
      <c r="B49" s="24" t="s">
        <v>645</v>
      </c>
      <c r="C49" s="2">
        <v>45090</v>
      </c>
      <c r="D49" s="3" t="s">
        <v>650</v>
      </c>
      <c r="E49" s="3" t="s">
        <v>644</v>
      </c>
      <c r="F49" s="7" t="s">
        <v>865</v>
      </c>
      <c r="G49" s="3" t="s">
        <v>8</v>
      </c>
      <c r="H49" s="3" t="s">
        <v>1410</v>
      </c>
      <c r="I49" s="7" t="s">
        <v>866</v>
      </c>
      <c r="J49" s="7" t="s">
        <v>867</v>
      </c>
      <c r="K49" s="3">
        <v>127</v>
      </c>
      <c r="L49" s="5">
        <v>0</v>
      </c>
      <c r="M49" s="3">
        <v>1</v>
      </c>
      <c r="N49" s="3" t="s">
        <v>646</v>
      </c>
      <c r="O49" s="3" t="s">
        <v>416</v>
      </c>
      <c r="P49" s="3" t="s">
        <v>401</v>
      </c>
      <c r="Q49" s="3" t="s">
        <v>868</v>
      </c>
      <c r="R49" s="3" t="s">
        <v>1484</v>
      </c>
      <c r="S49" s="24" t="str">
        <f t="shared" si="0"/>
        <v>No Discount</v>
      </c>
      <c r="V49" s="24"/>
    </row>
    <row r="50" spans="1:22" x14ac:dyDescent="0.3">
      <c r="A50" s="41">
        <v>49</v>
      </c>
      <c r="B50" s="24" t="s">
        <v>645</v>
      </c>
      <c r="C50" s="2">
        <v>45090</v>
      </c>
      <c r="D50" s="3" t="s">
        <v>650</v>
      </c>
      <c r="E50" s="3" t="s">
        <v>644</v>
      </c>
      <c r="F50" s="7" t="s">
        <v>869</v>
      </c>
      <c r="G50" s="3" t="s">
        <v>17</v>
      </c>
      <c r="H50" s="3" t="s">
        <v>1416</v>
      </c>
      <c r="I50" s="7" t="s">
        <v>870</v>
      </c>
      <c r="J50" s="27" t="s">
        <v>871</v>
      </c>
      <c r="K50" s="3">
        <v>123</v>
      </c>
      <c r="L50" s="5">
        <v>0</v>
      </c>
      <c r="M50" s="3">
        <v>1</v>
      </c>
      <c r="N50" s="3" t="s">
        <v>646</v>
      </c>
      <c r="O50" s="3" t="s">
        <v>417</v>
      </c>
      <c r="P50" s="3" t="s">
        <v>401</v>
      </c>
      <c r="Q50" s="3" t="s">
        <v>872</v>
      </c>
      <c r="R50" s="3" t="s">
        <v>1484</v>
      </c>
      <c r="S50" s="24" t="str">
        <f t="shared" si="0"/>
        <v>No Discount</v>
      </c>
      <c r="V50" s="24"/>
    </row>
    <row r="51" spans="1:22" x14ac:dyDescent="0.3">
      <c r="A51" s="41">
        <v>50</v>
      </c>
      <c r="B51" s="24" t="s">
        <v>645</v>
      </c>
      <c r="C51" s="2">
        <v>45090</v>
      </c>
      <c r="D51" s="3" t="s">
        <v>650</v>
      </c>
      <c r="E51" s="3" t="s">
        <v>644</v>
      </c>
      <c r="F51" s="7" t="s">
        <v>873</v>
      </c>
      <c r="G51" s="3" t="s">
        <v>8</v>
      </c>
      <c r="H51" s="3" t="s">
        <v>1410</v>
      </c>
      <c r="I51" s="7" t="s">
        <v>874</v>
      </c>
      <c r="J51" s="7" t="s">
        <v>875</v>
      </c>
      <c r="K51" s="3">
        <v>125</v>
      </c>
      <c r="L51" s="5">
        <v>0</v>
      </c>
      <c r="M51" s="3">
        <v>1</v>
      </c>
      <c r="N51" s="3" t="s">
        <v>646</v>
      </c>
      <c r="O51" s="3" t="s">
        <v>416</v>
      </c>
      <c r="P51" s="3" t="s">
        <v>401</v>
      </c>
      <c r="Q51" s="3" t="s">
        <v>876</v>
      </c>
      <c r="R51" s="3" t="s">
        <v>1484</v>
      </c>
      <c r="S51" s="24" t="str">
        <f t="shared" si="0"/>
        <v>No Discount</v>
      </c>
      <c r="V51" s="24"/>
    </row>
    <row r="52" spans="1:22" x14ac:dyDescent="0.3">
      <c r="A52" s="41">
        <v>51</v>
      </c>
      <c r="B52" s="24" t="s">
        <v>645</v>
      </c>
      <c r="C52" s="2">
        <v>45090</v>
      </c>
      <c r="D52" s="3" t="s">
        <v>650</v>
      </c>
      <c r="E52" s="3" t="s">
        <v>644</v>
      </c>
      <c r="F52" s="7" t="s">
        <v>877</v>
      </c>
      <c r="G52" s="3" t="s">
        <v>17</v>
      </c>
      <c r="H52" s="3" t="s">
        <v>1416</v>
      </c>
      <c r="I52" s="7" t="s">
        <v>878</v>
      </c>
      <c r="J52" s="7" t="s">
        <v>879</v>
      </c>
      <c r="K52" s="3">
        <v>123</v>
      </c>
      <c r="L52" s="5">
        <v>0</v>
      </c>
      <c r="M52" s="3">
        <v>1</v>
      </c>
      <c r="N52" s="3" t="s">
        <v>646</v>
      </c>
      <c r="O52" s="3" t="s">
        <v>417</v>
      </c>
      <c r="P52" s="3" t="s">
        <v>401</v>
      </c>
      <c r="Q52" s="3" t="s">
        <v>880</v>
      </c>
      <c r="R52" s="3" t="s">
        <v>1484</v>
      </c>
      <c r="S52" s="24" t="str">
        <f t="shared" si="0"/>
        <v>No Discount</v>
      </c>
      <c r="V52" s="24"/>
    </row>
    <row r="53" spans="1:22" x14ac:dyDescent="0.3">
      <c r="A53" s="41">
        <v>52</v>
      </c>
      <c r="B53" s="24" t="s">
        <v>645</v>
      </c>
      <c r="C53" s="2">
        <v>45090</v>
      </c>
      <c r="D53" s="3" t="s">
        <v>650</v>
      </c>
      <c r="E53" s="3" t="s">
        <v>644</v>
      </c>
      <c r="F53" s="7" t="s">
        <v>881</v>
      </c>
      <c r="G53" s="3" t="s">
        <v>8</v>
      </c>
      <c r="H53" s="3" t="s">
        <v>1413</v>
      </c>
      <c r="I53" s="7" t="s">
        <v>882</v>
      </c>
      <c r="J53" s="7" t="s">
        <v>883</v>
      </c>
      <c r="K53" s="3">
        <v>104</v>
      </c>
      <c r="L53" s="5">
        <v>0.35</v>
      </c>
      <c r="M53" s="3">
        <v>1</v>
      </c>
      <c r="N53" s="3" t="s">
        <v>646</v>
      </c>
      <c r="O53" s="3" t="s">
        <v>416</v>
      </c>
      <c r="P53" s="3" t="s">
        <v>401</v>
      </c>
      <c r="Q53" s="3" t="s">
        <v>884</v>
      </c>
      <c r="R53" s="3" t="s">
        <v>1484</v>
      </c>
      <c r="S53" s="24" t="str">
        <f t="shared" si="0"/>
        <v>&lt;40</v>
      </c>
      <c r="V53" s="24"/>
    </row>
    <row r="54" spans="1:22" x14ac:dyDescent="0.3">
      <c r="A54" s="41">
        <v>53</v>
      </c>
      <c r="B54" s="24" t="s">
        <v>645</v>
      </c>
      <c r="C54" s="2">
        <v>45090</v>
      </c>
      <c r="D54" s="3" t="s">
        <v>650</v>
      </c>
      <c r="E54" s="3" t="s">
        <v>644</v>
      </c>
      <c r="F54" s="7" t="s">
        <v>885</v>
      </c>
      <c r="G54" s="3" t="s">
        <v>8</v>
      </c>
      <c r="H54" s="3" t="s">
        <v>1415</v>
      </c>
      <c r="I54" s="7" t="s">
        <v>886</v>
      </c>
      <c r="J54" s="7" t="s">
        <v>887</v>
      </c>
      <c r="K54" s="3">
        <v>67</v>
      </c>
      <c r="L54" s="5">
        <v>0.2</v>
      </c>
      <c r="M54" s="3">
        <v>1</v>
      </c>
      <c r="N54" s="3" t="s">
        <v>646</v>
      </c>
      <c r="O54" s="3" t="s">
        <v>416</v>
      </c>
      <c r="P54" s="3" t="s">
        <v>401</v>
      </c>
      <c r="Q54" s="3" t="s">
        <v>888</v>
      </c>
      <c r="R54" s="3" t="s">
        <v>1484</v>
      </c>
      <c r="S54" s="24" t="str">
        <f t="shared" si="0"/>
        <v>&lt;20</v>
      </c>
      <c r="V54" s="24"/>
    </row>
    <row r="55" spans="1:22" x14ac:dyDescent="0.3">
      <c r="A55" s="41">
        <v>54</v>
      </c>
      <c r="B55" s="24" t="s">
        <v>645</v>
      </c>
      <c r="C55" s="2">
        <v>45090</v>
      </c>
      <c r="D55" s="3" t="s">
        <v>650</v>
      </c>
      <c r="E55" s="3" t="s">
        <v>644</v>
      </c>
      <c r="F55" s="7" t="s">
        <v>889</v>
      </c>
      <c r="G55" s="3" t="s">
        <v>8</v>
      </c>
      <c r="H55" s="3" t="s">
        <v>1440</v>
      </c>
      <c r="I55" s="7" t="s">
        <v>839</v>
      </c>
      <c r="J55" s="7" t="s">
        <v>820</v>
      </c>
      <c r="K55" s="3">
        <v>63</v>
      </c>
      <c r="L55" s="5">
        <v>0</v>
      </c>
      <c r="M55" s="3">
        <v>1</v>
      </c>
      <c r="N55" s="3" t="s">
        <v>646</v>
      </c>
      <c r="O55" s="3" t="s">
        <v>416</v>
      </c>
      <c r="P55" s="3" t="s">
        <v>401</v>
      </c>
      <c r="Q55" s="3" t="s">
        <v>890</v>
      </c>
      <c r="R55" s="3" t="s">
        <v>1484</v>
      </c>
      <c r="S55" s="24" t="str">
        <f t="shared" si="0"/>
        <v>No Discount</v>
      </c>
      <c r="V55" s="24"/>
    </row>
    <row r="56" spans="1:22" x14ac:dyDescent="0.3">
      <c r="A56" s="41">
        <v>55</v>
      </c>
      <c r="B56" s="24" t="s">
        <v>645</v>
      </c>
      <c r="C56" s="2">
        <v>45090</v>
      </c>
      <c r="D56" s="3" t="s">
        <v>650</v>
      </c>
      <c r="E56" s="3" t="s">
        <v>644</v>
      </c>
      <c r="F56" s="7" t="s">
        <v>891</v>
      </c>
      <c r="G56" s="3" t="s">
        <v>8</v>
      </c>
      <c r="H56" s="3" t="s">
        <v>1415</v>
      </c>
      <c r="I56" s="7" t="s">
        <v>850</v>
      </c>
      <c r="J56" s="7" t="s">
        <v>851</v>
      </c>
      <c r="K56" s="3">
        <v>90</v>
      </c>
      <c r="L56" s="5">
        <v>0.2</v>
      </c>
      <c r="M56" s="3">
        <v>1</v>
      </c>
      <c r="N56" s="3" t="s">
        <v>646</v>
      </c>
      <c r="O56" s="3" t="s">
        <v>416</v>
      </c>
      <c r="P56" s="3" t="s">
        <v>401</v>
      </c>
      <c r="Q56" s="3" t="s">
        <v>892</v>
      </c>
      <c r="R56" s="3" t="s">
        <v>1484</v>
      </c>
      <c r="S56" s="24" t="str">
        <f t="shared" si="0"/>
        <v>&lt;20</v>
      </c>
      <c r="V56" s="24"/>
    </row>
    <row r="57" spans="1:22" x14ac:dyDescent="0.3">
      <c r="A57" s="41">
        <v>56</v>
      </c>
      <c r="B57" s="24" t="s">
        <v>645</v>
      </c>
      <c r="C57" s="2">
        <v>45090</v>
      </c>
      <c r="D57" s="3" t="s">
        <v>650</v>
      </c>
      <c r="E57" s="3" t="s">
        <v>644</v>
      </c>
      <c r="F57" s="7" t="s">
        <v>893</v>
      </c>
      <c r="G57" s="3" t="s">
        <v>17</v>
      </c>
      <c r="H57" s="3" t="s">
        <v>1416</v>
      </c>
      <c r="I57" s="7" t="s">
        <v>878</v>
      </c>
      <c r="J57" s="7" t="s">
        <v>894</v>
      </c>
      <c r="K57" s="3">
        <v>125</v>
      </c>
      <c r="L57" s="5">
        <v>0</v>
      </c>
      <c r="M57" s="3">
        <v>1</v>
      </c>
      <c r="N57" s="3" t="s">
        <v>646</v>
      </c>
      <c r="O57" s="3" t="s">
        <v>417</v>
      </c>
      <c r="P57" s="3" t="s">
        <v>401</v>
      </c>
      <c r="Q57" s="3" t="s">
        <v>895</v>
      </c>
      <c r="R57" s="3" t="s">
        <v>1484</v>
      </c>
      <c r="S57" s="24" t="str">
        <f t="shared" si="0"/>
        <v>No Discount</v>
      </c>
      <c r="V57" s="24"/>
    </row>
    <row r="58" spans="1:22" x14ac:dyDescent="0.3">
      <c r="A58" s="41">
        <v>57</v>
      </c>
      <c r="B58" s="24" t="s">
        <v>645</v>
      </c>
      <c r="C58" s="2">
        <v>45090</v>
      </c>
      <c r="D58" s="3" t="s">
        <v>650</v>
      </c>
      <c r="E58" s="3" t="s">
        <v>644</v>
      </c>
      <c r="F58" s="7" t="s">
        <v>896</v>
      </c>
      <c r="G58" s="3" t="s">
        <v>17</v>
      </c>
      <c r="H58" s="3" t="s">
        <v>1416</v>
      </c>
      <c r="I58" s="7" t="s">
        <v>835</v>
      </c>
      <c r="J58" s="7" t="s">
        <v>897</v>
      </c>
      <c r="K58" s="3">
        <v>93</v>
      </c>
      <c r="L58" s="5">
        <v>0</v>
      </c>
      <c r="M58" s="3">
        <v>1</v>
      </c>
      <c r="N58" s="3" t="s">
        <v>646</v>
      </c>
      <c r="O58" s="3" t="s">
        <v>417</v>
      </c>
      <c r="P58" s="3" t="s">
        <v>401</v>
      </c>
      <c r="Q58" s="3" t="s">
        <v>898</v>
      </c>
      <c r="R58" s="3" t="s">
        <v>1484</v>
      </c>
      <c r="S58" s="24" t="str">
        <f t="shared" si="0"/>
        <v>No Discount</v>
      </c>
      <c r="V58" s="24"/>
    </row>
    <row r="59" spans="1:22" x14ac:dyDescent="0.3">
      <c r="A59" s="41">
        <v>58</v>
      </c>
      <c r="B59" s="24" t="s">
        <v>645</v>
      </c>
      <c r="C59" s="2">
        <v>45090</v>
      </c>
      <c r="D59" s="3" t="s">
        <v>650</v>
      </c>
      <c r="E59" s="3" t="s">
        <v>644</v>
      </c>
      <c r="F59" s="7" t="s">
        <v>899</v>
      </c>
      <c r="G59" s="3" t="s">
        <v>56</v>
      </c>
      <c r="H59" s="3" t="s">
        <v>1417</v>
      </c>
      <c r="I59" s="7" t="s">
        <v>900</v>
      </c>
      <c r="J59" s="7" t="s">
        <v>901</v>
      </c>
      <c r="K59" s="3">
        <v>90</v>
      </c>
      <c r="L59" s="5">
        <v>0</v>
      </c>
      <c r="M59" s="3">
        <v>1</v>
      </c>
      <c r="N59" s="3" t="s">
        <v>646</v>
      </c>
      <c r="O59" s="3" t="s">
        <v>422</v>
      </c>
      <c r="P59" s="3" t="s">
        <v>401</v>
      </c>
      <c r="Q59" s="3" t="s">
        <v>902</v>
      </c>
      <c r="R59" s="3" t="s">
        <v>1484</v>
      </c>
      <c r="S59" s="24" t="str">
        <f t="shared" si="0"/>
        <v>No Discount</v>
      </c>
      <c r="V59" s="24"/>
    </row>
    <row r="60" spans="1:22" x14ac:dyDescent="0.3">
      <c r="A60" s="41">
        <v>59</v>
      </c>
      <c r="B60" s="24" t="s">
        <v>645</v>
      </c>
      <c r="C60" s="2">
        <v>45090</v>
      </c>
      <c r="D60" s="3" t="s">
        <v>650</v>
      </c>
      <c r="E60" s="3" t="s">
        <v>644</v>
      </c>
      <c r="F60" s="7" t="s">
        <v>903</v>
      </c>
      <c r="G60" s="3" t="s">
        <v>56</v>
      </c>
      <c r="H60" s="3" t="s">
        <v>1418</v>
      </c>
      <c r="I60" s="7" t="s">
        <v>904</v>
      </c>
      <c r="J60" s="7" t="s">
        <v>905</v>
      </c>
      <c r="K60" s="3">
        <v>90</v>
      </c>
      <c r="L60" s="5">
        <v>0</v>
      </c>
      <c r="M60" s="3">
        <v>1</v>
      </c>
      <c r="N60" s="3" t="s">
        <v>646</v>
      </c>
      <c r="O60" s="3" t="s">
        <v>422</v>
      </c>
      <c r="P60" s="3" t="s">
        <v>401</v>
      </c>
      <c r="Q60" s="3" t="s">
        <v>906</v>
      </c>
      <c r="R60" s="3" t="s">
        <v>1484</v>
      </c>
      <c r="S60" s="24" t="str">
        <f t="shared" si="0"/>
        <v>No Discount</v>
      </c>
      <c r="V60" s="24"/>
    </row>
    <row r="61" spans="1:22" x14ac:dyDescent="0.3">
      <c r="A61" s="41">
        <v>60</v>
      </c>
      <c r="B61" s="24" t="s">
        <v>645</v>
      </c>
      <c r="C61" s="2">
        <v>45090</v>
      </c>
      <c r="D61" s="3" t="s">
        <v>650</v>
      </c>
      <c r="E61" s="3" t="s">
        <v>644</v>
      </c>
      <c r="F61" s="7" t="s">
        <v>907</v>
      </c>
      <c r="G61" s="3" t="s">
        <v>8</v>
      </c>
      <c r="H61" s="3" t="s">
        <v>1410</v>
      </c>
      <c r="I61" s="7" t="s">
        <v>908</v>
      </c>
      <c r="J61" s="7" t="s">
        <v>909</v>
      </c>
      <c r="K61" s="3">
        <v>127</v>
      </c>
      <c r="L61" s="5">
        <v>0.2</v>
      </c>
      <c r="M61" s="3">
        <v>1</v>
      </c>
      <c r="N61" s="3" t="s">
        <v>646</v>
      </c>
      <c r="O61" s="3" t="s">
        <v>416</v>
      </c>
      <c r="P61" s="3" t="s">
        <v>401</v>
      </c>
      <c r="Q61" s="3" t="s">
        <v>910</v>
      </c>
      <c r="R61" s="3" t="s">
        <v>1484</v>
      </c>
      <c r="S61" s="24" t="str">
        <f t="shared" si="0"/>
        <v>&lt;20</v>
      </c>
      <c r="V61" s="24"/>
    </row>
    <row r="62" spans="1:22" x14ac:dyDescent="0.3">
      <c r="A62" s="41">
        <v>61</v>
      </c>
      <c r="B62" s="24" t="s">
        <v>645</v>
      </c>
      <c r="C62" s="2">
        <v>45090</v>
      </c>
      <c r="D62" s="3" t="s">
        <v>650</v>
      </c>
      <c r="E62" s="3" t="s">
        <v>644</v>
      </c>
      <c r="F62" s="7" t="s">
        <v>911</v>
      </c>
      <c r="G62" s="3" t="s">
        <v>17</v>
      </c>
      <c r="H62" s="3" t="s">
        <v>1416</v>
      </c>
      <c r="I62" s="7" t="s">
        <v>912</v>
      </c>
      <c r="J62" s="7" t="s">
        <v>913</v>
      </c>
      <c r="K62" s="3">
        <v>84</v>
      </c>
      <c r="L62" s="5">
        <v>0</v>
      </c>
      <c r="M62" s="3">
        <v>1</v>
      </c>
      <c r="N62" s="3" t="s">
        <v>646</v>
      </c>
      <c r="O62" s="3" t="s">
        <v>417</v>
      </c>
      <c r="P62" s="3" t="s">
        <v>401</v>
      </c>
      <c r="Q62" s="3" t="s">
        <v>914</v>
      </c>
      <c r="R62" s="3" t="s">
        <v>1484</v>
      </c>
      <c r="S62" s="24" t="str">
        <f t="shared" si="0"/>
        <v>No Discount</v>
      </c>
      <c r="V62" s="24"/>
    </row>
    <row r="63" spans="1:22" x14ac:dyDescent="0.3">
      <c r="A63" s="41">
        <v>62</v>
      </c>
      <c r="B63" s="24" t="s">
        <v>645</v>
      </c>
      <c r="C63" s="2">
        <v>45090</v>
      </c>
      <c r="D63" s="3" t="s">
        <v>650</v>
      </c>
      <c r="E63" s="3" t="s">
        <v>644</v>
      </c>
      <c r="F63" s="7" t="s">
        <v>915</v>
      </c>
      <c r="G63" s="3" t="s">
        <v>8</v>
      </c>
      <c r="H63" s="3" t="s">
        <v>1440</v>
      </c>
      <c r="I63" s="7" t="s">
        <v>839</v>
      </c>
      <c r="J63" s="7" t="s">
        <v>916</v>
      </c>
      <c r="K63" s="3">
        <v>55</v>
      </c>
      <c r="L63" s="5">
        <v>0.3</v>
      </c>
      <c r="M63" s="3">
        <v>1</v>
      </c>
      <c r="N63" s="3" t="s">
        <v>646</v>
      </c>
      <c r="O63" s="3" t="s">
        <v>416</v>
      </c>
      <c r="P63" s="3" t="s">
        <v>401</v>
      </c>
      <c r="Q63" s="3" t="s">
        <v>917</v>
      </c>
      <c r="R63" s="3" t="s">
        <v>1484</v>
      </c>
      <c r="S63" s="24" t="str">
        <f t="shared" si="0"/>
        <v>&lt;30</v>
      </c>
      <c r="V63" s="24"/>
    </row>
    <row r="64" spans="1:22" x14ac:dyDescent="0.3">
      <c r="A64" s="41">
        <v>63</v>
      </c>
      <c r="B64" s="24" t="s">
        <v>645</v>
      </c>
      <c r="C64" s="2">
        <v>45090</v>
      </c>
      <c r="D64" s="3" t="s">
        <v>650</v>
      </c>
      <c r="E64" s="3" t="s">
        <v>644</v>
      </c>
      <c r="F64" s="7" t="s">
        <v>918</v>
      </c>
      <c r="G64" s="3" t="s">
        <v>8</v>
      </c>
      <c r="H64" s="3" t="s">
        <v>1410</v>
      </c>
      <c r="I64" s="7" t="s">
        <v>919</v>
      </c>
      <c r="J64" s="7" t="s">
        <v>920</v>
      </c>
      <c r="K64" s="3">
        <v>116</v>
      </c>
      <c r="L64" s="5">
        <v>0.3</v>
      </c>
      <c r="M64" s="3">
        <v>1</v>
      </c>
      <c r="N64" s="3" t="s">
        <v>646</v>
      </c>
      <c r="O64" s="3" t="s">
        <v>416</v>
      </c>
      <c r="P64" s="3" t="s">
        <v>401</v>
      </c>
      <c r="Q64" s="3" t="s">
        <v>921</v>
      </c>
      <c r="R64" s="3" t="s">
        <v>1483</v>
      </c>
      <c r="S64" s="24" t="str">
        <f t="shared" si="0"/>
        <v>&lt;30</v>
      </c>
      <c r="V64" s="24"/>
    </row>
    <row r="65" spans="1:22" x14ac:dyDescent="0.3">
      <c r="A65" s="41">
        <v>64</v>
      </c>
      <c r="B65" s="24" t="s">
        <v>645</v>
      </c>
      <c r="C65" s="2">
        <v>45090</v>
      </c>
      <c r="D65" s="3" t="s">
        <v>650</v>
      </c>
      <c r="E65" s="3" t="s">
        <v>644</v>
      </c>
      <c r="F65" s="7" t="s">
        <v>922</v>
      </c>
      <c r="G65" s="3" t="s">
        <v>17</v>
      </c>
      <c r="H65" s="3" t="s">
        <v>1419</v>
      </c>
      <c r="I65" s="7" t="s">
        <v>923</v>
      </c>
      <c r="J65" s="7" t="s">
        <v>924</v>
      </c>
      <c r="K65" s="3">
        <v>97</v>
      </c>
      <c r="L65" s="5">
        <v>0</v>
      </c>
      <c r="M65" s="3">
        <v>1</v>
      </c>
      <c r="N65" s="3" t="s">
        <v>646</v>
      </c>
      <c r="O65" s="3" t="s">
        <v>417</v>
      </c>
      <c r="P65" s="3" t="s">
        <v>401</v>
      </c>
      <c r="Q65" s="3" t="s">
        <v>925</v>
      </c>
      <c r="R65" s="3" t="s">
        <v>1484</v>
      </c>
      <c r="S65" s="24" t="str">
        <f t="shared" si="0"/>
        <v>No Discount</v>
      </c>
      <c r="V65" s="24"/>
    </row>
    <row r="66" spans="1:22" x14ac:dyDescent="0.3">
      <c r="A66" s="41">
        <v>65</v>
      </c>
      <c r="B66" s="24" t="s">
        <v>645</v>
      </c>
      <c r="C66" s="2">
        <v>45090</v>
      </c>
      <c r="D66" s="3" t="s">
        <v>650</v>
      </c>
      <c r="E66" s="3" t="s">
        <v>644</v>
      </c>
      <c r="F66" s="7" t="s">
        <v>926</v>
      </c>
      <c r="G66" s="3" t="s">
        <v>17</v>
      </c>
      <c r="H66" s="3" t="s">
        <v>1416</v>
      </c>
      <c r="I66" s="7" t="s">
        <v>927</v>
      </c>
      <c r="J66" s="7" t="s">
        <v>928</v>
      </c>
      <c r="K66" s="3">
        <v>98</v>
      </c>
      <c r="L66" s="5">
        <v>0</v>
      </c>
      <c r="M66" s="3">
        <v>1</v>
      </c>
      <c r="N66" s="3" t="s">
        <v>646</v>
      </c>
      <c r="O66" s="3" t="s">
        <v>417</v>
      </c>
      <c r="P66" s="3" t="s">
        <v>401</v>
      </c>
      <c r="Q66" s="3" t="s">
        <v>929</v>
      </c>
      <c r="R66" s="3" t="s">
        <v>1484</v>
      </c>
      <c r="S66" s="24" t="str">
        <f t="shared" si="0"/>
        <v>No Discount</v>
      </c>
      <c r="V66" s="24"/>
    </row>
    <row r="67" spans="1:22" x14ac:dyDescent="0.3">
      <c r="A67" s="41">
        <v>66</v>
      </c>
      <c r="B67" s="24" t="s">
        <v>645</v>
      </c>
      <c r="C67" s="2">
        <v>45090</v>
      </c>
      <c r="D67" s="3" t="s">
        <v>650</v>
      </c>
      <c r="E67" s="3" t="s">
        <v>644</v>
      </c>
      <c r="F67" s="7" t="s">
        <v>930</v>
      </c>
      <c r="G67" s="3" t="s">
        <v>8</v>
      </c>
      <c r="H67" s="3" t="s">
        <v>1410</v>
      </c>
      <c r="I67" s="7" t="s">
        <v>931</v>
      </c>
      <c r="J67" s="7" t="s">
        <v>932</v>
      </c>
      <c r="K67" s="3">
        <v>154</v>
      </c>
      <c r="L67" s="5">
        <v>0</v>
      </c>
      <c r="M67" s="3">
        <v>1</v>
      </c>
      <c r="N67" s="3" t="s">
        <v>646</v>
      </c>
      <c r="O67" s="3" t="s">
        <v>416</v>
      </c>
      <c r="P67" s="3" t="s">
        <v>401</v>
      </c>
      <c r="Q67" s="3" t="s">
        <v>933</v>
      </c>
      <c r="R67" s="3" t="s">
        <v>1484</v>
      </c>
      <c r="S67" s="24" t="str">
        <f t="shared" ref="S67:S130" si="1">IF(L67&gt;0%,IF(L67&lt;=10%,$AA$2,IF(L67&lt;=20%,$AA$3,IF(L67&lt;=30%,$AA$4,IF(L67&lt;=40%,$AA$5,IF(L67&gt;40%,$AA$6))))),"No Discount")</f>
        <v>No Discount</v>
      </c>
      <c r="V67" s="24"/>
    </row>
    <row r="68" spans="1:22" x14ac:dyDescent="0.3">
      <c r="A68" s="41">
        <v>67</v>
      </c>
      <c r="B68" s="24" t="s">
        <v>645</v>
      </c>
      <c r="C68" s="2">
        <v>45090</v>
      </c>
      <c r="D68" s="3" t="s">
        <v>650</v>
      </c>
      <c r="E68" s="3" t="s">
        <v>644</v>
      </c>
      <c r="F68" s="7" t="s">
        <v>934</v>
      </c>
      <c r="G68" s="3" t="s">
        <v>8</v>
      </c>
      <c r="H68" s="3" t="s">
        <v>1412</v>
      </c>
      <c r="I68" s="7" t="s">
        <v>935</v>
      </c>
      <c r="J68" s="7" t="s">
        <v>936</v>
      </c>
      <c r="K68" s="3">
        <v>123</v>
      </c>
      <c r="L68" s="5">
        <v>0</v>
      </c>
      <c r="M68" s="3">
        <v>1</v>
      </c>
      <c r="N68" s="3" t="s">
        <v>646</v>
      </c>
      <c r="O68" s="3" t="s">
        <v>416</v>
      </c>
      <c r="P68" s="3" t="s">
        <v>401</v>
      </c>
      <c r="Q68" s="3" t="s">
        <v>937</v>
      </c>
      <c r="R68" s="3" t="s">
        <v>1484</v>
      </c>
      <c r="S68" s="24" t="str">
        <f t="shared" si="1"/>
        <v>No Discount</v>
      </c>
      <c r="V68" s="24"/>
    </row>
    <row r="69" spans="1:22" x14ac:dyDescent="0.3">
      <c r="A69" s="41">
        <v>68</v>
      </c>
      <c r="B69" s="24" t="s">
        <v>645</v>
      </c>
      <c r="C69" s="2">
        <v>45090</v>
      </c>
      <c r="D69" s="3" t="s">
        <v>652</v>
      </c>
      <c r="E69" s="3" t="s">
        <v>644</v>
      </c>
      <c r="F69" s="7" t="s">
        <v>938</v>
      </c>
      <c r="G69" s="3" t="s">
        <v>8</v>
      </c>
      <c r="H69" s="3" t="s">
        <v>1440</v>
      </c>
      <c r="I69" s="7" t="s">
        <v>939</v>
      </c>
      <c r="J69" s="7" t="s">
        <v>940</v>
      </c>
      <c r="K69" s="3">
        <v>98</v>
      </c>
      <c r="L69" s="5">
        <v>0</v>
      </c>
      <c r="M69" s="3">
        <v>1</v>
      </c>
      <c r="N69" s="3" t="s">
        <v>646</v>
      </c>
      <c r="O69" s="3" t="s">
        <v>416</v>
      </c>
      <c r="P69" s="3" t="s">
        <v>401</v>
      </c>
      <c r="Q69" s="3" t="s">
        <v>941</v>
      </c>
      <c r="R69" s="3" t="s">
        <v>1483</v>
      </c>
      <c r="S69" s="24" t="str">
        <f t="shared" si="1"/>
        <v>No Discount</v>
      </c>
      <c r="V69" s="24"/>
    </row>
    <row r="70" spans="1:22" x14ac:dyDescent="0.3">
      <c r="A70" s="41">
        <v>69</v>
      </c>
      <c r="B70" s="24" t="s">
        <v>645</v>
      </c>
      <c r="C70" s="2">
        <v>45090</v>
      </c>
      <c r="D70" s="3" t="s">
        <v>652</v>
      </c>
      <c r="E70" s="3" t="s">
        <v>644</v>
      </c>
      <c r="F70" s="7" t="s">
        <v>942</v>
      </c>
      <c r="G70" s="3" t="s">
        <v>8</v>
      </c>
      <c r="H70" s="3" t="s">
        <v>1420</v>
      </c>
      <c r="I70" s="7" t="s">
        <v>943</v>
      </c>
      <c r="J70" s="7" t="s">
        <v>944</v>
      </c>
      <c r="K70" s="3">
        <v>116</v>
      </c>
      <c r="L70" s="5">
        <v>0</v>
      </c>
      <c r="M70" s="3">
        <v>1</v>
      </c>
      <c r="N70" s="3" t="s">
        <v>646</v>
      </c>
      <c r="O70" s="3" t="s">
        <v>416</v>
      </c>
      <c r="P70" s="3" t="s">
        <v>401</v>
      </c>
      <c r="Q70" s="3" t="s">
        <v>945</v>
      </c>
      <c r="R70" s="3" t="s">
        <v>1483</v>
      </c>
      <c r="S70" s="24" t="str">
        <f t="shared" si="1"/>
        <v>No Discount</v>
      </c>
      <c r="V70" s="24"/>
    </row>
    <row r="71" spans="1:22" x14ac:dyDescent="0.3">
      <c r="A71" s="41">
        <v>70</v>
      </c>
      <c r="B71" s="24" t="s">
        <v>645</v>
      </c>
      <c r="C71" s="2">
        <v>45090</v>
      </c>
      <c r="D71" s="3" t="s">
        <v>652</v>
      </c>
      <c r="E71" s="3" t="s">
        <v>644</v>
      </c>
      <c r="F71" s="7" t="s">
        <v>946</v>
      </c>
      <c r="G71" s="3" t="s">
        <v>8</v>
      </c>
      <c r="H71" s="3" t="s">
        <v>1440</v>
      </c>
      <c r="I71" s="26" t="s">
        <v>947</v>
      </c>
      <c r="J71" s="7" t="s">
        <v>948</v>
      </c>
      <c r="K71" s="3">
        <v>98</v>
      </c>
      <c r="L71" s="5">
        <v>0</v>
      </c>
      <c r="M71" s="3">
        <v>1</v>
      </c>
      <c r="N71" s="3" t="s">
        <v>646</v>
      </c>
      <c r="O71" s="3" t="s">
        <v>416</v>
      </c>
      <c r="P71" s="3" t="s">
        <v>401</v>
      </c>
      <c r="Q71" s="3" t="s">
        <v>949</v>
      </c>
      <c r="R71" s="3" t="s">
        <v>1483</v>
      </c>
      <c r="S71" s="24" t="str">
        <f t="shared" si="1"/>
        <v>No Discount</v>
      </c>
      <c r="V71" s="24"/>
    </row>
    <row r="72" spans="1:22" x14ac:dyDescent="0.3">
      <c r="A72" s="41">
        <v>71</v>
      </c>
      <c r="B72" s="24" t="s">
        <v>645</v>
      </c>
      <c r="C72" s="2">
        <v>45090</v>
      </c>
      <c r="D72" s="3" t="s">
        <v>652</v>
      </c>
      <c r="E72" s="3" t="s">
        <v>644</v>
      </c>
      <c r="F72" s="7" t="s">
        <v>950</v>
      </c>
      <c r="G72" s="3" t="s">
        <v>8</v>
      </c>
      <c r="H72" s="3" t="s">
        <v>1412</v>
      </c>
      <c r="I72" s="7" t="s">
        <v>951</v>
      </c>
      <c r="J72" s="7" t="s">
        <v>952</v>
      </c>
      <c r="K72" s="3">
        <v>237</v>
      </c>
      <c r="L72" s="5">
        <v>0</v>
      </c>
      <c r="M72" s="3">
        <v>1</v>
      </c>
      <c r="N72" s="3" t="s">
        <v>646</v>
      </c>
      <c r="O72" s="3" t="s">
        <v>416</v>
      </c>
      <c r="P72" s="3" t="s">
        <v>401</v>
      </c>
      <c r="Q72" s="3" t="s">
        <v>953</v>
      </c>
      <c r="R72" s="3" t="s">
        <v>1484</v>
      </c>
      <c r="S72" s="24" t="str">
        <f t="shared" si="1"/>
        <v>No Discount</v>
      </c>
      <c r="V72" s="24"/>
    </row>
    <row r="73" spans="1:22" x14ac:dyDescent="0.3">
      <c r="A73" s="41">
        <v>72</v>
      </c>
      <c r="B73" s="24" t="s">
        <v>645</v>
      </c>
      <c r="C73" s="2">
        <v>45090</v>
      </c>
      <c r="D73" s="3" t="s">
        <v>652</v>
      </c>
      <c r="E73" s="3" t="s">
        <v>644</v>
      </c>
      <c r="F73" s="7" t="s">
        <v>643</v>
      </c>
      <c r="G73" s="3" t="s">
        <v>8</v>
      </c>
      <c r="H73" s="3" t="s">
        <v>1440</v>
      </c>
      <c r="I73" s="7" t="s">
        <v>954</v>
      </c>
      <c r="J73" s="26" t="s">
        <v>955</v>
      </c>
      <c r="K73" s="3">
        <v>153</v>
      </c>
      <c r="L73" s="5">
        <v>0</v>
      </c>
      <c r="M73" s="3">
        <v>1</v>
      </c>
      <c r="N73" s="3" t="s">
        <v>646</v>
      </c>
      <c r="O73" s="3" t="s">
        <v>416</v>
      </c>
      <c r="P73" s="3" t="s">
        <v>401</v>
      </c>
      <c r="Q73" s="3" t="s">
        <v>956</v>
      </c>
      <c r="R73" s="3" t="s">
        <v>1484</v>
      </c>
      <c r="S73" s="24" t="str">
        <f t="shared" si="1"/>
        <v>No Discount</v>
      </c>
      <c r="V73" s="24"/>
    </row>
    <row r="74" spans="1:22" x14ac:dyDescent="0.3">
      <c r="A74" s="41">
        <v>73</v>
      </c>
      <c r="B74" s="24" t="s">
        <v>645</v>
      </c>
      <c r="C74" s="2">
        <v>45090</v>
      </c>
      <c r="D74" s="3" t="s">
        <v>652</v>
      </c>
      <c r="E74" s="3" t="s">
        <v>644</v>
      </c>
      <c r="F74" s="7" t="s">
        <v>957</v>
      </c>
      <c r="G74" s="3" t="s">
        <v>8</v>
      </c>
      <c r="H74" s="3" t="s">
        <v>1413</v>
      </c>
      <c r="I74" s="7" t="s">
        <v>958</v>
      </c>
      <c r="J74" s="7" t="s">
        <v>959</v>
      </c>
      <c r="K74" s="3">
        <v>166</v>
      </c>
      <c r="L74" s="5">
        <v>0</v>
      </c>
      <c r="M74" s="3">
        <v>1</v>
      </c>
      <c r="N74" s="3" t="s">
        <v>646</v>
      </c>
      <c r="O74" s="3" t="s">
        <v>416</v>
      </c>
      <c r="P74" s="3" t="s">
        <v>401</v>
      </c>
      <c r="Q74" s="3" t="s">
        <v>960</v>
      </c>
      <c r="R74" s="3" t="s">
        <v>1484</v>
      </c>
      <c r="S74" s="24" t="str">
        <f t="shared" si="1"/>
        <v>No Discount</v>
      </c>
      <c r="V74" s="24"/>
    </row>
    <row r="75" spans="1:22" x14ac:dyDescent="0.3">
      <c r="A75" s="41">
        <v>74</v>
      </c>
      <c r="B75" s="24" t="s">
        <v>645</v>
      </c>
      <c r="C75" s="2">
        <v>45090</v>
      </c>
      <c r="D75" s="3" t="s">
        <v>652</v>
      </c>
      <c r="E75" s="3" t="s">
        <v>644</v>
      </c>
      <c r="F75" s="7" t="s">
        <v>961</v>
      </c>
      <c r="G75" s="3" t="s">
        <v>8</v>
      </c>
      <c r="H75" s="3" t="s">
        <v>1421</v>
      </c>
      <c r="I75" s="7" t="s">
        <v>962</v>
      </c>
      <c r="J75" s="26" t="s">
        <v>963</v>
      </c>
      <c r="K75" s="3">
        <v>364</v>
      </c>
      <c r="L75" s="5">
        <v>0</v>
      </c>
      <c r="M75" s="3">
        <v>1</v>
      </c>
      <c r="N75" s="3" t="s">
        <v>646</v>
      </c>
      <c r="O75" s="3" t="s">
        <v>416</v>
      </c>
      <c r="P75" s="3" t="s">
        <v>401</v>
      </c>
      <c r="Q75" s="3" t="s">
        <v>964</v>
      </c>
      <c r="R75" s="3" t="s">
        <v>1484</v>
      </c>
      <c r="S75" s="24" t="str">
        <f t="shared" si="1"/>
        <v>No Discount</v>
      </c>
      <c r="V75" s="24"/>
    </row>
    <row r="76" spans="1:22" x14ac:dyDescent="0.3">
      <c r="A76" s="41">
        <v>75</v>
      </c>
      <c r="B76" s="24" t="s">
        <v>645</v>
      </c>
      <c r="C76" s="2">
        <v>45090</v>
      </c>
      <c r="D76" s="3" t="s">
        <v>652</v>
      </c>
      <c r="E76" s="3" t="s">
        <v>644</v>
      </c>
      <c r="F76" s="7" t="s">
        <v>965</v>
      </c>
      <c r="G76" s="3" t="s">
        <v>8</v>
      </c>
      <c r="H76" s="3" t="s">
        <v>1422</v>
      </c>
      <c r="I76" s="7" t="s">
        <v>966</v>
      </c>
      <c r="J76" s="7" t="s">
        <v>967</v>
      </c>
      <c r="K76" s="3">
        <v>403</v>
      </c>
      <c r="L76" s="5">
        <v>0</v>
      </c>
      <c r="M76" s="3">
        <v>1</v>
      </c>
      <c r="N76" s="3" t="s">
        <v>646</v>
      </c>
      <c r="O76" s="3" t="s">
        <v>416</v>
      </c>
      <c r="P76" s="3" t="s">
        <v>401</v>
      </c>
      <c r="Q76" s="3" t="s">
        <v>968</v>
      </c>
      <c r="R76" s="3" t="s">
        <v>1484</v>
      </c>
      <c r="S76" s="24" t="str">
        <f t="shared" si="1"/>
        <v>No Discount</v>
      </c>
      <c r="V76" s="24"/>
    </row>
    <row r="77" spans="1:22" x14ac:dyDescent="0.3">
      <c r="A77" s="41">
        <v>76</v>
      </c>
      <c r="B77" s="24" t="s">
        <v>645</v>
      </c>
      <c r="C77" s="2">
        <v>45090</v>
      </c>
      <c r="D77" s="3" t="s">
        <v>652</v>
      </c>
      <c r="E77" s="3" t="s">
        <v>644</v>
      </c>
      <c r="F77" s="7" t="s">
        <v>969</v>
      </c>
      <c r="G77" s="3" t="s">
        <v>8</v>
      </c>
      <c r="H77" s="3" t="s">
        <v>1422</v>
      </c>
      <c r="I77" s="7" t="s">
        <v>970</v>
      </c>
      <c r="J77" s="7" t="s">
        <v>971</v>
      </c>
      <c r="K77" s="3">
        <v>264</v>
      </c>
      <c r="L77" s="5">
        <v>0</v>
      </c>
      <c r="M77" s="3">
        <v>1</v>
      </c>
      <c r="N77" s="3" t="s">
        <v>646</v>
      </c>
      <c r="O77" s="3" t="s">
        <v>416</v>
      </c>
      <c r="P77" s="3" t="s">
        <v>401</v>
      </c>
      <c r="Q77" s="3" t="s">
        <v>972</v>
      </c>
      <c r="R77" s="3" t="s">
        <v>1484</v>
      </c>
      <c r="S77" s="24" t="str">
        <f t="shared" si="1"/>
        <v>No Discount</v>
      </c>
      <c r="V77" s="24"/>
    </row>
    <row r="78" spans="1:22" x14ac:dyDescent="0.3">
      <c r="A78" s="41">
        <v>77</v>
      </c>
      <c r="B78" s="24" t="s">
        <v>645</v>
      </c>
      <c r="C78" s="2">
        <v>45090</v>
      </c>
      <c r="D78" s="3" t="s">
        <v>652</v>
      </c>
      <c r="E78" s="3" t="s">
        <v>644</v>
      </c>
      <c r="F78" s="7" t="s">
        <v>973</v>
      </c>
      <c r="G78" s="3" t="s">
        <v>8</v>
      </c>
      <c r="H78" s="3" t="s">
        <v>1440</v>
      </c>
      <c r="I78" s="7" t="s">
        <v>974</v>
      </c>
      <c r="J78" s="7" t="s">
        <v>975</v>
      </c>
      <c r="K78" s="3">
        <v>102</v>
      </c>
      <c r="L78" s="5">
        <v>0</v>
      </c>
      <c r="M78" s="3">
        <v>1</v>
      </c>
      <c r="N78" s="3" t="s">
        <v>646</v>
      </c>
      <c r="O78" s="3" t="s">
        <v>416</v>
      </c>
      <c r="P78" s="3" t="s">
        <v>401</v>
      </c>
      <c r="Q78" s="3" t="s">
        <v>976</v>
      </c>
      <c r="R78" s="3" t="s">
        <v>1484</v>
      </c>
      <c r="S78" s="24" t="str">
        <f t="shared" si="1"/>
        <v>No Discount</v>
      </c>
      <c r="V78" s="24"/>
    </row>
    <row r="79" spans="1:22" x14ac:dyDescent="0.3">
      <c r="A79" s="41">
        <v>78</v>
      </c>
      <c r="B79" s="24" t="s">
        <v>645</v>
      </c>
      <c r="C79" s="2">
        <v>45090</v>
      </c>
      <c r="D79" s="3" t="s">
        <v>652</v>
      </c>
      <c r="E79" s="3" t="s">
        <v>644</v>
      </c>
      <c r="F79" s="7" t="s">
        <v>977</v>
      </c>
      <c r="G79" s="3" t="s">
        <v>8</v>
      </c>
      <c r="H79" s="3" t="s">
        <v>1423</v>
      </c>
      <c r="I79" s="7" t="s">
        <v>978</v>
      </c>
      <c r="J79" s="26" t="s">
        <v>979</v>
      </c>
      <c r="K79" s="3">
        <v>271</v>
      </c>
      <c r="L79" s="5">
        <v>0.3</v>
      </c>
      <c r="M79" s="3">
        <v>1</v>
      </c>
      <c r="N79" s="3" t="s">
        <v>646</v>
      </c>
      <c r="O79" s="3" t="s">
        <v>416</v>
      </c>
      <c r="P79" s="3" t="s">
        <v>401</v>
      </c>
      <c r="Q79" s="3" t="s">
        <v>980</v>
      </c>
      <c r="R79" s="3" t="s">
        <v>1484</v>
      </c>
      <c r="S79" s="24" t="str">
        <f t="shared" si="1"/>
        <v>&lt;30</v>
      </c>
      <c r="V79" s="24"/>
    </row>
    <row r="80" spans="1:22" x14ac:dyDescent="0.3">
      <c r="A80" s="41">
        <v>79</v>
      </c>
      <c r="B80" s="24" t="s">
        <v>645</v>
      </c>
      <c r="C80" s="2">
        <v>45090</v>
      </c>
      <c r="D80" s="3" t="s">
        <v>652</v>
      </c>
      <c r="E80" s="3" t="s">
        <v>644</v>
      </c>
      <c r="F80" s="7" t="s">
        <v>981</v>
      </c>
      <c r="G80" s="3" t="s">
        <v>8</v>
      </c>
      <c r="H80" s="3" t="s">
        <v>1423</v>
      </c>
      <c r="I80" s="26" t="s">
        <v>982</v>
      </c>
      <c r="J80" s="26" t="s">
        <v>983</v>
      </c>
      <c r="K80" s="3">
        <v>216</v>
      </c>
      <c r="L80" s="5">
        <v>0</v>
      </c>
      <c r="M80" s="3">
        <v>1</v>
      </c>
      <c r="N80" s="3" t="s">
        <v>646</v>
      </c>
      <c r="O80" s="3" t="s">
        <v>416</v>
      </c>
      <c r="P80" s="3" t="s">
        <v>401</v>
      </c>
      <c r="Q80" s="3" t="s">
        <v>984</v>
      </c>
      <c r="R80" s="3" t="s">
        <v>1484</v>
      </c>
      <c r="S80" s="24" t="str">
        <f t="shared" si="1"/>
        <v>No Discount</v>
      </c>
      <c r="V80" s="24"/>
    </row>
    <row r="81" spans="1:22" x14ac:dyDescent="0.3">
      <c r="A81" s="41">
        <v>80</v>
      </c>
      <c r="B81" s="24" t="s">
        <v>645</v>
      </c>
      <c r="C81" s="2">
        <v>45090</v>
      </c>
      <c r="D81" s="3" t="s">
        <v>652</v>
      </c>
      <c r="E81" s="3" t="s">
        <v>644</v>
      </c>
      <c r="F81" s="7" t="s">
        <v>985</v>
      </c>
      <c r="G81" s="3" t="s">
        <v>8</v>
      </c>
      <c r="H81" s="3" t="s">
        <v>1413</v>
      </c>
      <c r="I81" s="26" t="s">
        <v>986</v>
      </c>
      <c r="J81" s="26" t="s">
        <v>987</v>
      </c>
      <c r="K81" s="3">
        <v>218</v>
      </c>
      <c r="L81" s="5">
        <v>0</v>
      </c>
      <c r="M81" s="3">
        <v>1</v>
      </c>
      <c r="N81" s="3" t="s">
        <v>646</v>
      </c>
      <c r="O81" s="3" t="s">
        <v>416</v>
      </c>
      <c r="P81" s="3" t="s">
        <v>401</v>
      </c>
      <c r="Q81" s="3" t="s">
        <v>988</v>
      </c>
      <c r="R81" s="3" t="s">
        <v>1484</v>
      </c>
      <c r="S81" s="24" t="str">
        <f t="shared" si="1"/>
        <v>No Discount</v>
      </c>
      <c r="V81" s="24"/>
    </row>
    <row r="82" spans="1:22" x14ac:dyDescent="0.3">
      <c r="A82" s="41">
        <v>81</v>
      </c>
      <c r="B82" s="24" t="s">
        <v>645</v>
      </c>
      <c r="C82" s="2">
        <v>45090</v>
      </c>
      <c r="D82" s="3" t="s">
        <v>652</v>
      </c>
      <c r="E82" s="3" t="s">
        <v>644</v>
      </c>
      <c r="F82" s="7" t="s">
        <v>989</v>
      </c>
      <c r="G82" s="3" t="s">
        <v>8</v>
      </c>
      <c r="H82" s="3" t="s">
        <v>1424</v>
      </c>
      <c r="I82" s="26" t="s">
        <v>990</v>
      </c>
      <c r="J82" s="26" t="s">
        <v>991</v>
      </c>
      <c r="K82" s="3">
        <v>358</v>
      </c>
      <c r="L82" s="5">
        <v>0.3</v>
      </c>
      <c r="M82" s="3">
        <v>1</v>
      </c>
      <c r="N82" s="3" t="s">
        <v>646</v>
      </c>
      <c r="O82" s="3" t="s">
        <v>416</v>
      </c>
      <c r="P82" s="3" t="s">
        <v>401</v>
      </c>
      <c r="Q82" s="3" t="s">
        <v>992</v>
      </c>
      <c r="R82" s="3" t="s">
        <v>1484</v>
      </c>
      <c r="S82" s="24" t="str">
        <f t="shared" si="1"/>
        <v>&lt;30</v>
      </c>
      <c r="V82" s="24"/>
    </row>
    <row r="83" spans="1:22" x14ac:dyDescent="0.3">
      <c r="A83" s="41">
        <v>82</v>
      </c>
      <c r="B83" s="24" t="s">
        <v>645</v>
      </c>
      <c r="C83" s="2">
        <v>45090</v>
      </c>
      <c r="D83" s="3" t="s">
        <v>652</v>
      </c>
      <c r="E83" s="3" t="s">
        <v>644</v>
      </c>
      <c r="F83" s="7" t="s">
        <v>993</v>
      </c>
      <c r="G83" s="3" t="s">
        <v>8</v>
      </c>
      <c r="H83" s="3" t="s">
        <v>1425</v>
      </c>
      <c r="I83" s="7" t="s">
        <v>994</v>
      </c>
      <c r="J83" s="26" t="s">
        <v>995</v>
      </c>
      <c r="K83" s="3">
        <v>459</v>
      </c>
      <c r="L83" s="5">
        <v>0</v>
      </c>
      <c r="M83" s="3">
        <v>1</v>
      </c>
      <c r="N83" s="3" t="s">
        <v>646</v>
      </c>
      <c r="O83" s="3" t="s">
        <v>416</v>
      </c>
      <c r="P83" s="3" t="s">
        <v>401</v>
      </c>
      <c r="Q83" s="3" t="s">
        <v>996</v>
      </c>
      <c r="R83" s="3" t="s">
        <v>1484</v>
      </c>
      <c r="S83" s="24" t="str">
        <f t="shared" si="1"/>
        <v>No Discount</v>
      </c>
      <c r="V83" s="24"/>
    </row>
    <row r="84" spans="1:22" x14ac:dyDescent="0.3">
      <c r="A84" s="41">
        <v>83</v>
      </c>
      <c r="B84" s="24" t="s">
        <v>645</v>
      </c>
      <c r="C84" s="2">
        <v>45090</v>
      </c>
      <c r="D84" s="3" t="s">
        <v>652</v>
      </c>
      <c r="E84" s="3" t="s">
        <v>644</v>
      </c>
      <c r="F84" s="7" t="s">
        <v>997</v>
      </c>
      <c r="G84" s="3" t="s">
        <v>8</v>
      </c>
      <c r="H84" s="3" t="s">
        <v>1440</v>
      </c>
      <c r="I84" s="26" t="s">
        <v>998</v>
      </c>
      <c r="J84" s="7" t="s">
        <v>999</v>
      </c>
      <c r="K84" s="3">
        <v>98</v>
      </c>
      <c r="L84" s="5">
        <v>0</v>
      </c>
      <c r="M84" s="3">
        <v>1</v>
      </c>
      <c r="N84" s="3" t="s">
        <v>646</v>
      </c>
      <c r="O84" s="3" t="s">
        <v>416</v>
      </c>
      <c r="P84" s="3" t="s">
        <v>401</v>
      </c>
      <c r="Q84" s="3" t="s">
        <v>1000</v>
      </c>
      <c r="R84" s="3" t="s">
        <v>1483</v>
      </c>
      <c r="S84" s="24" t="str">
        <f t="shared" si="1"/>
        <v>No Discount</v>
      </c>
      <c r="V84" s="24"/>
    </row>
    <row r="85" spans="1:22" x14ac:dyDescent="0.3">
      <c r="A85" s="41">
        <v>84</v>
      </c>
      <c r="B85" s="24" t="s">
        <v>645</v>
      </c>
      <c r="C85" s="2">
        <v>45090</v>
      </c>
      <c r="D85" s="3" t="s">
        <v>652</v>
      </c>
      <c r="E85" s="3" t="s">
        <v>644</v>
      </c>
      <c r="F85" s="7" t="s">
        <v>1001</v>
      </c>
      <c r="G85" s="3" t="s">
        <v>8</v>
      </c>
      <c r="H85" s="3" t="s">
        <v>1415</v>
      </c>
      <c r="I85" s="7" t="s">
        <v>1002</v>
      </c>
      <c r="J85" s="26" t="s">
        <v>1003</v>
      </c>
      <c r="K85" s="3">
        <v>225</v>
      </c>
      <c r="L85" s="5">
        <v>0</v>
      </c>
      <c r="M85" s="3">
        <v>1</v>
      </c>
      <c r="N85" s="3" t="s">
        <v>646</v>
      </c>
      <c r="O85" s="3" t="s">
        <v>416</v>
      </c>
      <c r="P85" s="3" t="s">
        <v>401</v>
      </c>
      <c r="Q85" s="3" t="s">
        <v>1004</v>
      </c>
      <c r="R85" s="3" t="s">
        <v>1484</v>
      </c>
      <c r="S85" s="24" t="str">
        <f t="shared" si="1"/>
        <v>No Discount</v>
      </c>
      <c r="V85" s="24"/>
    </row>
    <row r="86" spans="1:22" x14ac:dyDescent="0.3">
      <c r="A86" s="41">
        <v>85</v>
      </c>
      <c r="B86" s="24" t="s">
        <v>645</v>
      </c>
      <c r="C86" s="2">
        <v>45090</v>
      </c>
      <c r="D86" s="3" t="s">
        <v>652</v>
      </c>
      <c r="E86" s="3" t="s">
        <v>644</v>
      </c>
      <c r="F86" s="7" t="s">
        <v>1005</v>
      </c>
      <c r="G86" s="3" t="s">
        <v>8</v>
      </c>
      <c r="H86" s="3" t="s">
        <v>1440</v>
      </c>
      <c r="I86" s="7" t="s">
        <v>1006</v>
      </c>
      <c r="J86" s="26" t="s">
        <v>1007</v>
      </c>
      <c r="K86" s="3">
        <v>121</v>
      </c>
      <c r="L86" s="5">
        <v>0</v>
      </c>
      <c r="M86" s="3">
        <v>1</v>
      </c>
      <c r="N86" s="3" t="s">
        <v>646</v>
      </c>
      <c r="O86" s="3" t="s">
        <v>416</v>
      </c>
      <c r="P86" s="3" t="s">
        <v>401</v>
      </c>
      <c r="Q86" s="3" t="s">
        <v>1008</v>
      </c>
      <c r="R86" s="3" t="s">
        <v>1484</v>
      </c>
      <c r="S86" s="24" t="str">
        <f t="shared" si="1"/>
        <v>No Discount</v>
      </c>
      <c r="V86" s="24"/>
    </row>
    <row r="87" spans="1:22" x14ac:dyDescent="0.3">
      <c r="A87" s="41">
        <v>86</v>
      </c>
      <c r="B87" s="24" t="s">
        <v>645</v>
      </c>
      <c r="C87" s="2">
        <v>45090</v>
      </c>
      <c r="D87" s="3" t="s">
        <v>652</v>
      </c>
      <c r="E87" s="3" t="s">
        <v>644</v>
      </c>
      <c r="F87" s="7" t="s">
        <v>1009</v>
      </c>
      <c r="G87" s="3" t="s">
        <v>8</v>
      </c>
      <c r="H87" s="3" t="s">
        <v>1415</v>
      </c>
      <c r="I87" s="26" t="s">
        <v>1010</v>
      </c>
      <c r="J87" s="7" t="s">
        <v>1011</v>
      </c>
      <c r="K87" s="3">
        <v>216</v>
      </c>
      <c r="L87" s="5">
        <v>0</v>
      </c>
      <c r="M87" s="3">
        <v>1</v>
      </c>
      <c r="N87" s="3" t="s">
        <v>646</v>
      </c>
      <c r="O87" s="3" t="s">
        <v>416</v>
      </c>
      <c r="P87" s="3" t="s">
        <v>401</v>
      </c>
      <c r="Q87" s="3" t="s">
        <v>1012</v>
      </c>
      <c r="R87" s="3" t="s">
        <v>1484</v>
      </c>
      <c r="S87" s="24" t="str">
        <f t="shared" si="1"/>
        <v>No Discount</v>
      </c>
      <c r="V87" s="24"/>
    </row>
    <row r="88" spans="1:22" x14ac:dyDescent="0.3">
      <c r="A88" s="41">
        <v>87</v>
      </c>
      <c r="B88" s="24" t="s">
        <v>645</v>
      </c>
      <c r="C88" s="2">
        <v>45090</v>
      </c>
      <c r="D88" s="3" t="s">
        <v>652</v>
      </c>
      <c r="E88" s="3" t="s">
        <v>644</v>
      </c>
      <c r="F88" s="7" t="s">
        <v>1013</v>
      </c>
      <c r="G88" s="3" t="s">
        <v>8</v>
      </c>
      <c r="H88" s="3" t="s">
        <v>1440</v>
      </c>
      <c r="I88" s="7" t="s">
        <v>974</v>
      </c>
      <c r="J88" s="26" t="s">
        <v>1014</v>
      </c>
      <c r="K88" s="3">
        <v>125</v>
      </c>
      <c r="L88" s="5">
        <v>0</v>
      </c>
      <c r="M88" s="3">
        <v>1</v>
      </c>
      <c r="N88" s="3" t="s">
        <v>646</v>
      </c>
      <c r="O88" s="3" t="s">
        <v>416</v>
      </c>
      <c r="P88" s="3" t="s">
        <v>401</v>
      </c>
      <c r="Q88" s="3" t="s">
        <v>1015</v>
      </c>
      <c r="R88" s="3" t="s">
        <v>1484</v>
      </c>
      <c r="S88" s="24" t="str">
        <f t="shared" si="1"/>
        <v>No Discount</v>
      </c>
      <c r="V88" s="24"/>
    </row>
    <row r="89" spans="1:22" x14ac:dyDescent="0.3">
      <c r="A89" s="41">
        <v>88</v>
      </c>
      <c r="B89" s="24" t="s">
        <v>645</v>
      </c>
      <c r="C89" s="2">
        <v>45090</v>
      </c>
      <c r="D89" s="3" t="s">
        <v>652</v>
      </c>
      <c r="E89" s="3" t="s">
        <v>644</v>
      </c>
      <c r="F89" s="7" t="s">
        <v>1016</v>
      </c>
      <c r="G89" s="3" t="s">
        <v>8</v>
      </c>
      <c r="H89" s="3" t="s">
        <v>1426</v>
      </c>
      <c r="I89" s="7" t="s">
        <v>1017</v>
      </c>
      <c r="J89" s="7" t="s">
        <v>1018</v>
      </c>
      <c r="K89" s="3">
        <v>191</v>
      </c>
      <c r="L89" s="5">
        <v>0.3</v>
      </c>
      <c r="M89" s="3">
        <v>1</v>
      </c>
      <c r="N89" s="3" t="s">
        <v>646</v>
      </c>
      <c r="O89" s="3" t="s">
        <v>416</v>
      </c>
      <c r="P89" s="3" t="s">
        <v>401</v>
      </c>
      <c r="Q89" s="3" t="s">
        <v>1019</v>
      </c>
      <c r="R89" s="3" t="s">
        <v>1484</v>
      </c>
      <c r="S89" s="24" t="str">
        <f t="shared" si="1"/>
        <v>&lt;30</v>
      </c>
      <c r="V89" s="24"/>
    </row>
    <row r="90" spans="1:22" x14ac:dyDescent="0.3">
      <c r="A90" s="41">
        <v>89</v>
      </c>
      <c r="B90" s="24" t="s">
        <v>645</v>
      </c>
      <c r="C90" s="2">
        <v>45090</v>
      </c>
      <c r="D90" s="3" t="s">
        <v>648</v>
      </c>
      <c r="E90" s="3" t="s">
        <v>644</v>
      </c>
      <c r="F90" s="7" t="s">
        <v>1020</v>
      </c>
      <c r="G90" s="3" t="s">
        <v>8</v>
      </c>
      <c r="H90" s="3" t="s">
        <v>1420</v>
      </c>
      <c r="I90" s="26" t="s">
        <v>1021</v>
      </c>
      <c r="J90" s="26" t="s">
        <v>1022</v>
      </c>
      <c r="K90" s="3">
        <v>145</v>
      </c>
      <c r="L90" s="5">
        <v>0</v>
      </c>
      <c r="M90" s="3">
        <v>1</v>
      </c>
      <c r="N90" s="3" t="s">
        <v>646</v>
      </c>
      <c r="O90" s="3" t="s">
        <v>416</v>
      </c>
      <c r="P90" s="3" t="s">
        <v>401</v>
      </c>
      <c r="Q90" s="3" t="s">
        <v>1023</v>
      </c>
      <c r="R90" s="3" t="s">
        <v>1484</v>
      </c>
      <c r="S90" s="24" t="str">
        <f t="shared" si="1"/>
        <v>No Discount</v>
      </c>
      <c r="V90" s="24"/>
    </row>
    <row r="91" spans="1:22" x14ac:dyDescent="0.3">
      <c r="A91" s="41">
        <v>90</v>
      </c>
      <c r="B91" s="24" t="s">
        <v>645</v>
      </c>
      <c r="C91" s="2">
        <v>45090</v>
      </c>
      <c r="D91" s="3" t="s">
        <v>648</v>
      </c>
      <c r="E91" s="3" t="s">
        <v>644</v>
      </c>
      <c r="F91" s="7" t="s">
        <v>1024</v>
      </c>
      <c r="G91" s="3" t="s">
        <v>8</v>
      </c>
      <c r="H91" s="3" t="s">
        <v>1427</v>
      </c>
      <c r="I91" s="7" t="s">
        <v>1025</v>
      </c>
      <c r="J91" s="7" t="s">
        <v>1026</v>
      </c>
      <c r="K91" s="3">
        <v>200</v>
      </c>
      <c r="L91" s="5">
        <v>0</v>
      </c>
      <c r="M91" s="3">
        <v>1</v>
      </c>
      <c r="N91" s="3" t="s">
        <v>646</v>
      </c>
      <c r="O91" s="3" t="s">
        <v>416</v>
      </c>
      <c r="P91" s="3" t="s">
        <v>401</v>
      </c>
      <c r="Q91" s="3" t="s">
        <v>1027</v>
      </c>
      <c r="R91" s="3" t="s">
        <v>1484</v>
      </c>
      <c r="S91" s="24" t="str">
        <f t="shared" si="1"/>
        <v>No Discount</v>
      </c>
      <c r="V91" s="24"/>
    </row>
    <row r="92" spans="1:22" x14ac:dyDescent="0.3">
      <c r="A92" s="41">
        <v>91</v>
      </c>
      <c r="B92" s="24" t="s">
        <v>645</v>
      </c>
      <c r="C92" s="2">
        <v>45090</v>
      </c>
      <c r="D92" s="3" t="s">
        <v>648</v>
      </c>
      <c r="E92" s="3" t="s">
        <v>644</v>
      </c>
      <c r="F92" s="7" t="s">
        <v>1028</v>
      </c>
      <c r="G92" s="3" t="s">
        <v>8</v>
      </c>
      <c r="H92" s="3" t="s">
        <v>1415</v>
      </c>
      <c r="I92" s="7" t="s">
        <v>1029</v>
      </c>
      <c r="J92" s="7" t="s">
        <v>1030</v>
      </c>
      <c r="K92" s="3">
        <v>285</v>
      </c>
      <c r="L92" s="5">
        <v>0</v>
      </c>
      <c r="M92" s="3">
        <v>1</v>
      </c>
      <c r="N92" s="3" t="s">
        <v>646</v>
      </c>
      <c r="O92" s="3" t="s">
        <v>416</v>
      </c>
      <c r="P92" s="3" t="s">
        <v>401</v>
      </c>
      <c r="Q92" s="3" t="s">
        <v>1031</v>
      </c>
      <c r="R92" s="3" t="s">
        <v>1484</v>
      </c>
      <c r="S92" s="24" t="str">
        <f t="shared" si="1"/>
        <v>No Discount</v>
      </c>
      <c r="V92" s="24"/>
    </row>
    <row r="93" spans="1:22" x14ac:dyDescent="0.3">
      <c r="A93" s="41">
        <v>92</v>
      </c>
      <c r="B93" s="24" t="s">
        <v>645</v>
      </c>
      <c r="C93" s="2">
        <v>45090</v>
      </c>
      <c r="D93" s="3" t="s">
        <v>648</v>
      </c>
      <c r="E93" s="3" t="s">
        <v>644</v>
      </c>
      <c r="F93" s="7" t="s">
        <v>1032</v>
      </c>
      <c r="G93" s="3" t="s">
        <v>8</v>
      </c>
      <c r="H93" s="3" t="s">
        <v>1413</v>
      </c>
      <c r="I93" s="7" t="s">
        <v>1033</v>
      </c>
      <c r="J93" s="7" t="s">
        <v>1034</v>
      </c>
      <c r="K93" s="3">
        <v>275</v>
      </c>
      <c r="L93" s="5">
        <v>0</v>
      </c>
      <c r="M93" s="3">
        <v>1</v>
      </c>
      <c r="N93" s="3" t="s">
        <v>646</v>
      </c>
      <c r="O93" s="3" t="s">
        <v>416</v>
      </c>
      <c r="P93" s="3" t="s">
        <v>401</v>
      </c>
      <c r="Q93" s="3" t="s">
        <v>1035</v>
      </c>
      <c r="R93" s="3" t="s">
        <v>1484</v>
      </c>
      <c r="S93" s="24" t="str">
        <f t="shared" si="1"/>
        <v>No Discount</v>
      </c>
      <c r="V93" s="24"/>
    </row>
    <row r="94" spans="1:22" x14ac:dyDescent="0.3">
      <c r="A94" s="41">
        <v>93</v>
      </c>
      <c r="B94" s="24" t="s">
        <v>645</v>
      </c>
      <c r="C94" s="2">
        <v>45090</v>
      </c>
      <c r="D94" s="3" t="s">
        <v>648</v>
      </c>
      <c r="E94" s="3" t="s">
        <v>644</v>
      </c>
      <c r="F94" s="7" t="s">
        <v>1036</v>
      </c>
      <c r="G94" s="3" t="s">
        <v>8</v>
      </c>
      <c r="H94" s="3" t="s">
        <v>1440</v>
      </c>
      <c r="I94" s="7" t="s">
        <v>831</v>
      </c>
      <c r="J94" s="7" t="s">
        <v>1037</v>
      </c>
      <c r="K94" s="3">
        <v>180</v>
      </c>
      <c r="L94" s="5">
        <v>0</v>
      </c>
      <c r="M94" s="3">
        <v>1</v>
      </c>
      <c r="N94" s="3" t="s">
        <v>646</v>
      </c>
      <c r="O94" s="3" t="s">
        <v>416</v>
      </c>
      <c r="P94" s="3" t="s">
        <v>401</v>
      </c>
      <c r="Q94" s="3" t="s">
        <v>1038</v>
      </c>
      <c r="R94" s="3" t="s">
        <v>1484</v>
      </c>
      <c r="S94" s="24" t="str">
        <f t="shared" si="1"/>
        <v>No Discount</v>
      </c>
      <c r="V94" s="24"/>
    </row>
    <row r="95" spans="1:22" x14ac:dyDescent="0.3">
      <c r="A95" s="41">
        <v>94</v>
      </c>
      <c r="B95" s="24" t="s">
        <v>645</v>
      </c>
      <c r="C95" s="2">
        <v>45090</v>
      </c>
      <c r="D95" s="3" t="s">
        <v>648</v>
      </c>
      <c r="E95" s="3" t="s">
        <v>644</v>
      </c>
      <c r="F95" s="7" t="s">
        <v>1039</v>
      </c>
      <c r="G95" s="3" t="s">
        <v>8</v>
      </c>
      <c r="H95" s="3" t="s">
        <v>1440</v>
      </c>
      <c r="I95" s="7" t="s">
        <v>831</v>
      </c>
      <c r="J95" s="7" t="s">
        <v>1037</v>
      </c>
      <c r="K95" s="3">
        <v>175</v>
      </c>
      <c r="L95" s="5">
        <v>0</v>
      </c>
      <c r="M95" s="3">
        <v>1</v>
      </c>
      <c r="N95" s="3" t="s">
        <v>646</v>
      </c>
      <c r="O95" s="3" t="s">
        <v>416</v>
      </c>
      <c r="P95" s="3" t="s">
        <v>401</v>
      </c>
      <c r="Q95" s="3" t="s">
        <v>1040</v>
      </c>
      <c r="R95" s="3" t="s">
        <v>1484</v>
      </c>
      <c r="S95" s="24" t="str">
        <f t="shared" si="1"/>
        <v>No Discount</v>
      </c>
      <c r="V95" s="24"/>
    </row>
    <row r="96" spans="1:22" x14ac:dyDescent="0.3">
      <c r="A96" s="41">
        <v>95</v>
      </c>
      <c r="B96" s="24" t="s">
        <v>645</v>
      </c>
      <c r="C96" s="2">
        <v>45090</v>
      </c>
      <c r="D96" s="3" t="s">
        <v>648</v>
      </c>
      <c r="E96" s="3" t="s">
        <v>644</v>
      </c>
      <c r="F96" s="7" t="s">
        <v>1041</v>
      </c>
      <c r="G96" s="3" t="s">
        <v>647</v>
      </c>
      <c r="H96" s="3" t="s">
        <v>1428</v>
      </c>
      <c r="I96" s="7" t="s">
        <v>1042</v>
      </c>
      <c r="J96" s="7" t="s">
        <v>1043</v>
      </c>
      <c r="K96" s="3">
        <v>333</v>
      </c>
      <c r="L96" s="5">
        <v>0</v>
      </c>
      <c r="M96" s="3">
        <v>1</v>
      </c>
      <c r="N96" s="3" t="s">
        <v>646</v>
      </c>
      <c r="O96" s="3" t="s">
        <v>649</v>
      </c>
      <c r="P96" s="3" t="s">
        <v>401</v>
      </c>
      <c r="Q96" s="3" t="s">
        <v>1044</v>
      </c>
      <c r="R96" s="3" t="s">
        <v>1484</v>
      </c>
      <c r="S96" s="24" t="str">
        <f t="shared" si="1"/>
        <v>No Discount</v>
      </c>
      <c r="V96" s="24"/>
    </row>
    <row r="97" spans="1:22" x14ac:dyDescent="0.3">
      <c r="A97" s="41">
        <v>96</v>
      </c>
      <c r="B97" s="24" t="s">
        <v>645</v>
      </c>
      <c r="C97" s="2">
        <v>45090</v>
      </c>
      <c r="D97" s="3" t="s">
        <v>648</v>
      </c>
      <c r="E97" s="3" t="s">
        <v>644</v>
      </c>
      <c r="F97" s="7" t="s">
        <v>1045</v>
      </c>
      <c r="G97" s="3" t="s">
        <v>8</v>
      </c>
      <c r="H97" s="3" t="s">
        <v>1410</v>
      </c>
      <c r="I97" s="7" t="s">
        <v>1046</v>
      </c>
      <c r="J97" s="7" t="s">
        <v>1047</v>
      </c>
      <c r="K97" s="3">
        <v>283</v>
      </c>
      <c r="L97" s="5">
        <v>0</v>
      </c>
      <c r="M97" s="3">
        <v>1</v>
      </c>
      <c r="N97" s="3" t="s">
        <v>646</v>
      </c>
      <c r="O97" s="3" t="s">
        <v>416</v>
      </c>
      <c r="P97" s="3" t="s">
        <v>401</v>
      </c>
      <c r="Q97" s="3" t="s">
        <v>1048</v>
      </c>
      <c r="R97" s="3" t="s">
        <v>1484</v>
      </c>
      <c r="S97" s="24" t="str">
        <f t="shared" si="1"/>
        <v>No Discount</v>
      </c>
      <c r="V97" s="24"/>
    </row>
    <row r="98" spans="1:22" x14ac:dyDescent="0.3">
      <c r="A98" s="41">
        <v>97</v>
      </c>
      <c r="B98" s="24" t="s">
        <v>645</v>
      </c>
      <c r="C98" s="2">
        <v>45090</v>
      </c>
      <c r="D98" s="3" t="s">
        <v>648</v>
      </c>
      <c r="E98" s="3" t="s">
        <v>644</v>
      </c>
      <c r="F98" s="7" t="s">
        <v>1049</v>
      </c>
      <c r="G98" s="3" t="s">
        <v>8</v>
      </c>
      <c r="H98" s="3" t="s">
        <v>1410</v>
      </c>
      <c r="I98" s="7" t="s">
        <v>1050</v>
      </c>
      <c r="J98" s="7" t="s">
        <v>1051</v>
      </c>
      <c r="K98" s="3">
        <v>350</v>
      </c>
      <c r="L98" s="5">
        <v>0</v>
      </c>
      <c r="M98" s="3">
        <v>1</v>
      </c>
      <c r="N98" s="3" t="s">
        <v>646</v>
      </c>
      <c r="O98" s="3" t="s">
        <v>416</v>
      </c>
      <c r="P98" s="3" t="s">
        <v>401</v>
      </c>
      <c r="Q98" s="3" t="s">
        <v>1052</v>
      </c>
      <c r="R98" s="3" t="s">
        <v>1484</v>
      </c>
      <c r="S98" s="24" t="str">
        <f t="shared" si="1"/>
        <v>No Discount</v>
      </c>
      <c r="V98" s="24"/>
    </row>
    <row r="99" spans="1:22" x14ac:dyDescent="0.3">
      <c r="A99" s="41">
        <v>98</v>
      </c>
      <c r="B99" s="24" t="s">
        <v>645</v>
      </c>
      <c r="C99" s="2">
        <v>45090</v>
      </c>
      <c r="D99" s="3" t="s">
        <v>648</v>
      </c>
      <c r="E99" s="3" t="s">
        <v>644</v>
      </c>
      <c r="F99" s="7" t="s">
        <v>1053</v>
      </c>
      <c r="G99" s="3" t="s">
        <v>8</v>
      </c>
      <c r="H99" s="3" t="s">
        <v>1440</v>
      </c>
      <c r="I99" s="7" t="s">
        <v>1054</v>
      </c>
      <c r="J99" s="7" t="s">
        <v>1055</v>
      </c>
      <c r="K99" s="3">
        <v>185</v>
      </c>
      <c r="L99" s="5">
        <v>0</v>
      </c>
      <c r="M99" s="3">
        <v>1</v>
      </c>
      <c r="N99" s="3" t="s">
        <v>646</v>
      </c>
      <c r="O99" s="3" t="s">
        <v>416</v>
      </c>
      <c r="P99" s="3" t="s">
        <v>401</v>
      </c>
      <c r="Q99" s="3" t="s">
        <v>1056</v>
      </c>
      <c r="R99" s="3" t="s">
        <v>1484</v>
      </c>
      <c r="S99" s="24" t="str">
        <f t="shared" si="1"/>
        <v>No Discount</v>
      </c>
      <c r="V99" s="24"/>
    </row>
    <row r="100" spans="1:22" x14ac:dyDescent="0.3">
      <c r="A100" s="41">
        <v>99</v>
      </c>
      <c r="B100" s="24" t="s">
        <v>645</v>
      </c>
      <c r="C100" s="2">
        <v>45090</v>
      </c>
      <c r="D100" s="3" t="s">
        <v>648</v>
      </c>
      <c r="E100" s="3" t="s">
        <v>644</v>
      </c>
      <c r="F100" s="7" t="s">
        <v>1057</v>
      </c>
      <c r="G100" s="3" t="s">
        <v>8</v>
      </c>
      <c r="H100" s="3" t="s">
        <v>1422</v>
      </c>
      <c r="I100" s="7" t="s">
        <v>1058</v>
      </c>
      <c r="J100" s="7" t="s">
        <v>1059</v>
      </c>
      <c r="K100" s="3">
        <v>295</v>
      </c>
      <c r="L100" s="5">
        <v>0</v>
      </c>
      <c r="M100" s="3">
        <v>1</v>
      </c>
      <c r="N100" s="3" t="s">
        <v>646</v>
      </c>
      <c r="O100" s="3" t="s">
        <v>416</v>
      </c>
      <c r="P100" s="3" t="s">
        <v>401</v>
      </c>
      <c r="Q100" s="3" t="s">
        <v>1060</v>
      </c>
      <c r="R100" s="3" t="s">
        <v>1484</v>
      </c>
      <c r="S100" s="24" t="str">
        <f t="shared" si="1"/>
        <v>No Discount</v>
      </c>
      <c r="V100" s="24"/>
    </row>
    <row r="101" spans="1:22" x14ac:dyDescent="0.3">
      <c r="A101" s="41">
        <v>100</v>
      </c>
      <c r="B101" s="24" t="s">
        <v>645</v>
      </c>
      <c r="C101" s="2">
        <v>45090</v>
      </c>
      <c r="D101" s="3" t="s">
        <v>648</v>
      </c>
      <c r="E101" s="3" t="s">
        <v>644</v>
      </c>
      <c r="F101" s="7" t="s">
        <v>1061</v>
      </c>
      <c r="G101" s="3" t="s">
        <v>647</v>
      </c>
      <c r="H101" s="3" t="s">
        <v>1429</v>
      </c>
      <c r="I101" s="7" t="s">
        <v>1062</v>
      </c>
      <c r="J101" s="7" t="s">
        <v>1063</v>
      </c>
      <c r="K101" s="3">
        <v>595</v>
      </c>
      <c r="L101" s="5">
        <v>0</v>
      </c>
      <c r="M101" s="3">
        <v>1</v>
      </c>
      <c r="N101" s="3" t="s">
        <v>646</v>
      </c>
      <c r="O101" s="3" t="s">
        <v>649</v>
      </c>
      <c r="P101" s="3" t="s">
        <v>401</v>
      </c>
      <c r="Q101" s="3" t="s">
        <v>1064</v>
      </c>
      <c r="R101" s="3" t="s">
        <v>1484</v>
      </c>
      <c r="S101" s="24" t="str">
        <f t="shared" si="1"/>
        <v>No Discount</v>
      </c>
      <c r="V101" s="24"/>
    </row>
    <row r="102" spans="1:22" x14ac:dyDescent="0.3">
      <c r="A102" s="41">
        <v>101</v>
      </c>
      <c r="B102" s="24" t="s">
        <v>645</v>
      </c>
      <c r="C102" s="2">
        <v>45090</v>
      </c>
      <c r="D102" s="3" t="s">
        <v>648</v>
      </c>
      <c r="E102" s="3" t="s">
        <v>644</v>
      </c>
      <c r="F102" s="7" t="s">
        <v>1065</v>
      </c>
      <c r="G102" s="3" t="s">
        <v>8</v>
      </c>
      <c r="H102" s="3" t="s">
        <v>1410</v>
      </c>
      <c r="I102" s="7" t="s">
        <v>1050</v>
      </c>
      <c r="J102" s="7" t="s">
        <v>1066</v>
      </c>
      <c r="K102" s="3">
        <v>198</v>
      </c>
      <c r="L102" s="5">
        <v>0.5</v>
      </c>
      <c r="M102" s="3">
        <v>1</v>
      </c>
      <c r="N102" s="3" t="s">
        <v>646</v>
      </c>
      <c r="O102" s="3" t="s">
        <v>416</v>
      </c>
      <c r="P102" s="3" t="s">
        <v>401</v>
      </c>
      <c r="Q102" s="3" t="s">
        <v>1067</v>
      </c>
      <c r="R102" s="3" t="s">
        <v>1484</v>
      </c>
      <c r="S102" s="24" t="str">
        <f t="shared" si="1"/>
        <v>&gt;40</v>
      </c>
      <c r="V102" s="24"/>
    </row>
    <row r="103" spans="1:22" x14ac:dyDescent="0.3">
      <c r="A103" s="41">
        <v>102</v>
      </c>
      <c r="B103" s="24" t="s">
        <v>645</v>
      </c>
      <c r="C103" s="2">
        <v>45090</v>
      </c>
      <c r="D103" s="3" t="s">
        <v>648</v>
      </c>
      <c r="E103" s="3" t="s">
        <v>644</v>
      </c>
      <c r="F103" s="7" t="s">
        <v>1068</v>
      </c>
      <c r="G103" s="3" t="s">
        <v>8</v>
      </c>
      <c r="H103" s="3" t="s">
        <v>1440</v>
      </c>
      <c r="I103" s="7" t="s">
        <v>831</v>
      </c>
      <c r="J103" s="7" t="s">
        <v>1069</v>
      </c>
      <c r="K103" s="3">
        <v>180</v>
      </c>
      <c r="L103" s="5">
        <v>0</v>
      </c>
      <c r="M103" s="3">
        <v>1</v>
      </c>
      <c r="N103" s="3" t="s">
        <v>646</v>
      </c>
      <c r="O103" s="3" t="s">
        <v>416</v>
      </c>
      <c r="P103" s="3" t="s">
        <v>401</v>
      </c>
      <c r="Q103" s="3" t="s">
        <v>1070</v>
      </c>
      <c r="R103" s="3" t="s">
        <v>1484</v>
      </c>
      <c r="S103" s="24" t="str">
        <f t="shared" si="1"/>
        <v>No Discount</v>
      </c>
      <c r="V103" s="24"/>
    </row>
    <row r="104" spans="1:22" x14ac:dyDescent="0.3">
      <c r="A104" s="41">
        <v>103</v>
      </c>
      <c r="B104" s="24" t="s">
        <v>645</v>
      </c>
      <c r="C104" s="2">
        <v>45090</v>
      </c>
      <c r="D104" s="3" t="s">
        <v>648</v>
      </c>
      <c r="E104" s="3" t="s">
        <v>644</v>
      </c>
      <c r="F104" s="7" t="s">
        <v>1071</v>
      </c>
      <c r="G104" s="3" t="s">
        <v>8</v>
      </c>
      <c r="H104" s="3" t="s">
        <v>1423</v>
      </c>
      <c r="I104" s="7" t="s">
        <v>1072</v>
      </c>
      <c r="J104" s="7" t="s">
        <v>1073</v>
      </c>
      <c r="K104" s="3">
        <v>309</v>
      </c>
      <c r="L104" s="5">
        <v>0</v>
      </c>
      <c r="M104" s="3">
        <v>1</v>
      </c>
      <c r="N104" s="3" t="s">
        <v>646</v>
      </c>
      <c r="O104" s="3" t="s">
        <v>416</v>
      </c>
      <c r="P104" s="3" t="s">
        <v>401</v>
      </c>
      <c r="Q104" s="3" t="s">
        <v>1074</v>
      </c>
      <c r="R104" s="3" t="s">
        <v>1484</v>
      </c>
      <c r="S104" s="24" t="str">
        <f t="shared" si="1"/>
        <v>No Discount</v>
      </c>
      <c r="V104" s="24"/>
    </row>
    <row r="105" spans="1:22" x14ac:dyDescent="0.3">
      <c r="A105" s="41">
        <v>104</v>
      </c>
      <c r="B105" s="24" t="s">
        <v>645</v>
      </c>
      <c r="C105" s="2">
        <v>45090</v>
      </c>
      <c r="D105" s="3" t="s">
        <v>648</v>
      </c>
      <c r="E105" s="3" t="s">
        <v>644</v>
      </c>
      <c r="F105" s="7" t="s">
        <v>1075</v>
      </c>
      <c r="G105" s="3" t="s">
        <v>8</v>
      </c>
      <c r="H105" s="3" t="s">
        <v>1422</v>
      </c>
      <c r="I105" s="7" t="s">
        <v>1076</v>
      </c>
      <c r="J105" s="7" t="s">
        <v>1077</v>
      </c>
      <c r="K105" s="3">
        <v>184</v>
      </c>
      <c r="L105" s="5">
        <v>0</v>
      </c>
      <c r="M105" s="3">
        <v>1</v>
      </c>
      <c r="N105" s="3" t="s">
        <v>646</v>
      </c>
      <c r="O105" s="3" t="s">
        <v>416</v>
      </c>
      <c r="P105" s="3" t="s">
        <v>401</v>
      </c>
      <c r="Q105" s="3" t="s">
        <v>1078</v>
      </c>
      <c r="R105" s="3" t="s">
        <v>1484</v>
      </c>
      <c r="S105" s="24" t="str">
        <f t="shared" si="1"/>
        <v>No Discount</v>
      </c>
      <c r="V105" s="24"/>
    </row>
    <row r="106" spans="1:22" x14ac:dyDescent="0.3">
      <c r="A106" s="41">
        <v>105</v>
      </c>
      <c r="B106" s="24" t="s">
        <v>645</v>
      </c>
      <c r="C106" s="2">
        <v>45090</v>
      </c>
      <c r="D106" s="3" t="s">
        <v>648</v>
      </c>
      <c r="E106" s="3" t="s">
        <v>644</v>
      </c>
      <c r="F106" s="7" t="s">
        <v>1079</v>
      </c>
      <c r="G106" s="3" t="s">
        <v>647</v>
      </c>
      <c r="H106" s="3" t="s">
        <v>1430</v>
      </c>
      <c r="I106" s="7" t="s">
        <v>1080</v>
      </c>
      <c r="J106" s="7" t="s">
        <v>1081</v>
      </c>
      <c r="K106" s="3">
        <v>395</v>
      </c>
      <c r="L106" s="5">
        <v>0</v>
      </c>
      <c r="M106" s="3">
        <v>1</v>
      </c>
      <c r="N106" s="3" t="s">
        <v>646</v>
      </c>
      <c r="O106" s="3" t="s">
        <v>649</v>
      </c>
      <c r="P106" s="3" t="s">
        <v>401</v>
      </c>
      <c r="Q106" s="3" t="s">
        <v>1082</v>
      </c>
      <c r="R106" s="3" t="s">
        <v>1484</v>
      </c>
      <c r="S106" s="24" t="str">
        <f t="shared" si="1"/>
        <v>No Discount</v>
      </c>
      <c r="V106" s="24"/>
    </row>
    <row r="107" spans="1:22" x14ac:dyDescent="0.3">
      <c r="A107" s="41">
        <v>106</v>
      </c>
      <c r="B107" s="24" t="s">
        <v>645</v>
      </c>
      <c r="C107" s="2">
        <v>45090</v>
      </c>
      <c r="D107" s="3" t="s">
        <v>648</v>
      </c>
      <c r="E107" s="3" t="s">
        <v>644</v>
      </c>
      <c r="F107" s="7" t="s">
        <v>1083</v>
      </c>
      <c r="G107" s="3" t="s">
        <v>8</v>
      </c>
      <c r="H107" s="3" t="s">
        <v>1440</v>
      </c>
      <c r="I107" s="7" t="s">
        <v>1084</v>
      </c>
      <c r="J107" s="7" t="s">
        <v>1085</v>
      </c>
      <c r="K107" s="3">
        <v>190</v>
      </c>
      <c r="L107" s="5">
        <v>0</v>
      </c>
      <c r="M107" s="3">
        <v>1</v>
      </c>
      <c r="N107" s="3" t="s">
        <v>646</v>
      </c>
      <c r="O107" s="3" t="s">
        <v>416</v>
      </c>
      <c r="P107" s="3" t="s">
        <v>401</v>
      </c>
      <c r="Q107" s="3" t="s">
        <v>1086</v>
      </c>
      <c r="R107" s="3" t="s">
        <v>1484</v>
      </c>
      <c r="S107" s="24" t="str">
        <f t="shared" si="1"/>
        <v>No Discount</v>
      </c>
      <c r="V107" s="24"/>
    </row>
    <row r="108" spans="1:22" x14ac:dyDescent="0.3">
      <c r="A108" s="41">
        <v>107</v>
      </c>
      <c r="B108" s="24" t="s">
        <v>645</v>
      </c>
      <c r="C108" s="2">
        <v>45090</v>
      </c>
      <c r="D108" s="3" t="s">
        <v>648</v>
      </c>
      <c r="E108" s="3" t="s">
        <v>644</v>
      </c>
      <c r="F108" s="7" t="s">
        <v>1087</v>
      </c>
      <c r="G108" s="3" t="s">
        <v>647</v>
      </c>
      <c r="H108" s="3" t="s">
        <v>1431</v>
      </c>
      <c r="I108" s="7" t="s">
        <v>1088</v>
      </c>
      <c r="J108" s="7" t="s">
        <v>1089</v>
      </c>
      <c r="K108" s="3">
        <v>670</v>
      </c>
      <c r="L108" s="5">
        <v>0</v>
      </c>
      <c r="M108" s="3">
        <v>1</v>
      </c>
      <c r="N108" s="3" t="s">
        <v>646</v>
      </c>
      <c r="O108" s="3" t="s">
        <v>649</v>
      </c>
      <c r="P108" s="3" t="s">
        <v>401</v>
      </c>
      <c r="Q108" s="3" t="s">
        <v>1090</v>
      </c>
      <c r="R108" s="3" t="s">
        <v>1484</v>
      </c>
      <c r="S108" s="24" t="str">
        <f t="shared" si="1"/>
        <v>No Discount</v>
      </c>
      <c r="V108" s="24"/>
    </row>
    <row r="109" spans="1:22" x14ac:dyDescent="0.3">
      <c r="A109" s="41">
        <v>108</v>
      </c>
      <c r="B109" s="24" t="s">
        <v>645</v>
      </c>
      <c r="C109" s="2">
        <v>45090</v>
      </c>
      <c r="D109" s="3" t="s">
        <v>648</v>
      </c>
      <c r="E109" s="3" t="s">
        <v>644</v>
      </c>
      <c r="F109" s="7" t="s">
        <v>1091</v>
      </c>
      <c r="G109" s="3" t="s">
        <v>680</v>
      </c>
      <c r="H109" s="3" t="s">
        <v>1408</v>
      </c>
      <c r="I109" s="7" t="s">
        <v>1092</v>
      </c>
      <c r="J109" s="7" t="s">
        <v>1093</v>
      </c>
      <c r="K109" s="3">
        <v>130</v>
      </c>
      <c r="L109" s="5">
        <v>0</v>
      </c>
      <c r="M109" s="3">
        <v>1</v>
      </c>
      <c r="N109" s="3" t="s">
        <v>646</v>
      </c>
      <c r="O109" s="3" t="s">
        <v>416</v>
      </c>
      <c r="P109" s="3" t="s">
        <v>401</v>
      </c>
      <c r="Q109" s="3" t="s">
        <v>1094</v>
      </c>
      <c r="R109" s="3" t="s">
        <v>1483</v>
      </c>
      <c r="S109" s="24" t="str">
        <f t="shared" si="1"/>
        <v>No Discount</v>
      </c>
      <c r="V109" s="24"/>
    </row>
    <row r="110" spans="1:22" x14ac:dyDescent="0.3">
      <c r="A110" s="41">
        <v>109</v>
      </c>
      <c r="B110" s="24" t="s">
        <v>645</v>
      </c>
      <c r="C110" s="2">
        <v>45090</v>
      </c>
      <c r="D110" s="3" t="s">
        <v>648</v>
      </c>
      <c r="E110" s="3" t="s">
        <v>644</v>
      </c>
      <c r="F110" s="7" t="s">
        <v>1095</v>
      </c>
      <c r="G110" s="3" t="s">
        <v>8</v>
      </c>
      <c r="H110" s="3" t="s">
        <v>1440</v>
      </c>
      <c r="I110" s="7" t="s">
        <v>831</v>
      </c>
      <c r="J110" s="7" t="s">
        <v>1096</v>
      </c>
      <c r="K110" s="3">
        <v>175</v>
      </c>
      <c r="L110" s="5">
        <v>0</v>
      </c>
      <c r="M110" s="3">
        <v>1</v>
      </c>
      <c r="N110" s="3" t="s">
        <v>646</v>
      </c>
      <c r="O110" s="3" t="s">
        <v>416</v>
      </c>
      <c r="P110" s="3" t="s">
        <v>401</v>
      </c>
      <c r="Q110" s="3" t="s">
        <v>1097</v>
      </c>
      <c r="R110" s="3" t="s">
        <v>1484</v>
      </c>
      <c r="S110" s="24" t="str">
        <f t="shared" si="1"/>
        <v>No Discount</v>
      </c>
      <c r="V110" s="24"/>
    </row>
    <row r="111" spans="1:22" x14ac:dyDescent="0.3">
      <c r="A111" s="41">
        <v>110</v>
      </c>
      <c r="B111" s="24" t="s">
        <v>645</v>
      </c>
      <c r="C111" s="2">
        <v>45090</v>
      </c>
      <c r="D111" s="3" t="s">
        <v>648</v>
      </c>
      <c r="E111" s="3" t="s">
        <v>644</v>
      </c>
      <c r="F111" s="7" t="s">
        <v>1098</v>
      </c>
      <c r="G111" s="3" t="s">
        <v>647</v>
      </c>
      <c r="H111" s="3" t="s">
        <v>1432</v>
      </c>
      <c r="I111" s="7" t="s">
        <v>1099</v>
      </c>
      <c r="J111" s="7" t="s">
        <v>1100</v>
      </c>
      <c r="K111" s="3">
        <v>350</v>
      </c>
      <c r="L111" s="5">
        <v>0</v>
      </c>
      <c r="M111" s="3">
        <v>1</v>
      </c>
      <c r="N111" s="3" t="s">
        <v>646</v>
      </c>
      <c r="O111" s="3" t="s">
        <v>649</v>
      </c>
      <c r="P111" s="3" t="s">
        <v>401</v>
      </c>
      <c r="Q111" s="3" t="s">
        <v>1101</v>
      </c>
      <c r="R111" s="3" t="s">
        <v>1484</v>
      </c>
      <c r="S111" s="24" t="str">
        <f t="shared" si="1"/>
        <v>No Discount</v>
      </c>
      <c r="V111" s="24"/>
    </row>
    <row r="112" spans="1:22" x14ac:dyDescent="0.3">
      <c r="A112" s="41">
        <v>111</v>
      </c>
      <c r="B112" s="24" t="s">
        <v>645</v>
      </c>
      <c r="C112" s="2">
        <v>45090</v>
      </c>
      <c r="D112" s="3" t="s">
        <v>648</v>
      </c>
      <c r="E112" s="3" t="s">
        <v>644</v>
      </c>
      <c r="F112" s="7" t="s">
        <v>1102</v>
      </c>
      <c r="G112" s="3" t="s">
        <v>8</v>
      </c>
      <c r="H112" s="3" t="s">
        <v>1440</v>
      </c>
      <c r="I112" s="7" t="s">
        <v>831</v>
      </c>
      <c r="J112" s="7" t="s">
        <v>1103</v>
      </c>
      <c r="K112" s="3">
        <v>175</v>
      </c>
      <c r="L112" s="5">
        <v>0</v>
      </c>
      <c r="M112" s="3">
        <v>1</v>
      </c>
      <c r="N112" s="3" t="s">
        <v>646</v>
      </c>
      <c r="O112" s="3" t="s">
        <v>416</v>
      </c>
      <c r="P112" s="3" t="s">
        <v>401</v>
      </c>
      <c r="Q112" s="3" t="s">
        <v>1104</v>
      </c>
      <c r="R112" s="3" t="s">
        <v>1484</v>
      </c>
      <c r="S112" s="24" t="str">
        <f t="shared" si="1"/>
        <v>No Discount</v>
      </c>
      <c r="V112" s="24"/>
    </row>
    <row r="113" spans="1:22" x14ac:dyDescent="0.3">
      <c r="A113" s="41">
        <v>112</v>
      </c>
      <c r="B113" s="24" t="s">
        <v>645</v>
      </c>
      <c r="C113" s="2">
        <v>45090</v>
      </c>
      <c r="D113" s="3" t="s">
        <v>648</v>
      </c>
      <c r="E113" s="3" t="s">
        <v>644</v>
      </c>
      <c r="F113" s="7" t="s">
        <v>1105</v>
      </c>
      <c r="G113" s="3" t="s">
        <v>8</v>
      </c>
      <c r="H113" s="3" t="s">
        <v>1412</v>
      </c>
      <c r="I113" s="7" t="s">
        <v>1050</v>
      </c>
      <c r="J113" s="7" t="s">
        <v>1106</v>
      </c>
      <c r="K113" s="3">
        <v>470</v>
      </c>
      <c r="L113" s="5">
        <v>0</v>
      </c>
      <c r="M113" s="3">
        <v>1</v>
      </c>
      <c r="N113" s="3" t="s">
        <v>646</v>
      </c>
      <c r="O113" s="3" t="s">
        <v>416</v>
      </c>
      <c r="P113" s="3" t="s">
        <v>401</v>
      </c>
      <c r="Q113" s="3" t="s">
        <v>1107</v>
      </c>
      <c r="R113" s="3" t="s">
        <v>1484</v>
      </c>
      <c r="S113" s="24" t="str">
        <f t="shared" si="1"/>
        <v>No Discount</v>
      </c>
      <c r="V113" s="24"/>
    </row>
    <row r="114" spans="1:22" x14ac:dyDescent="0.3">
      <c r="A114" s="41">
        <v>113</v>
      </c>
      <c r="B114" s="24" t="s">
        <v>645</v>
      </c>
      <c r="C114" s="2">
        <v>45090</v>
      </c>
      <c r="D114" s="3" t="s">
        <v>648</v>
      </c>
      <c r="E114" s="3" t="s">
        <v>644</v>
      </c>
      <c r="F114" s="7" t="s">
        <v>1108</v>
      </c>
      <c r="G114" s="3" t="s">
        <v>8</v>
      </c>
      <c r="H114" s="3" t="s">
        <v>1415</v>
      </c>
      <c r="I114" s="7" t="s">
        <v>1109</v>
      </c>
      <c r="J114" s="7" t="s">
        <v>1110</v>
      </c>
      <c r="K114" s="3">
        <v>285</v>
      </c>
      <c r="L114" s="5">
        <v>0</v>
      </c>
      <c r="M114" s="3">
        <v>1</v>
      </c>
      <c r="N114" s="3" t="s">
        <v>646</v>
      </c>
      <c r="O114" s="3" t="s">
        <v>416</v>
      </c>
      <c r="P114" s="3" t="s">
        <v>401</v>
      </c>
      <c r="Q114" s="3" t="s">
        <v>1111</v>
      </c>
      <c r="R114" s="3" t="s">
        <v>1484</v>
      </c>
      <c r="S114" s="24" t="str">
        <f t="shared" si="1"/>
        <v>No Discount</v>
      </c>
      <c r="V114" s="24"/>
    </row>
    <row r="115" spans="1:22" x14ac:dyDescent="0.3">
      <c r="A115" s="41">
        <v>114</v>
      </c>
      <c r="B115" s="24" t="s">
        <v>645</v>
      </c>
      <c r="C115" s="2">
        <v>45090</v>
      </c>
      <c r="D115" s="3" t="s">
        <v>648</v>
      </c>
      <c r="E115" s="3" t="s">
        <v>644</v>
      </c>
      <c r="F115" s="7" t="s">
        <v>1112</v>
      </c>
      <c r="G115" s="3" t="s">
        <v>8</v>
      </c>
      <c r="H115" s="3" t="s">
        <v>1440</v>
      </c>
      <c r="I115" s="7" t="s">
        <v>1113</v>
      </c>
      <c r="J115" s="7" t="s">
        <v>1114</v>
      </c>
      <c r="K115" s="3">
        <v>147</v>
      </c>
      <c r="L115" s="5">
        <v>0.5</v>
      </c>
      <c r="M115" s="3">
        <v>1</v>
      </c>
      <c r="N115" s="3" t="s">
        <v>646</v>
      </c>
      <c r="O115" s="3" t="s">
        <v>416</v>
      </c>
      <c r="P115" s="3" t="s">
        <v>401</v>
      </c>
      <c r="Q115" s="3" t="s">
        <v>1115</v>
      </c>
      <c r="R115" s="3" t="s">
        <v>1484</v>
      </c>
      <c r="S115" s="24" t="str">
        <f t="shared" si="1"/>
        <v>&gt;40</v>
      </c>
      <c r="V115" s="24"/>
    </row>
    <row r="116" spans="1:22" x14ac:dyDescent="0.3">
      <c r="A116" s="41">
        <v>115</v>
      </c>
      <c r="B116" s="24" t="s">
        <v>645</v>
      </c>
      <c r="C116" s="2">
        <v>45090</v>
      </c>
      <c r="D116" s="3" t="s">
        <v>648</v>
      </c>
      <c r="E116" s="3" t="s">
        <v>644</v>
      </c>
      <c r="F116" s="7" t="s">
        <v>1116</v>
      </c>
      <c r="G116" s="3" t="s">
        <v>8</v>
      </c>
      <c r="H116" s="3" t="s">
        <v>1412</v>
      </c>
      <c r="I116" s="7" t="s">
        <v>1117</v>
      </c>
      <c r="J116" s="7" t="s">
        <v>1118</v>
      </c>
      <c r="K116" s="3">
        <v>550</v>
      </c>
      <c r="L116" s="5">
        <v>0.3</v>
      </c>
      <c r="M116" s="3">
        <v>1</v>
      </c>
      <c r="N116" s="3" t="s">
        <v>646</v>
      </c>
      <c r="O116" s="3" t="s">
        <v>416</v>
      </c>
      <c r="P116" s="3" t="s">
        <v>401</v>
      </c>
      <c r="Q116" s="3" t="s">
        <v>1119</v>
      </c>
      <c r="R116" s="3" t="s">
        <v>1484</v>
      </c>
      <c r="S116" s="24" t="str">
        <f t="shared" si="1"/>
        <v>&lt;30</v>
      </c>
      <c r="V116" s="24"/>
    </row>
    <row r="117" spans="1:22" x14ac:dyDescent="0.3">
      <c r="A117" s="41">
        <v>116</v>
      </c>
      <c r="B117" s="24" t="s">
        <v>645</v>
      </c>
      <c r="C117" s="2">
        <v>45090</v>
      </c>
      <c r="D117" s="3" t="s">
        <v>648</v>
      </c>
      <c r="E117" s="3" t="s">
        <v>644</v>
      </c>
      <c r="F117" s="7" t="s">
        <v>1120</v>
      </c>
      <c r="G117" s="3" t="s">
        <v>8</v>
      </c>
      <c r="H117" s="3" t="s">
        <v>1433</v>
      </c>
      <c r="I117" s="7" t="s">
        <v>1121</v>
      </c>
      <c r="J117" s="7" t="s">
        <v>1122</v>
      </c>
      <c r="K117" s="3">
        <v>402</v>
      </c>
      <c r="L117" s="5">
        <v>0.45</v>
      </c>
      <c r="M117" s="3">
        <v>1</v>
      </c>
      <c r="N117" s="3" t="s">
        <v>646</v>
      </c>
      <c r="O117" s="3" t="s">
        <v>416</v>
      </c>
      <c r="P117" s="3" t="s">
        <v>401</v>
      </c>
      <c r="Q117" s="3" t="s">
        <v>1123</v>
      </c>
      <c r="R117" s="3" t="s">
        <v>1484</v>
      </c>
      <c r="S117" s="24" t="str">
        <f t="shared" si="1"/>
        <v>&gt;40</v>
      </c>
      <c r="V117" s="24"/>
    </row>
    <row r="118" spans="1:22" x14ac:dyDescent="0.3">
      <c r="A118" s="41">
        <v>117</v>
      </c>
      <c r="B118" s="24" t="s">
        <v>645</v>
      </c>
      <c r="C118" s="2">
        <v>45090</v>
      </c>
      <c r="D118" s="3" t="s">
        <v>648</v>
      </c>
      <c r="E118" s="3" t="s">
        <v>644</v>
      </c>
      <c r="F118" s="7" t="s">
        <v>1124</v>
      </c>
      <c r="G118" s="3" t="s">
        <v>8</v>
      </c>
      <c r="H118" s="3" t="s">
        <v>1410</v>
      </c>
      <c r="I118" s="7" t="s">
        <v>931</v>
      </c>
      <c r="J118" s="7" t="s">
        <v>1125</v>
      </c>
      <c r="K118" s="3">
        <v>325</v>
      </c>
      <c r="L118" s="5">
        <v>0</v>
      </c>
      <c r="M118" s="3">
        <v>1</v>
      </c>
      <c r="N118" s="3" t="s">
        <v>646</v>
      </c>
      <c r="O118" s="3" t="s">
        <v>416</v>
      </c>
      <c r="P118" s="3" t="s">
        <v>401</v>
      </c>
      <c r="Q118" s="3" t="s">
        <v>1126</v>
      </c>
      <c r="R118" s="3" t="s">
        <v>1484</v>
      </c>
      <c r="S118" s="24" t="str">
        <f t="shared" si="1"/>
        <v>No Discount</v>
      </c>
      <c r="V118" s="24"/>
    </row>
    <row r="119" spans="1:22" x14ac:dyDescent="0.3">
      <c r="A119" s="41">
        <v>118</v>
      </c>
      <c r="B119" s="24" t="s">
        <v>645</v>
      </c>
      <c r="C119" s="2">
        <v>45090</v>
      </c>
      <c r="D119" s="3" t="s">
        <v>648</v>
      </c>
      <c r="E119" s="3" t="s">
        <v>644</v>
      </c>
      <c r="F119" s="7" t="s">
        <v>1127</v>
      </c>
      <c r="G119" s="3" t="s">
        <v>647</v>
      </c>
      <c r="H119" s="3" t="s">
        <v>1432</v>
      </c>
      <c r="I119" s="7" t="s">
        <v>1042</v>
      </c>
      <c r="J119" s="7" t="s">
        <v>1128</v>
      </c>
      <c r="K119" s="3">
        <v>350</v>
      </c>
      <c r="L119" s="5">
        <v>0</v>
      </c>
      <c r="M119" s="3">
        <v>1</v>
      </c>
      <c r="N119" s="3" t="s">
        <v>646</v>
      </c>
      <c r="O119" s="3" t="s">
        <v>649</v>
      </c>
      <c r="P119" s="3" t="s">
        <v>401</v>
      </c>
      <c r="Q119" s="3" t="s">
        <v>1129</v>
      </c>
      <c r="R119" s="3" t="s">
        <v>1484</v>
      </c>
      <c r="S119" s="24" t="str">
        <f t="shared" si="1"/>
        <v>No Discount</v>
      </c>
      <c r="V119" s="24"/>
    </row>
    <row r="120" spans="1:22" x14ac:dyDescent="0.3">
      <c r="A120" s="41">
        <v>119</v>
      </c>
      <c r="B120" s="24" t="s">
        <v>645</v>
      </c>
      <c r="C120" s="2">
        <v>45090</v>
      </c>
      <c r="D120" s="3" t="s">
        <v>648</v>
      </c>
      <c r="E120" s="3" t="s">
        <v>644</v>
      </c>
      <c r="F120" s="7" t="s">
        <v>1130</v>
      </c>
      <c r="G120" s="3" t="s">
        <v>647</v>
      </c>
      <c r="H120" s="3" t="s">
        <v>1432</v>
      </c>
      <c r="I120" s="7" t="s">
        <v>1131</v>
      </c>
      <c r="J120" s="7" t="s">
        <v>1132</v>
      </c>
      <c r="K120" s="3">
        <v>495</v>
      </c>
      <c r="L120" s="5">
        <v>0</v>
      </c>
      <c r="M120" s="3">
        <v>1</v>
      </c>
      <c r="N120" s="3" t="s">
        <v>646</v>
      </c>
      <c r="O120" s="3" t="s">
        <v>649</v>
      </c>
      <c r="P120" s="3" t="s">
        <v>401</v>
      </c>
      <c r="Q120" s="3" t="s">
        <v>1133</v>
      </c>
      <c r="R120" s="3" t="s">
        <v>1484</v>
      </c>
      <c r="S120" s="24" t="str">
        <f t="shared" si="1"/>
        <v>No Discount</v>
      </c>
      <c r="V120" s="24"/>
    </row>
    <row r="121" spans="1:22" x14ac:dyDescent="0.3">
      <c r="A121" s="41">
        <v>120</v>
      </c>
      <c r="B121" s="24" t="s">
        <v>645</v>
      </c>
      <c r="C121" s="2">
        <v>45090</v>
      </c>
      <c r="D121" s="3" t="s">
        <v>648</v>
      </c>
      <c r="E121" s="3" t="s">
        <v>644</v>
      </c>
      <c r="F121" s="7" t="s">
        <v>1134</v>
      </c>
      <c r="G121" s="3" t="s">
        <v>8</v>
      </c>
      <c r="H121" s="3" t="s">
        <v>1420</v>
      </c>
      <c r="I121" s="7" t="s">
        <v>1021</v>
      </c>
      <c r="J121" s="7" t="s">
        <v>1135</v>
      </c>
      <c r="K121" s="3">
        <v>275</v>
      </c>
      <c r="L121" s="5">
        <v>0</v>
      </c>
      <c r="M121" s="3">
        <v>1</v>
      </c>
      <c r="N121" s="3" t="s">
        <v>646</v>
      </c>
      <c r="O121" s="3" t="s">
        <v>416</v>
      </c>
      <c r="P121" s="3" t="s">
        <v>401</v>
      </c>
      <c r="Q121" s="3" t="s">
        <v>1136</v>
      </c>
      <c r="R121" s="3" t="s">
        <v>1484</v>
      </c>
      <c r="S121" s="24" t="str">
        <f t="shared" si="1"/>
        <v>No Discount</v>
      </c>
      <c r="V121" s="24"/>
    </row>
    <row r="122" spans="1:22" x14ac:dyDescent="0.3">
      <c r="A122" s="41">
        <v>121</v>
      </c>
      <c r="B122" s="24" t="s">
        <v>645</v>
      </c>
      <c r="C122" s="2">
        <v>45090</v>
      </c>
      <c r="D122" s="3" t="s">
        <v>648</v>
      </c>
      <c r="E122" s="3" t="s">
        <v>644</v>
      </c>
      <c r="F122" s="7" t="s">
        <v>1137</v>
      </c>
      <c r="G122" s="3" t="s">
        <v>8</v>
      </c>
      <c r="H122" s="3" t="s">
        <v>1427</v>
      </c>
      <c r="I122" s="7" t="s">
        <v>1138</v>
      </c>
      <c r="J122" s="7" t="s">
        <v>1139</v>
      </c>
      <c r="K122" s="3">
        <v>195</v>
      </c>
      <c r="L122" s="5">
        <v>0</v>
      </c>
      <c r="M122" s="3">
        <v>1</v>
      </c>
      <c r="N122" s="3" t="s">
        <v>646</v>
      </c>
      <c r="O122" s="3" t="s">
        <v>416</v>
      </c>
      <c r="P122" s="3" t="s">
        <v>401</v>
      </c>
      <c r="Q122" s="3" t="s">
        <v>1140</v>
      </c>
      <c r="R122" s="3" t="s">
        <v>1484</v>
      </c>
      <c r="S122" s="24" t="str">
        <f t="shared" si="1"/>
        <v>No Discount</v>
      </c>
      <c r="V122" s="24"/>
    </row>
    <row r="123" spans="1:22" x14ac:dyDescent="0.3">
      <c r="A123" s="41">
        <v>122</v>
      </c>
      <c r="B123" s="24" t="s">
        <v>645</v>
      </c>
      <c r="C123" s="2">
        <v>45090</v>
      </c>
      <c r="D123" s="3" t="s">
        <v>648</v>
      </c>
      <c r="E123" s="3" t="s">
        <v>644</v>
      </c>
      <c r="F123" s="7" t="s">
        <v>1141</v>
      </c>
      <c r="G123" s="3" t="s">
        <v>8</v>
      </c>
      <c r="H123" s="3" t="s">
        <v>1440</v>
      </c>
      <c r="I123" s="7" t="s">
        <v>831</v>
      </c>
      <c r="J123" s="7" t="s">
        <v>1142</v>
      </c>
      <c r="K123" s="3">
        <v>171</v>
      </c>
      <c r="L123" s="5">
        <v>0</v>
      </c>
      <c r="M123" s="3">
        <v>1</v>
      </c>
      <c r="N123" s="3" t="s">
        <v>646</v>
      </c>
      <c r="O123" s="3" t="s">
        <v>416</v>
      </c>
      <c r="P123" s="3" t="s">
        <v>401</v>
      </c>
      <c r="Q123" s="3" t="s">
        <v>1143</v>
      </c>
      <c r="R123" s="3" t="s">
        <v>1484</v>
      </c>
      <c r="S123" s="24" t="str">
        <f t="shared" si="1"/>
        <v>No Discount</v>
      </c>
      <c r="V123" s="24"/>
    </row>
    <row r="124" spans="1:22" x14ac:dyDescent="0.3">
      <c r="A124" s="41">
        <v>123</v>
      </c>
      <c r="B124" s="24" t="s">
        <v>645</v>
      </c>
      <c r="C124" s="2">
        <v>45090</v>
      </c>
      <c r="D124" s="3" t="s">
        <v>648</v>
      </c>
      <c r="E124" s="3" t="s">
        <v>644</v>
      </c>
      <c r="F124" s="7" t="s">
        <v>1144</v>
      </c>
      <c r="G124" s="3" t="s">
        <v>8</v>
      </c>
      <c r="H124" s="3" t="s">
        <v>1415</v>
      </c>
      <c r="I124" s="7" t="s">
        <v>1029</v>
      </c>
      <c r="J124" s="7" t="s">
        <v>1145</v>
      </c>
      <c r="K124" s="3">
        <v>285</v>
      </c>
      <c r="L124" s="5">
        <v>0</v>
      </c>
      <c r="M124" s="3">
        <v>1</v>
      </c>
      <c r="N124" s="3" t="s">
        <v>646</v>
      </c>
      <c r="O124" s="3" t="s">
        <v>416</v>
      </c>
      <c r="P124" s="3" t="s">
        <v>401</v>
      </c>
      <c r="Q124" s="3" t="s">
        <v>1146</v>
      </c>
      <c r="R124" s="3" t="s">
        <v>1484</v>
      </c>
      <c r="S124" s="24" t="str">
        <f t="shared" si="1"/>
        <v>No Discount</v>
      </c>
      <c r="V124" s="24"/>
    </row>
    <row r="125" spans="1:22" x14ac:dyDescent="0.3">
      <c r="A125" s="41">
        <v>124</v>
      </c>
      <c r="B125" s="24" t="s">
        <v>645</v>
      </c>
      <c r="C125" s="2">
        <v>45090</v>
      </c>
      <c r="D125" s="3" t="s">
        <v>648</v>
      </c>
      <c r="E125" s="3" t="s">
        <v>644</v>
      </c>
      <c r="F125" s="7" t="s">
        <v>1147</v>
      </c>
      <c r="G125" s="3" t="s">
        <v>8</v>
      </c>
      <c r="H125" s="3" t="s">
        <v>1414</v>
      </c>
      <c r="I125" s="7" t="s">
        <v>1109</v>
      </c>
      <c r="J125" s="7" t="s">
        <v>1148</v>
      </c>
      <c r="K125" s="3">
        <v>325</v>
      </c>
      <c r="L125" s="5">
        <v>0</v>
      </c>
      <c r="M125" s="3">
        <v>1</v>
      </c>
      <c r="N125" s="3" t="s">
        <v>646</v>
      </c>
      <c r="O125" s="3" t="s">
        <v>416</v>
      </c>
      <c r="P125" s="3" t="s">
        <v>401</v>
      </c>
      <c r="Q125" s="3" t="s">
        <v>1149</v>
      </c>
      <c r="R125" s="3" t="s">
        <v>1484</v>
      </c>
      <c r="S125" s="24" t="str">
        <f t="shared" si="1"/>
        <v>No Discount</v>
      </c>
      <c r="V125" s="24"/>
    </row>
    <row r="126" spans="1:22" x14ac:dyDescent="0.3">
      <c r="A126" s="41">
        <v>125</v>
      </c>
      <c r="B126" s="24" t="s">
        <v>645</v>
      </c>
      <c r="C126" s="2">
        <v>45090</v>
      </c>
      <c r="D126" s="3" t="s">
        <v>648</v>
      </c>
      <c r="E126" s="3" t="s">
        <v>644</v>
      </c>
      <c r="F126" s="7" t="s">
        <v>1150</v>
      </c>
      <c r="G126" s="3" t="s">
        <v>8</v>
      </c>
      <c r="H126" s="3" t="s">
        <v>1434</v>
      </c>
      <c r="I126" s="7" t="s">
        <v>1151</v>
      </c>
      <c r="J126" s="7" t="s">
        <v>1152</v>
      </c>
      <c r="K126" s="3">
        <v>130</v>
      </c>
      <c r="L126" s="5">
        <v>0</v>
      </c>
      <c r="M126" s="3">
        <v>1</v>
      </c>
      <c r="N126" s="3" t="s">
        <v>646</v>
      </c>
      <c r="O126" s="3" t="s">
        <v>416</v>
      </c>
      <c r="P126" s="3" t="s">
        <v>401</v>
      </c>
      <c r="Q126" s="3" t="s">
        <v>1153</v>
      </c>
      <c r="R126" s="3" t="s">
        <v>1484</v>
      </c>
      <c r="S126" s="24" t="str">
        <f t="shared" si="1"/>
        <v>No Discount</v>
      </c>
      <c r="V126" s="24"/>
    </row>
    <row r="127" spans="1:22" x14ac:dyDescent="0.3">
      <c r="A127" s="41">
        <v>126</v>
      </c>
      <c r="B127" s="24" t="s">
        <v>645</v>
      </c>
      <c r="C127" s="2">
        <v>45090</v>
      </c>
      <c r="D127" s="3" t="s">
        <v>648</v>
      </c>
      <c r="E127" s="3" t="s">
        <v>644</v>
      </c>
      <c r="F127" s="7" t="s">
        <v>1154</v>
      </c>
      <c r="G127" s="3" t="s">
        <v>647</v>
      </c>
      <c r="H127" s="3" t="s">
        <v>1430</v>
      </c>
      <c r="I127" s="7" t="s">
        <v>1155</v>
      </c>
      <c r="J127" s="7" t="s">
        <v>1156</v>
      </c>
      <c r="K127" s="3">
        <v>472</v>
      </c>
      <c r="L127" s="5">
        <v>0</v>
      </c>
      <c r="M127" s="3">
        <v>1</v>
      </c>
      <c r="N127" s="3" t="s">
        <v>646</v>
      </c>
      <c r="O127" s="3" t="s">
        <v>649</v>
      </c>
      <c r="P127" s="3" t="s">
        <v>401</v>
      </c>
      <c r="Q127" s="3" t="s">
        <v>1157</v>
      </c>
      <c r="R127" s="3" t="s">
        <v>1484</v>
      </c>
      <c r="S127" s="24" t="str">
        <f t="shared" si="1"/>
        <v>No Discount</v>
      </c>
      <c r="V127" s="24"/>
    </row>
    <row r="128" spans="1:22" x14ac:dyDescent="0.3">
      <c r="A128" s="41">
        <v>127</v>
      </c>
      <c r="B128" s="24" t="s">
        <v>645</v>
      </c>
      <c r="C128" s="2">
        <v>45090</v>
      </c>
      <c r="D128" s="3" t="s">
        <v>648</v>
      </c>
      <c r="E128" s="3" t="s">
        <v>644</v>
      </c>
      <c r="F128" s="7" t="s">
        <v>1158</v>
      </c>
      <c r="G128" s="3" t="s">
        <v>8</v>
      </c>
      <c r="H128" s="3" t="s">
        <v>1440</v>
      </c>
      <c r="I128" s="7" t="s">
        <v>1159</v>
      </c>
      <c r="J128" s="7" t="s">
        <v>1160</v>
      </c>
      <c r="K128" s="3">
        <v>213</v>
      </c>
      <c r="L128" s="5">
        <v>0.35</v>
      </c>
      <c r="M128" s="3">
        <v>1</v>
      </c>
      <c r="N128" s="3" t="s">
        <v>646</v>
      </c>
      <c r="O128" s="3" t="s">
        <v>416</v>
      </c>
      <c r="P128" s="3" t="s">
        <v>401</v>
      </c>
      <c r="Q128" s="3" t="s">
        <v>1161</v>
      </c>
      <c r="R128" s="3" t="s">
        <v>1484</v>
      </c>
      <c r="S128" s="24" t="str">
        <f t="shared" si="1"/>
        <v>&lt;40</v>
      </c>
      <c r="V128" s="24"/>
    </row>
    <row r="129" spans="1:22" x14ac:dyDescent="0.3">
      <c r="A129" s="41">
        <v>128</v>
      </c>
      <c r="B129" s="24" t="s">
        <v>645</v>
      </c>
      <c r="C129" s="2">
        <v>45090</v>
      </c>
      <c r="D129" s="3" t="s">
        <v>648</v>
      </c>
      <c r="E129" s="3" t="s">
        <v>644</v>
      </c>
      <c r="F129" s="7" t="s">
        <v>1162</v>
      </c>
      <c r="G129" s="3" t="s">
        <v>8</v>
      </c>
      <c r="H129" s="3" t="s">
        <v>1440</v>
      </c>
      <c r="I129" s="7" t="s">
        <v>1163</v>
      </c>
      <c r="J129" s="7" t="s">
        <v>1164</v>
      </c>
      <c r="K129" s="3">
        <v>188</v>
      </c>
      <c r="L129" s="5">
        <v>0</v>
      </c>
      <c r="M129" s="3">
        <v>1</v>
      </c>
      <c r="N129" s="3" t="s">
        <v>646</v>
      </c>
      <c r="O129" s="3" t="s">
        <v>416</v>
      </c>
      <c r="P129" s="3" t="s">
        <v>401</v>
      </c>
      <c r="Q129" s="3" t="s">
        <v>1165</v>
      </c>
      <c r="R129" s="3" t="s">
        <v>1484</v>
      </c>
      <c r="S129" s="24" t="str">
        <f t="shared" si="1"/>
        <v>No Discount</v>
      </c>
      <c r="V129" s="24"/>
    </row>
    <row r="130" spans="1:22" x14ac:dyDescent="0.3">
      <c r="A130" s="41">
        <v>129</v>
      </c>
      <c r="B130" s="24" t="s">
        <v>645</v>
      </c>
      <c r="C130" s="2">
        <v>45090</v>
      </c>
      <c r="D130" s="3" t="s">
        <v>648</v>
      </c>
      <c r="E130" s="3" t="s">
        <v>644</v>
      </c>
      <c r="F130" s="7" t="s">
        <v>1166</v>
      </c>
      <c r="G130" s="3" t="s">
        <v>647</v>
      </c>
      <c r="H130" s="3" t="s">
        <v>1428</v>
      </c>
      <c r="I130" s="7" t="s">
        <v>1167</v>
      </c>
      <c r="J130" s="7" t="s">
        <v>1168</v>
      </c>
      <c r="K130" s="3">
        <v>595</v>
      </c>
      <c r="L130" s="5">
        <v>0</v>
      </c>
      <c r="M130" s="3">
        <v>1</v>
      </c>
      <c r="N130" s="3" t="s">
        <v>646</v>
      </c>
      <c r="O130" s="3" t="s">
        <v>649</v>
      </c>
      <c r="P130" s="3" t="s">
        <v>401</v>
      </c>
      <c r="Q130" s="3" t="s">
        <v>1169</v>
      </c>
      <c r="R130" s="3" t="s">
        <v>1484</v>
      </c>
      <c r="S130" s="24" t="str">
        <f t="shared" si="1"/>
        <v>No Discount</v>
      </c>
      <c r="V130" s="24"/>
    </row>
    <row r="131" spans="1:22" x14ac:dyDescent="0.3">
      <c r="A131" s="41">
        <v>130</v>
      </c>
      <c r="B131" s="24" t="s">
        <v>645</v>
      </c>
      <c r="C131" s="2">
        <v>45090</v>
      </c>
      <c r="D131" s="3" t="s">
        <v>648</v>
      </c>
      <c r="E131" s="3" t="s">
        <v>644</v>
      </c>
      <c r="F131" s="7" t="s">
        <v>1170</v>
      </c>
      <c r="G131" s="3" t="s">
        <v>8</v>
      </c>
      <c r="H131" s="3" t="s">
        <v>1420</v>
      </c>
      <c r="I131" s="7" t="s">
        <v>1171</v>
      </c>
      <c r="J131" s="7" t="s">
        <v>1172</v>
      </c>
      <c r="K131" s="3">
        <v>195</v>
      </c>
      <c r="L131" s="5">
        <v>0</v>
      </c>
      <c r="M131" s="3">
        <v>1</v>
      </c>
      <c r="N131" s="3" t="s">
        <v>646</v>
      </c>
      <c r="O131" s="3" t="s">
        <v>416</v>
      </c>
      <c r="P131" s="3" t="s">
        <v>401</v>
      </c>
      <c r="Q131" s="3" t="s">
        <v>1173</v>
      </c>
      <c r="R131" s="3" t="s">
        <v>1484</v>
      </c>
      <c r="S131" s="24" t="str">
        <f t="shared" ref="S131:S194" si="2">IF(L131&gt;0%,IF(L131&lt;=10%,$AA$2,IF(L131&lt;=20%,$AA$3,IF(L131&lt;=30%,$AA$4,IF(L131&lt;=40%,$AA$5,IF(L131&gt;40%,$AA$6))))),"No Discount")</f>
        <v>No Discount</v>
      </c>
      <c r="V131" s="24"/>
    </row>
    <row r="132" spans="1:22" x14ac:dyDescent="0.3">
      <c r="A132" s="41">
        <v>131</v>
      </c>
      <c r="B132" s="24" t="s">
        <v>645</v>
      </c>
      <c r="C132" s="2">
        <v>45090</v>
      </c>
      <c r="D132" s="3" t="s">
        <v>648</v>
      </c>
      <c r="E132" s="3" t="s">
        <v>644</v>
      </c>
      <c r="F132" s="7" t="s">
        <v>1174</v>
      </c>
      <c r="G132" s="3" t="s">
        <v>8</v>
      </c>
      <c r="H132" s="3" t="s">
        <v>1435</v>
      </c>
      <c r="I132" s="7" t="s">
        <v>1175</v>
      </c>
      <c r="J132" s="7" t="s">
        <v>1176</v>
      </c>
      <c r="K132" s="3">
        <v>81</v>
      </c>
      <c r="L132" s="5">
        <v>0</v>
      </c>
      <c r="M132" s="3">
        <v>1</v>
      </c>
      <c r="N132" s="3" t="s">
        <v>646</v>
      </c>
      <c r="O132" s="3" t="s">
        <v>416</v>
      </c>
      <c r="P132" s="3" t="s">
        <v>401</v>
      </c>
      <c r="Q132" s="3" t="s">
        <v>1177</v>
      </c>
      <c r="R132" s="3" t="s">
        <v>1484</v>
      </c>
      <c r="S132" s="24" t="str">
        <f t="shared" si="2"/>
        <v>No Discount</v>
      </c>
      <c r="V132" s="24"/>
    </row>
    <row r="133" spans="1:22" x14ac:dyDescent="0.3">
      <c r="A133" s="41">
        <v>132</v>
      </c>
      <c r="B133" s="24" t="s">
        <v>645</v>
      </c>
      <c r="C133" s="2">
        <v>45090</v>
      </c>
      <c r="D133" s="3" t="s">
        <v>648</v>
      </c>
      <c r="E133" s="3" t="s">
        <v>644</v>
      </c>
      <c r="F133" s="7" t="s">
        <v>1178</v>
      </c>
      <c r="G133" s="3" t="s">
        <v>8</v>
      </c>
      <c r="H133" s="3" t="s">
        <v>1440</v>
      </c>
      <c r="I133" s="7" t="s">
        <v>831</v>
      </c>
      <c r="J133" s="7" t="s">
        <v>1179</v>
      </c>
      <c r="K133" s="3">
        <v>175</v>
      </c>
      <c r="L133" s="5">
        <v>0</v>
      </c>
      <c r="M133" s="3">
        <v>1</v>
      </c>
      <c r="N133" s="3" t="s">
        <v>646</v>
      </c>
      <c r="O133" s="3" t="s">
        <v>416</v>
      </c>
      <c r="P133" s="3" t="s">
        <v>401</v>
      </c>
      <c r="Q133" s="3" t="s">
        <v>1180</v>
      </c>
      <c r="R133" s="3" t="s">
        <v>1484</v>
      </c>
      <c r="S133" s="24" t="str">
        <f t="shared" si="2"/>
        <v>No Discount</v>
      </c>
      <c r="V133" s="24"/>
    </row>
    <row r="134" spans="1:22" x14ac:dyDescent="0.3">
      <c r="A134" s="41">
        <v>133</v>
      </c>
      <c r="B134" s="24" t="s">
        <v>645</v>
      </c>
      <c r="C134" s="2">
        <v>45090</v>
      </c>
      <c r="D134" s="3" t="s">
        <v>648</v>
      </c>
      <c r="E134" s="3" t="s">
        <v>644</v>
      </c>
      <c r="F134" s="7" t="s">
        <v>1181</v>
      </c>
      <c r="G134" s="3" t="s">
        <v>8</v>
      </c>
      <c r="H134" s="3" t="s">
        <v>1440</v>
      </c>
      <c r="I134" s="7" t="s">
        <v>1182</v>
      </c>
      <c r="J134" s="7" t="s">
        <v>1183</v>
      </c>
      <c r="K134" s="3">
        <v>180</v>
      </c>
      <c r="L134" s="5">
        <v>0</v>
      </c>
      <c r="M134" s="3">
        <v>1</v>
      </c>
      <c r="N134" s="3" t="s">
        <v>646</v>
      </c>
      <c r="O134" s="3" t="s">
        <v>416</v>
      </c>
      <c r="P134" s="3" t="s">
        <v>401</v>
      </c>
      <c r="Q134" s="3" t="s">
        <v>1184</v>
      </c>
      <c r="R134" s="3" t="s">
        <v>1484</v>
      </c>
      <c r="S134" s="24" t="str">
        <f t="shared" si="2"/>
        <v>No Discount</v>
      </c>
      <c r="V134" s="24"/>
    </row>
    <row r="135" spans="1:22" x14ac:dyDescent="0.3">
      <c r="A135" s="41">
        <v>134</v>
      </c>
      <c r="B135" s="24" t="s">
        <v>645</v>
      </c>
      <c r="C135" s="2">
        <v>45090</v>
      </c>
      <c r="D135" s="3" t="s">
        <v>648</v>
      </c>
      <c r="E135" s="3" t="s">
        <v>644</v>
      </c>
      <c r="F135" s="7" t="s">
        <v>1185</v>
      </c>
      <c r="G135" s="3" t="s">
        <v>8</v>
      </c>
      <c r="H135" s="3" t="s">
        <v>1422</v>
      </c>
      <c r="I135" s="7" t="s">
        <v>1186</v>
      </c>
      <c r="J135" s="7" t="s">
        <v>1187</v>
      </c>
      <c r="K135" s="3">
        <v>204</v>
      </c>
      <c r="L135" s="5">
        <v>0.3</v>
      </c>
      <c r="M135" s="3">
        <v>1</v>
      </c>
      <c r="N135" s="3" t="s">
        <v>646</v>
      </c>
      <c r="O135" s="3" t="s">
        <v>416</v>
      </c>
      <c r="P135" s="3" t="s">
        <v>401</v>
      </c>
      <c r="Q135" s="3" t="s">
        <v>1188</v>
      </c>
      <c r="R135" s="3" t="s">
        <v>1484</v>
      </c>
      <c r="S135" s="24" t="str">
        <f t="shared" si="2"/>
        <v>&lt;30</v>
      </c>
      <c r="V135" s="24"/>
    </row>
    <row r="136" spans="1:22" x14ac:dyDescent="0.3">
      <c r="A136" s="41">
        <v>135</v>
      </c>
      <c r="B136" s="24" t="s">
        <v>645</v>
      </c>
      <c r="C136" s="2">
        <v>45090</v>
      </c>
      <c r="D136" s="3" t="s">
        <v>648</v>
      </c>
      <c r="E136" s="3" t="s">
        <v>644</v>
      </c>
      <c r="F136" s="7" t="s">
        <v>1189</v>
      </c>
      <c r="G136" s="3" t="s">
        <v>8</v>
      </c>
      <c r="H136" s="3" t="s">
        <v>1436</v>
      </c>
      <c r="I136" s="7" t="s">
        <v>1138</v>
      </c>
      <c r="J136" s="7" t="s">
        <v>1190</v>
      </c>
      <c r="K136" s="3">
        <v>280</v>
      </c>
      <c r="L136" s="5">
        <v>0</v>
      </c>
      <c r="M136" s="3">
        <v>1</v>
      </c>
      <c r="N136" s="3" t="s">
        <v>646</v>
      </c>
      <c r="O136" s="3" t="s">
        <v>416</v>
      </c>
      <c r="P136" s="3" t="s">
        <v>401</v>
      </c>
      <c r="Q136" s="3" t="s">
        <v>1140</v>
      </c>
      <c r="R136" s="3" t="s">
        <v>1484</v>
      </c>
      <c r="S136" s="24" t="str">
        <f t="shared" si="2"/>
        <v>No Discount</v>
      </c>
      <c r="V136" s="24"/>
    </row>
    <row r="137" spans="1:22" x14ac:dyDescent="0.3">
      <c r="A137" s="41">
        <v>136</v>
      </c>
      <c r="B137" s="24" t="s">
        <v>645</v>
      </c>
      <c r="C137" s="2">
        <v>45090</v>
      </c>
      <c r="D137" s="3" t="s">
        <v>648</v>
      </c>
      <c r="E137" s="3" t="s">
        <v>644</v>
      </c>
      <c r="F137" s="7" t="s">
        <v>1191</v>
      </c>
      <c r="G137" s="3" t="s">
        <v>8</v>
      </c>
      <c r="H137" s="3" t="s">
        <v>1415</v>
      </c>
      <c r="I137" s="7" t="s">
        <v>1192</v>
      </c>
      <c r="J137" s="7" t="s">
        <v>1193</v>
      </c>
      <c r="K137" s="3">
        <v>206</v>
      </c>
      <c r="L137" s="5">
        <v>0</v>
      </c>
      <c r="M137" s="3">
        <v>1</v>
      </c>
      <c r="N137" s="3" t="s">
        <v>646</v>
      </c>
      <c r="O137" s="3" t="s">
        <v>416</v>
      </c>
      <c r="P137" s="3" t="s">
        <v>401</v>
      </c>
      <c r="Q137" s="3" t="s">
        <v>1194</v>
      </c>
      <c r="R137" s="3" t="s">
        <v>1484</v>
      </c>
      <c r="S137" s="24" t="str">
        <f t="shared" si="2"/>
        <v>No Discount</v>
      </c>
      <c r="V137" s="24"/>
    </row>
    <row r="138" spans="1:22" x14ac:dyDescent="0.3">
      <c r="A138" s="41">
        <v>137</v>
      </c>
      <c r="B138" s="24" t="s">
        <v>645</v>
      </c>
      <c r="C138" s="2">
        <v>45090</v>
      </c>
      <c r="D138" s="3" t="s">
        <v>648</v>
      </c>
      <c r="E138" s="3" t="s">
        <v>644</v>
      </c>
      <c r="F138" s="7" t="s">
        <v>1195</v>
      </c>
      <c r="G138" s="3" t="s">
        <v>8</v>
      </c>
      <c r="H138" s="3" t="s">
        <v>1440</v>
      </c>
      <c r="I138" s="7" t="s">
        <v>831</v>
      </c>
      <c r="J138" s="7" t="s">
        <v>1196</v>
      </c>
      <c r="K138" s="3">
        <v>175</v>
      </c>
      <c r="L138" s="5">
        <v>0</v>
      </c>
      <c r="M138" s="3">
        <v>1</v>
      </c>
      <c r="N138" s="3" t="s">
        <v>646</v>
      </c>
      <c r="O138" s="3" t="s">
        <v>416</v>
      </c>
      <c r="P138" s="3" t="s">
        <v>401</v>
      </c>
      <c r="Q138" s="3" t="s">
        <v>1197</v>
      </c>
      <c r="R138" s="3" t="s">
        <v>1484</v>
      </c>
      <c r="S138" s="24" t="str">
        <f t="shared" si="2"/>
        <v>No Discount</v>
      </c>
      <c r="V138" s="24"/>
    </row>
    <row r="139" spans="1:22" x14ac:dyDescent="0.3">
      <c r="A139" s="41">
        <v>138</v>
      </c>
      <c r="B139" s="24" t="s">
        <v>645</v>
      </c>
      <c r="C139" s="2">
        <v>45090</v>
      </c>
      <c r="D139" s="3" t="s">
        <v>648</v>
      </c>
      <c r="E139" s="3" t="s">
        <v>644</v>
      </c>
      <c r="F139" s="7" t="s">
        <v>1198</v>
      </c>
      <c r="G139" s="3" t="s">
        <v>8</v>
      </c>
      <c r="H139" s="3" t="s">
        <v>1422</v>
      </c>
      <c r="I139" s="7" t="s">
        <v>1186</v>
      </c>
      <c r="J139" s="7" t="s">
        <v>1199</v>
      </c>
      <c r="K139" s="3">
        <v>295</v>
      </c>
      <c r="L139" s="5">
        <v>0</v>
      </c>
      <c r="M139" s="3">
        <v>1</v>
      </c>
      <c r="N139" s="3" t="s">
        <v>646</v>
      </c>
      <c r="O139" s="3" t="s">
        <v>416</v>
      </c>
      <c r="P139" s="3" t="s">
        <v>401</v>
      </c>
      <c r="Q139" s="3" t="s">
        <v>1200</v>
      </c>
      <c r="R139" s="3" t="s">
        <v>1484</v>
      </c>
      <c r="S139" s="24" t="str">
        <f t="shared" si="2"/>
        <v>No Discount</v>
      </c>
      <c r="V139" s="24"/>
    </row>
    <row r="140" spans="1:22" x14ac:dyDescent="0.3">
      <c r="A140" s="41">
        <v>139</v>
      </c>
      <c r="B140" s="24" t="s">
        <v>645</v>
      </c>
      <c r="C140" s="2">
        <v>45090</v>
      </c>
      <c r="D140" s="3" t="s">
        <v>648</v>
      </c>
      <c r="E140" s="3" t="s">
        <v>644</v>
      </c>
      <c r="F140" s="7" t="s">
        <v>1201</v>
      </c>
      <c r="G140" s="3" t="s">
        <v>8</v>
      </c>
      <c r="H140" s="3" t="s">
        <v>1410</v>
      </c>
      <c r="I140" s="7" t="s">
        <v>931</v>
      </c>
      <c r="J140" s="7" t="s">
        <v>1202</v>
      </c>
      <c r="K140" s="3">
        <v>290</v>
      </c>
      <c r="L140" s="5">
        <v>0</v>
      </c>
      <c r="M140" s="3">
        <v>1</v>
      </c>
      <c r="N140" s="3" t="s">
        <v>646</v>
      </c>
      <c r="O140" s="3" t="s">
        <v>416</v>
      </c>
      <c r="P140" s="3" t="s">
        <v>401</v>
      </c>
      <c r="Q140" s="3" t="s">
        <v>1203</v>
      </c>
      <c r="R140" s="3" t="s">
        <v>1484</v>
      </c>
      <c r="S140" s="24" t="str">
        <f t="shared" si="2"/>
        <v>No Discount</v>
      </c>
      <c r="V140" s="24"/>
    </row>
    <row r="141" spans="1:22" x14ac:dyDescent="0.3">
      <c r="A141" s="41">
        <v>140</v>
      </c>
      <c r="B141" s="24" t="s">
        <v>645</v>
      </c>
      <c r="C141" s="2">
        <v>45090</v>
      </c>
      <c r="D141" s="3" t="s">
        <v>648</v>
      </c>
      <c r="E141" s="3" t="s">
        <v>644</v>
      </c>
      <c r="F141" s="7" t="s">
        <v>1204</v>
      </c>
      <c r="G141" s="3" t="s">
        <v>647</v>
      </c>
      <c r="H141" s="3" t="s">
        <v>1428</v>
      </c>
      <c r="I141" s="7" t="s">
        <v>1205</v>
      </c>
      <c r="J141" s="7" t="s">
        <v>1206</v>
      </c>
      <c r="K141" s="3">
        <v>475</v>
      </c>
      <c r="L141" s="5">
        <v>0</v>
      </c>
      <c r="M141" s="3">
        <v>1</v>
      </c>
      <c r="N141" s="3" t="s">
        <v>646</v>
      </c>
      <c r="O141" s="3" t="s">
        <v>649</v>
      </c>
      <c r="P141" s="3" t="s">
        <v>401</v>
      </c>
      <c r="Q141" s="3" t="s">
        <v>1207</v>
      </c>
      <c r="R141" s="3" t="s">
        <v>1484</v>
      </c>
      <c r="S141" s="24" t="str">
        <f t="shared" si="2"/>
        <v>No Discount</v>
      </c>
      <c r="V141" s="24"/>
    </row>
    <row r="142" spans="1:22" x14ac:dyDescent="0.3">
      <c r="A142" s="41">
        <v>141</v>
      </c>
      <c r="B142" s="24" t="s">
        <v>645</v>
      </c>
      <c r="C142" s="2">
        <v>45090</v>
      </c>
      <c r="D142" s="3" t="s">
        <v>648</v>
      </c>
      <c r="E142" s="3" t="s">
        <v>644</v>
      </c>
      <c r="F142" s="7" t="s">
        <v>1208</v>
      </c>
      <c r="G142" s="3" t="s">
        <v>647</v>
      </c>
      <c r="H142" s="3" t="s">
        <v>1428</v>
      </c>
      <c r="I142" s="7" t="s">
        <v>1167</v>
      </c>
      <c r="J142" s="7" t="s">
        <v>1209</v>
      </c>
      <c r="K142" s="3">
        <v>750</v>
      </c>
      <c r="L142" s="5">
        <v>0</v>
      </c>
      <c r="M142" s="3">
        <v>1</v>
      </c>
      <c r="N142" s="3" t="s">
        <v>646</v>
      </c>
      <c r="O142" s="3" t="s">
        <v>649</v>
      </c>
      <c r="P142" s="3" t="s">
        <v>401</v>
      </c>
      <c r="Q142" s="3" t="s">
        <v>1210</v>
      </c>
      <c r="R142" s="3" t="s">
        <v>1484</v>
      </c>
      <c r="S142" s="24" t="str">
        <f t="shared" si="2"/>
        <v>No Discount</v>
      </c>
      <c r="V142" s="24"/>
    </row>
    <row r="143" spans="1:22" x14ac:dyDescent="0.3">
      <c r="A143" s="41">
        <v>142</v>
      </c>
      <c r="B143" s="24" t="s">
        <v>645</v>
      </c>
      <c r="C143" s="2">
        <v>45090</v>
      </c>
      <c r="D143" s="3" t="s">
        <v>648</v>
      </c>
      <c r="E143" s="3" t="s">
        <v>644</v>
      </c>
      <c r="F143" s="7" t="s">
        <v>1211</v>
      </c>
      <c r="G143" s="3" t="s">
        <v>8</v>
      </c>
      <c r="H143" s="3" t="s">
        <v>1440</v>
      </c>
      <c r="I143" s="7" t="s">
        <v>831</v>
      </c>
      <c r="J143" s="7" t="s">
        <v>1212</v>
      </c>
      <c r="K143" s="3">
        <v>175</v>
      </c>
      <c r="L143" s="5">
        <v>0</v>
      </c>
      <c r="M143" s="3">
        <v>1</v>
      </c>
      <c r="N143" s="3" t="s">
        <v>646</v>
      </c>
      <c r="O143" s="3" t="s">
        <v>416</v>
      </c>
      <c r="P143" s="3" t="s">
        <v>401</v>
      </c>
      <c r="Q143" s="3" t="s">
        <v>1213</v>
      </c>
      <c r="R143" s="3" t="s">
        <v>1484</v>
      </c>
      <c r="S143" s="24" t="str">
        <f t="shared" si="2"/>
        <v>No Discount</v>
      </c>
      <c r="V143" s="24"/>
    </row>
    <row r="144" spans="1:22" x14ac:dyDescent="0.3">
      <c r="A144" s="41">
        <v>143</v>
      </c>
      <c r="B144" s="24" t="s">
        <v>645</v>
      </c>
      <c r="C144" s="2">
        <v>45090</v>
      </c>
      <c r="D144" s="3" t="s">
        <v>648</v>
      </c>
      <c r="E144" s="3" t="s">
        <v>644</v>
      </c>
      <c r="F144" s="7" t="s">
        <v>1214</v>
      </c>
      <c r="G144" s="3" t="s">
        <v>647</v>
      </c>
      <c r="H144" s="3" t="s">
        <v>1428</v>
      </c>
      <c r="I144" s="7" t="s">
        <v>1155</v>
      </c>
      <c r="J144" s="7" t="s">
        <v>1215</v>
      </c>
      <c r="K144" s="3">
        <v>595</v>
      </c>
      <c r="L144" s="5">
        <v>0</v>
      </c>
      <c r="M144" s="3">
        <v>1</v>
      </c>
      <c r="N144" s="3" t="s">
        <v>646</v>
      </c>
      <c r="O144" s="3" t="s">
        <v>649</v>
      </c>
      <c r="P144" s="3" t="s">
        <v>401</v>
      </c>
      <c r="Q144" s="3" t="s">
        <v>1216</v>
      </c>
      <c r="R144" s="3" t="s">
        <v>1484</v>
      </c>
      <c r="S144" s="24" t="str">
        <f t="shared" si="2"/>
        <v>No Discount</v>
      </c>
      <c r="V144" s="24"/>
    </row>
    <row r="145" spans="1:22" x14ac:dyDescent="0.3">
      <c r="A145" s="41">
        <v>144</v>
      </c>
      <c r="B145" s="24" t="s">
        <v>645</v>
      </c>
      <c r="C145" s="2">
        <v>45090</v>
      </c>
      <c r="D145" s="3" t="s">
        <v>648</v>
      </c>
      <c r="E145" s="3" t="s">
        <v>644</v>
      </c>
      <c r="F145" s="7" t="s">
        <v>1217</v>
      </c>
      <c r="G145" s="3" t="s">
        <v>647</v>
      </c>
      <c r="H145" s="3" t="s">
        <v>1428</v>
      </c>
      <c r="I145" s="7" t="s">
        <v>1155</v>
      </c>
      <c r="J145" s="7" t="s">
        <v>1218</v>
      </c>
      <c r="K145" s="3">
        <v>650</v>
      </c>
      <c r="L145" s="5">
        <v>0</v>
      </c>
      <c r="M145" s="3">
        <v>1</v>
      </c>
      <c r="N145" s="3" t="s">
        <v>646</v>
      </c>
      <c r="O145" s="3" t="s">
        <v>649</v>
      </c>
      <c r="P145" s="3" t="s">
        <v>401</v>
      </c>
      <c r="Q145" s="3" t="s">
        <v>1219</v>
      </c>
      <c r="R145" s="3" t="s">
        <v>1484</v>
      </c>
      <c r="S145" s="24" t="str">
        <f t="shared" si="2"/>
        <v>No Discount</v>
      </c>
      <c r="V145" s="24"/>
    </row>
    <row r="146" spans="1:22" x14ac:dyDescent="0.3">
      <c r="A146" s="41">
        <v>145</v>
      </c>
      <c r="B146" s="24" t="s">
        <v>645</v>
      </c>
      <c r="C146" s="2">
        <v>45090</v>
      </c>
      <c r="D146" s="3" t="s">
        <v>648</v>
      </c>
      <c r="E146" s="3" t="s">
        <v>644</v>
      </c>
      <c r="F146" s="7" t="s">
        <v>1220</v>
      </c>
      <c r="G146" s="3" t="s">
        <v>8</v>
      </c>
      <c r="H146" s="3" t="s">
        <v>1413</v>
      </c>
      <c r="I146" s="7" t="s">
        <v>1221</v>
      </c>
      <c r="J146" s="7" t="s">
        <v>1222</v>
      </c>
      <c r="K146" s="3">
        <v>325</v>
      </c>
      <c r="L146" s="5">
        <v>0</v>
      </c>
      <c r="M146" s="3">
        <v>1</v>
      </c>
      <c r="N146" s="3" t="s">
        <v>646</v>
      </c>
      <c r="O146" s="3" t="s">
        <v>416</v>
      </c>
      <c r="P146" s="3" t="s">
        <v>401</v>
      </c>
      <c r="Q146" s="3" t="s">
        <v>1223</v>
      </c>
      <c r="R146" s="3" t="s">
        <v>1484</v>
      </c>
      <c r="S146" s="24" t="str">
        <f t="shared" si="2"/>
        <v>No Discount</v>
      </c>
      <c r="V146" s="24"/>
    </row>
    <row r="147" spans="1:22" x14ac:dyDescent="0.3">
      <c r="A147" s="41">
        <v>146</v>
      </c>
      <c r="B147" s="24" t="s">
        <v>645</v>
      </c>
      <c r="C147" s="2">
        <v>45090</v>
      </c>
      <c r="D147" s="3" t="s">
        <v>648</v>
      </c>
      <c r="E147" s="3" t="s">
        <v>644</v>
      </c>
      <c r="F147" s="7" t="s">
        <v>1224</v>
      </c>
      <c r="G147" s="3" t="s">
        <v>8</v>
      </c>
      <c r="H147" s="3" t="s">
        <v>1440</v>
      </c>
      <c r="I147" s="7" t="s">
        <v>831</v>
      </c>
      <c r="J147" s="7" t="s">
        <v>1225</v>
      </c>
      <c r="K147" s="3">
        <v>175</v>
      </c>
      <c r="L147" s="5">
        <v>0</v>
      </c>
      <c r="M147" s="3">
        <v>1</v>
      </c>
      <c r="N147" s="3" t="s">
        <v>646</v>
      </c>
      <c r="O147" s="3" t="s">
        <v>416</v>
      </c>
      <c r="P147" s="3" t="s">
        <v>401</v>
      </c>
      <c r="Q147" s="3" t="s">
        <v>1226</v>
      </c>
      <c r="R147" s="3" t="s">
        <v>1484</v>
      </c>
      <c r="S147" s="24" t="str">
        <f t="shared" si="2"/>
        <v>No Discount</v>
      </c>
      <c r="V147" s="24"/>
    </row>
    <row r="148" spans="1:22" x14ac:dyDescent="0.3">
      <c r="A148" s="41">
        <v>147</v>
      </c>
      <c r="B148" s="24" t="s">
        <v>645</v>
      </c>
      <c r="C148" s="2">
        <v>45090</v>
      </c>
      <c r="D148" s="3" t="s">
        <v>648</v>
      </c>
      <c r="E148" s="3" t="s">
        <v>644</v>
      </c>
      <c r="F148" s="7" t="s">
        <v>1227</v>
      </c>
      <c r="G148" s="3" t="s">
        <v>8</v>
      </c>
      <c r="H148" s="3" t="s">
        <v>1440</v>
      </c>
      <c r="I148" s="23" t="s">
        <v>1159</v>
      </c>
      <c r="J148" s="23" t="s">
        <v>1160</v>
      </c>
      <c r="K148" s="18">
        <v>195</v>
      </c>
      <c r="L148" s="5">
        <v>0</v>
      </c>
      <c r="M148" s="3">
        <v>1</v>
      </c>
      <c r="N148" s="3" t="s">
        <v>646</v>
      </c>
      <c r="O148" s="3" t="s">
        <v>416</v>
      </c>
      <c r="P148" s="3" t="s">
        <v>401</v>
      </c>
      <c r="Q148" s="3" t="s">
        <v>1228</v>
      </c>
      <c r="R148" s="3" t="s">
        <v>1484</v>
      </c>
      <c r="S148" s="24" t="str">
        <f t="shared" si="2"/>
        <v>No Discount</v>
      </c>
      <c r="V148" s="24"/>
    </row>
    <row r="149" spans="1:22" x14ac:dyDescent="0.3">
      <c r="A149" s="41">
        <v>148</v>
      </c>
      <c r="B149" s="24" t="s">
        <v>645</v>
      </c>
      <c r="C149" s="2">
        <v>45090</v>
      </c>
      <c r="D149" s="3" t="s">
        <v>648</v>
      </c>
      <c r="E149" s="3" t="s">
        <v>644</v>
      </c>
      <c r="F149" s="7" t="s">
        <v>1229</v>
      </c>
      <c r="G149" s="3" t="s">
        <v>8</v>
      </c>
      <c r="H149" s="3" t="s">
        <v>1412</v>
      </c>
      <c r="I149" s="23" t="s">
        <v>1230</v>
      </c>
      <c r="J149" s="23" t="s">
        <v>1231</v>
      </c>
      <c r="K149" s="18">
        <v>275</v>
      </c>
      <c r="L149" s="28">
        <v>0.5</v>
      </c>
      <c r="M149" s="3">
        <v>1</v>
      </c>
      <c r="N149" s="3" t="s">
        <v>646</v>
      </c>
      <c r="O149" s="3" t="s">
        <v>416</v>
      </c>
      <c r="P149" s="3" t="s">
        <v>401</v>
      </c>
      <c r="Q149" s="3" t="s">
        <v>1232</v>
      </c>
      <c r="R149" s="3" t="s">
        <v>1484</v>
      </c>
      <c r="S149" s="24" t="str">
        <f t="shared" si="2"/>
        <v>&gt;40</v>
      </c>
      <c r="V149" s="24"/>
    </row>
    <row r="150" spans="1:22" x14ac:dyDescent="0.3">
      <c r="A150" s="41">
        <v>149</v>
      </c>
      <c r="B150" s="24" t="s">
        <v>645</v>
      </c>
      <c r="C150" s="2">
        <v>45090</v>
      </c>
      <c r="D150" s="3" t="s">
        <v>648</v>
      </c>
      <c r="E150" s="3" t="s">
        <v>644</v>
      </c>
      <c r="F150" s="7" t="s">
        <v>1233</v>
      </c>
      <c r="G150" s="3" t="s">
        <v>8</v>
      </c>
      <c r="H150" s="3" t="s">
        <v>1413</v>
      </c>
      <c r="I150" s="23" t="s">
        <v>1033</v>
      </c>
      <c r="J150" s="23" t="s">
        <v>1234</v>
      </c>
      <c r="K150" s="18">
        <v>224</v>
      </c>
      <c r="L150" s="28">
        <v>0.3</v>
      </c>
      <c r="M150" s="3">
        <v>1</v>
      </c>
      <c r="N150" s="3" t="s">
        <v>646</v>
      </c>
      <c r="O150" s="3" t="s">
        <v>416</v>
      </c>
      <c r="P150" s="3" t="s">
        <v>401</v>
      </c>
      <c r="Q150" s="3" t="s">
        <v>1235</v>
      </c>
      <c r="R150" s="3" t="s">
        <v>1484</v>
      </c>
      <c r="S150" s="24" t="str">
        <f t="shared" si="2"/>
        <v>&lt;30</v>
      </c>
      <c r="V150" s="24"/>
    </row>
    <row r="151" spans="1:22" x14ac:dyDescent="0.3">
      <c r="A151" s="41">
        <v>150</v>
      </c>
      <c r="B151" s="24" t="s">
        <v>645</v>
      </c>
      <c r="C151" s="2">
        <v>45090</v>
      </c>
      <c r="D151" s="3" t="s">
        <v>648</v>
      </c>
      <c r="E151" s="3" t="s">
        <v>644</v>
      </c>
      <c r="F151" s="7" t="s">
        <v>1236</v>
      </c>
      <c r="G151" s="3" t="s">
        <v>8</v>
      </c>
      <c r="H151" s="3" t="s">
        <v>1440</v>
      </c>
      <c r="I151" s="23" t="s">
        <v>1237</v>
      </c>
      <c r="J151" s="23" t="s">
        <v>1238</v>
      </c>
      <c r="K151" s="18">
        <v>175</v>
      </c>
      <c r="L151" s="5">
        <v>0</v>
      </c>
      <c r="M151" s="3">
        <v>1</v>
      </c>
      <c r="N151" s="3" t="s">
        <v>646</v>
      </c>
      <c r="O151" s="3" t="s">
        <v>416</v>
      </c>
      <c r="P151" s="3" t="s">
        <v>401</v>
      </c>
      <c r="Q151" s="3" t="s">
        <v>1239</v>
      </c>
      <c r="R151" s="3" t="s">
        <v>1484</v>
      </c>
      <c r="S151" s="24" t="str">
        <f t="shared" si="2"/>
        <v>No Discount</v>
      </c>
      <c r="V151" s="24"/>
    </row>
    <row r="152" spans="1:22" x14ac:dyDescent="0.3">
      <c r="A152" s="41">
        <v>151</v>
      </c>
      <c r="B152" s="24" t="s">
        <v>645</v>
      </c>
      <c r="C152" s="2">
        <v>45090</v>
      </c>
      <c r="D152" s="3" t="s">
        <v>648</v>
      </c>
      <c r="E152" s="3" t="s">
        <v>644</v>
      </c>
      <c r="F152" s="7" t="s">
        <v>1240</v>
      </c>
      <c r="G152" s="3" t="s">
        <v>8</v>
      </c>
      <c r="H152" s="3" t="s">
        <v>1410</v>
      </c>
      <c r="I152" s="23" t="s">
        <v>1046</v>
      </c>
      <c r="J152" s="23" t="s">
        <v>1241</v>
      </c>
      <c r="K152" s="18">
        <v>550</v>
      </c>
      <c r="L152" s="5">
        <v>0</v>
      </c>
      <c r="M152" s="3">
        <v>1</v>
      </c>
      <c r="N152" s="3" t="s">
        <v>646</v>
      </c>
      <c r="O152" s="3" t="s">
        <v>416</v>
      </c>
      <c r="P152" s="3" t="s">
        <v>401</v>
      </c>
      <c r="Q152" s="3" t="s">
        <v>1242</v>
      </c>
      <c r="R152" s="3" t="s">
        <v>1484</v>
      </c>
      <c r="S152" s="24" t="str">
        <f t="shared" si="2"/>
        <v>No Discount</v>
      </c>
      <c r="V152" s="24"/>
    </row>
    <row r="153" spans="1:22" x14ac:dyDescent="0.3">
      <c r="A153" s="41">
        <v>152</v>
      </c>
      <c r="B153" s="24" t="s">
        <v>645</v>
      </c>
      <c r="C153" s="2">
        <v>45090</v>
      </c>
      <c r="D153" s="3" t="s">
        <v>648</v>
      </c>
      <c r="E153" s="3" t="s">
        <v>644</v>
      </c>
      <c r="F153" s="7" t="s">
        <v>1243</v>
      </c>
      <c r="G153" s="3" t="s">
        <v>8</v>
      </c>
      <c r="H153" s="3" t="s">
        <v>1410</v>
      </c>
      <c r="I153" s="23" t="s">
        <v>931</v>
      </c>
      <c r="J153" s="23" t="s">
        <v>1244</v>
      </c>
      <c r="K153" s="18">
        <v>395</v>
      </c>
      <c r="L153" s="5">
        <v>0</v>
      </c>
      <c r="M153" s="3">
        <v>1</v>
      </c>
      <c r="N153" s="3" t="s">
        <v>646</v>
      </c>
      <c r="O153" s="3" t="s">
        <v>416</v>
      </c>
      <c r="P153" s="3" t="s">
        <v>401</v>
      </c>
      <c r="Q153" s="3" t="s">
        <v>1245</v>
      </c>
      <c r="R153" s="3" t="s">
        <v>1484</v>
      </c>
      <c r="S153" s="24" t="str">
        <f t="shared" si="2"/>
        <v>No Discount</v>
      </c>
      <c r="V153" s="24"/>
    </row>
    <row r="154" spans="1:22" x14ac:dyDescent="0.3">
      <c r="A154" s="41">
        <v>153</v>
      </c>
      <c r="B154" s="24" t="s">
        <v>645</v>
      </c>
      <c r="C154" s="2">
        <v>45090</v>
      </c>
      <c r="D154" s="3" t="s">
        <v>648</v>
      </c>
      <c r="E154" s="3" t="s">
        <v>644</v>
      </c>
      <c r="F154" s="7" t="s">
        <v>1246</v>
      </c>
      <c r="G154" s="3" t="s">
        <v>8</v>
      </c>
      <c r="H154" s="3" t="s">
        <v>1412</v>
      </c>
      <c r="I154" s="23" t="s">
        <v>1230</v>
      </c>
      <c r="J154" s="23" t="s">
        <v>1247</v>
      </c>
      <c r="K154" s="18">
        <v>311</v>
      </c>
      <c r="L154" s="28">
        <v>0.3</v>
      </c>
      <c r="M154" s="3">
        <v>1</v>
      </c>
      <c r="N154" s="3" t="s">
        <v>646</v>
      </c>
      <c r="O154" s="3" t="s">
        <v>416</v>
      </c>
      <c r="P154" s="3" t="s">
        <v>401</v>
      </c>
      <c r="Q154" s="3" t="s">
        <v>1248</v>
      </c>
      <c r="R154" s="3" t="s">
        <v>1484</v>
      </c>
      <c r="S154" s="24" t="str">
        <f t="shared" si="2"/>
        <v>&lt;30</v>
      </c>
      <c r="V154" s="24"/>
    </row>
    <row r="155" spans="1:22" x14ac:dyDescent="0.3">
      <c r="A155" s="41">
        <v>154</v>
      </c>
      <c r="B155" s="24" t="s">
        <v>645</v>
      </c>
      <c r="C155" s="2">
        <v>45090</v>
      </c>
      <c r="D155" s="3" t="s">
        <v>648</v>
      </c>
      <c r="E155" s="3" t="s">
        <v>644</v>
      </c>
      <c r="F155" s="7" t="s">
        <v>1249</v>
      </c>
      <c r="G155" s="3" t="s">
        <v>8</v>
      </c>
      <c r="H155" s="3" t="s">
        <v>1410</v>
      </c>
      <c r="I155" s="23" t="s">
        <v>1050</v>
      </c>
      <c r="J155" s="23" t="s">
        <v>1250</v>
      </c>
      <c r="K155" s="18">
        <v>395</v>
      </c>
      <c r="L155" s="5">
        <v>0</v>
      </c>
      <c r="M155" s="3">
        <v>1</v>
      </c>
      <c r="N155" s="3" t="s">
        <v>646</v>
      </c>
      <c r="O155" s="3" t="s">
        <v>416</v>
      </c>
      <c r="P155" s="3" t="s">
        <v>401</v>
      </c>
      <c r="Q155" s="3" t="s">
        <v>1251</v>
      </c>
      <c r="R155" s="3" t="s">
        <v>1484</v>
      </c>
      <c r="S155" s="24" t="str">
        <f t="shared" si="2"/>
        <v>No Discount</v>
      </c>
      <c r="V155" s="24"/>
    </row>
    <row r="156" spans="1:22" x14ac:dyDescent="0.3">
      <c r="A156" s="41">
        <v>155</v>
      </c>
      <c r="B156" s="24" t="s">
        <v>645</v>
      </c>
      <c r="C156" s="2">
        <v>45090</v>
      </c>
      <c r="D156" s="3" t="s">
        <v>648</v>
      </c>
      <c r="E156" s="3" t="s">
        <v>644</v>
      </c>
      <c r="F156" s="7" t="s">
        <v>1252</v>
      </c>
      <c r="G156" s="3" t="s">
        <v>8</v>
      </c>
      <c r="H156" s="3" t="s">
        <v>1423</v>
      </c>
      <c r="I156" s="23" t="s">
        <v>1253</v>
      </c>
      <c r="J156" s="23" t="s">
        <v>1254</v>
      </c>
      <c r="K156" s="18">
        <v>430</v>
      </c>
      <c r="L156" s="5">
        <v>0</v>
      </c>
      <c r="M156" s="3">
        <v>1</v>
      </c>
      <c r="N156" s="3" t="s">
        <v>646</v>
      </c>
      <c r="O156" s="3" t="s">
        <v>416</v>
      </c>
      <c r="P156" s="3" t="s">
        <v>401</v>
      </c>
      <c r="Q156" s="3" t="s">
        <v>1255</v>
      </c>
      <c r="R156" s="3" t="s">
        <v>1484</v>
      </c>
      <c r="S156" s="24" t="str">
        <f t="shared" si="2"/>
        <v>No Discount</v>
      </c>
      <c r="V156" s="24"/>
    </row>
    <row r="157" spans="1:22" x14ac:dyDescent="0.3">
      <c r="A157" s="41">
        <v>156</v>
      </c>
      <c r="B157" s="24" t="s">
        <v>645</v>
      </c>
      <c r="C157" s="2">
        <v>45090</v>
      </c>
      <c r="D157" s="3" t="s">
        <v>648</v>
      </c>
      <c r="E157" s="3" t="s">
        <v>644</v>
      </c>
      <c r="F157" s="7" t="s">
        <v>1256</v>
      </c>
      <c r="G157" s="3" t="s">
        <v>8</v>
      </c>
      <c r="H157" s="3" t="s">
        <v>1422</v>
      </c>
      <c r="I157" s="23" t="s">
        <v>1257</v>
      </c>
      <c r="J157" s="23" t="s">
        <v>1085</v>
      </c>
      <c r="K157" s="18">
        <v>325</v>
      </c>
      <c r="L157" s="5">
        <v>0</v>
      </c>
      <c r="M157" s="3">
        <v>1</v>
      </c>
      <c r="N157" s="3" t="s">
        <v>646</v>
      </c>
      <c r="O157" s="3" t="s">
        <v>416</v>
      </c>
      <c r="P157" s="3" t="s">
        <v>401</v>
      </c>
      <c r="Q157" s="3" t="s">
        <v>1258</v>
      </c>
      <c r="R157" s="3" t="s">
        <v>1484</v>
      </c>
      <c r="S157" s="24" t="str">
        <f t="shared" si="2"/>
        <v>No Discount</v>
      </c>
      <c r="V157" s="24"/>
    </row>
    <row r="158" spans="1:22" x14ac:dyDescent="0.3">
      <c r="A158" s="41">
        <v>157</v>
      </c>
      <c r="B158" s="24" t="s">
        <v>645</v>
      </c>
      <c r="C158" s="2">
        <v>45090</v>
      </c>
      <c r="D158" s="3" t="s">
        <v>648</v>
      </c>
      <c r="E158" s="3" t="s">
        <v>644</v>
      </c>
      <c r="F158" s="7" t="s">
        <v>1259</v>
      </c>
      <c r="G158" s="3" t="s">
        <v>8</v>
      </c>
      <c r="H158" s="3" t="s">
        <v>1440</v>
      </c>
      <c r="I158" s="23" t="s">
        <v>831</v>
      </c>
      <c r="J158" s="23" t="s">
        <v>1260</v>
      </c>
      <c r="K158" s="18">
        <v>175</v>
      </c>
      <c r="L158" s="5">
        <v>0</v>
      </c>
      <c r="M158" s="3">
        <v>1</v>
      </c>
      <c r="N158" s="3" t="s">
        <v>646</v>
      </c>
      <c r="O158" s="3" t="s">
        <v>416</v>
      </c>
      <c r="P158" s="3" t="s">
        <v>401</v>
      </c>
      <c r="Q158" s="3" t="s">
        <v>1261</v>
      </c>
      <c r="R158" s="3" t="s">
        <v>1484</v>
      </c>
      <c r="S158" s="24" t="str">
        <f t="shared" si="2"/>
        <v>No Discount</v>
      </c>
      <c r="V158" s="24"/>
    </row>
    <row r="159" spans="1:22" x14ac:dyDescent="0.3">
      <c r="A159" s="41">
        <v>158</v>
      </c>
      <c r="B159" s="24" t="s">
        <v>645</v>
      </c>
      <c r="C159" s="2">
        <v>45090</v>
      </c>
      <c r="D159" s="3" t="s">
        <v>648</v>
      </c>
      <c r="E159" s="3" t="s">
        <v>644</v>
      </c>
      <c r="F159" s="7" t="s">
        <v>1262</v>
      </c>
      <c r="G159" s="3" t="s">
        <v>8</v>
      </c>
      <c r="H159" s="3" t="s">
        <v>1423</v>
      </c>
      <c r="I159" s="23" t="s">
        <v>1263</v>
      </c>
      <c r="J159" s="23" t="s">
        <v>1264</v>
      </c>
      <c r="K159" s="18">
        <v>450</v>
      </c>
      <c r="L159" s="5">
        <v>0</v>
      </c>
      <c r="M159" s="3">
        <v>1</v>
      </c>
      <c r="N159" s="3" t="s">
        <v>646</v>
      </c>
      <c r="O159" s="3" t="s">
        <v>416</v>
      </c>
      <c r="P159" s="3" t="s">
        <v>401</v>
      </c>
      <c r="Q159" s="3" t="s">
        <v>1265</v>
      </c>
      <c r="R159" s="3" t="s">
        <v>1484</v>
      </c>
      <c r="S159" s="24" t="str">
        <f t="shared" si="2"/>
        <v>No Discount</v>
      </c>
      <c r="V159" s="24"/>
    </row>
    <row r="160" spans="1:22" x14ac:dyDescent="0.3">
      <c r="A160" s="41">
        <v>159</v>
      </c>
      <c r="B160" s="24" t="s">
        <v>645</v>
      </c>
      <c r="C160" s="2">
        <v>45090</v>
      </c>
      <c r="D160" s="3" t="s">
        <v>648</v>
      </c>
      <c r="E160" s="3" t="s">
        <v>644</v>
      </c>
      <c r="F160" s="7" t="s">
        <v>1266</v>
      </c>
      <c r="G160" s="3" t="s">
        <v>8</v>
      </c>
      <c r="H160" s="3" t="s">
        <v>1410</v>
      </c>
      <c r="I160" s="23" t="s">
        <v>931</v>
      </c>
      <c r="J160" s="23" t="s">
        <v>1267</v>
      </c>
      <c r="K160" s="18">
        <v>325</v>
      </c>
      <c r="L160" s="5">
        <v>0</v>
      </c>
      <c r="M160" s="3">
        <v>1</v>
      </c>
      <c r="N160" s="3" t="s">
        <v>646</v>
      </c>
      <c r="O160" s="3" t="s">
        <v>416</v>
      </c>
      <c r="P160" s="3" t="s">
        <v>401</v>
      </c>
      <c r="Q160" s="3" t="s">
        <v>1268</v>
      </c>
      <c r="R160" s="3" t="s">
        <v>1484</v>
      </c>
      <c r="S160" s="24" t="str">
        <f t="shared" si="2"/>
        <v>No Discount</v>
      </c>
      <c r="V160" s="24"/>
    </row>
    <row r="161" spans="1:22" x14ac:dyDescent="0.3">
      <c r="A161" s="41">
        <v>160</v>
      </c>
      <c r="B161" s="24" t="s">
        <v>645</v>
      </c>
      <c r="C161" s="2">
        <v>45090</v>
      </c>
      <c r="D161" s="3" t="s">
        <v>648</v>
      </c>
      <c r="E161" s="3" t="s">
        <v>644</v>
      </c>
      <c r="F161" s="7" t="s">
        <v>1269</v>
      </c>
      <c r="G161" s="3" t="s">
        <v>8</v>
      </c>
      <c r="H161" s="3" t="s">
        <v>1427</v>
      </c>
      <c r="I161" s="23" t="s">
        <v>1270</v>
      </c>
      <c r="J161" s="23" t="s">
        <v>1271</v>
      </c>
      <c r="K161" s="18">
        <v>350</v>
      </c>
      <c r="L161" s="5">
        <v>0</v>
      </c>
      <c r="M161" s="3">
        <v>1</v>
      </c>
      <c r="N161" s="3" t="s">
        <v>646</v>
      </c>
      <c r="O161" s="3" t="s">
        <v>416</v>
      </c>
      <c r="P161" s="3" t="s">
        <v>401</v>
      </c>
      <c r="Q161" s="3" t="s">
        <v>1272</v>
      </c>
      <c r="R161" s="3" t="s">
        <v>1484</v>
      </c>
      <c r="S161" s="24" t="str">
        <f t="shared" si="2"/>
        <v>No Discount</v>
      </c>
      <c r="V161" s="24"/>
    </row>
    <row r="162" spans="1:22" x14ac:dyDescent="0.3">
      <c r="A162" s="41">
        <v>161</v>
      </c>
      <c r="B162" s="24" t="s">
        <v>645</v>
      </c>
      <c r="C162" s="2">
        <v>45090</v>
      </c>
      <c r="D162" s="3" t="s">
        <v>648</v>
      </c>
      <c r="E162" s="3" t="s">
        <v>644</v>
      </c>
      <c r="F162" s="7" t="s">
        <v>1273</v>
      </c>
      <c r="G162" s="3" t="s">
        <v>8</v>
      </c>
      <c r="H162" s="3" t="s">
        <v>1440</v>
      </c>
      <c r="I162" s="23" t="s">
        <v>1274</v>
      </c>
      <c r="J162" s="23" t="s">
        <v>1275</v>
      </c>
      <c r="K162" s="18">
        <v>347</v>
      </c>
      <c r="L162" s="28">
        <v>0.3</v>
      </c>
      <c r="M162" s="3">
        <v>1</v>
      </c>
      <c r="N162" s="3" t="s">
        <v>646</v>
      </c>
      <c r="O162" s="3" t="s">
        <v>416</v>
      </c>
      <c r="P162" s="3" t="s">
        <v>401</v>
      </c>
      <c r="Q162" s="3" t="s">
        <v>1276</v>
      </c>
      <c r="R162" s="3" t="s">
        <v>1484</v>
      </c>
      <c r="S162" s="24" t="str">
        <f t="shared" si="2"/>
        <v>&lt;30</v>
      </c>
      <c r="V162" s="24"/>
    </row>
    <row r="163" spans="1:22" x14ac:dyDescent="0.3">
      <c r="A163" s="41">
        <v>162</v>
      </c>
      <c r="B163" s="24" t="s">
        <v>645</v>
      </c>
      <c r="C163" s="2">
        <v>45090</v>
      </c>
      <c r="D163" s="3" t="s">
        <v>648</v>
      </c>
      <c r="E163" s="3" t="s">
        <v>644</v>
      </c>
      <c r="F163" s="7" t="s">
        <v>1277</v>
      </c>
      <c r="G163" s="3" t="s">
        <v>8</v>
      </c>
      <c r="H163" s="3" t="s">
        <v>1420</v>
      </c>
      <c r="I163" s="23" t="s">
        <v>1171</v>
      </c>
      <c r="J163" s="23" t="s">
        <v>1278</v>
      </c>
      <c r="K163" s="18">
        <v>113</v>
      </c>
      <c r="L163" s="28">
        <v>0.4</v>
      </c>
      <c r="M163" s="3">
        <v>1</v>
      </c>
      <c r="N163" s="3" t="s">
        <v>646</v>
      </c>
      <c r="O163" s="3" t="s">
        <v>416</v>
      </c>
      <c r="P163" s="3" t="s">
        <v>401</v>
      </c>
      <c r="Q163" s="3" t="s">
        <v>1279</v>
      </c>
      <c r="R163" s="3" t="s">
        <v>1484</v>
      </c>
      <c r="S163" s="24" t="str">
        <f t="shared" si="2"/>
        <v>&lt;40</v>
      </c>
      <c r="V163" s="24"/>
    </row>
    <row r="164" spans="1:22" x14ac:dyDescent="0.3">
      <c r="A164" s="41">
        <v>163</v>
      </c>
      <c r="B164" s="24" t="s">
        <v>645</v>
      </c>
      <c r="C164" s="2">
        <v>45090</v>
      </c>
      <c r="D164" s="3" t="s">
        <v>648</v>
      </c>
      <c r="E164" s="3" t="s">
        <v>644</v>
      </c>
      <c r="F164" s="7" t="s">
        <v>1280</v>
      </c>
      <c r="G164" s="3" t="s">
        <v>8</v>
      </c>
      <c r="H164" s="3" t="s">
        <v>1422</v>
      </c>
      <c r="I164" s="23" t="s">
        <v>1186</v>
      </c>
      <c r="J164" s="23" t="s">
        <v>1281</v>
      </c>
      <c r="K164" s="18">
        <v>295</v>
      </c>
      <c r="L164" s="5">
        <v>0</v>
      </c>
      <c r="M164" s="3">
        <v>1</v>
      </c>
      <c r="N164" s="3" t="s">
        <v>646</v>
      </c>
      <c r="O164" s="3" t="s">
        <v>416</v>
      </c>
      <c r="P164" s="3" t="s">
        <v>401</v>
      </c>
      <c r="Q164" s="3" t="s">
        <v>1282</v>
      </c>
      <c r="R164" s="3" t="s">
        <v>1484</v>
      </c>
      <c r="S164" s="24" t="str">
        <f t="shared" si="2"/>
        <v>No Discount</v>
      </c>
      <c r="V164" s="24"/>
    </row>
    <row r="165" spans="1:22" x14ac:dyDescent="0.3">
      <c r="A165" s="41">
        <v>164</v>
      </c>
      <c r="B165" s="24" t="s">
        <v>645</v>
      </c>
      <c r="C165" s="2">
        <v>45090</v>
      </c>
      <c r="D165" s="3" t="s">
        <v>648</v>
      </c>
      <c r="E165" s="3" t="s">
        <v>644</v>
      </c>
      <c r="F165" s="7" t="s">
        <v>1283</v>
      </c>
      <c r="G165" s="3" t="s">
        <v>8</v>
      </c>
      <c r="H165" s="3" t="s">
        <v>1422</v>
      </c>
      <c r="I165" s="23" t="s">
        <v>1186</v>
      </c>
      <c r="J165" s="23" t="s">
        <v>1284</v>
      </c>
      <c r="K165" s="18">
        <v>295</v>
      </c>
      <c r="L165" s="5">
        <v>0</v>
      </c>
      <c r="M165" s="3">
        <v>1</v>
      </c>
      <c r="N165" s="3" t="s">
        <v>646</v>
      </c>
      <c r="O165" s="3" t="s">
        <v>416</v>
      </c>
      <c r="P165" s="3" t="s">
        <v>401</v>
      </c>
      <c r="Q165" s="3" t="s">
        <v>1285</v>
      </c>
      <c r="R165" s="3" t="s">
        <v>1484</v>
      </c>
      <c r="S165" s="24" t="str">
        <f t="shared" si="2"/>
        <v>No Discount</v>
      </c>
      <c r="V165" s="24"/>
    </row>
    <row r="166" spans="1:22" x14ac:dyDescent="0.3">
      <c r="A166" s="41">
        <v>165</v>
      </c>
      <c r="B166" s="24" t="s">
        <v>645</v>
      </c>
      <c r="C166" s="2">
        <v>45090</v>
      </c>
      <c r="D166" s="3" t="s">
        <v>648</v>
      </c>
      <c r="E166" s="3" t="s">
        <v>644</v>
      </c>
      <c r="F166" s="7" t="s">
        <v>1286</v>
      </c>
      <c r="G166" s="3" t="s">
        <v>8</v>
      </c>
      <c r="H166" s="3" t="s">
        <v>1411</v>
      </c>
      <c r="I166" s="23" t="s">
        <v>1287</v>
      </c>
      <c r="J166" s="23" t="s">
        <v>1288</v>
      </c>
      <c r="K166" s="18">
        <v>54</v>
      </c>
      <c r="L166" s="28">
        <v>0.3</v>
      </c>
      <c r="M166" s="3">
        <v>1</v>
      </c>
      <c r="N166" s="3" t="s">
        <v>646</v>
      </c>
      <c r="O166" s="3" t="s">
        <v>416</v>
      </c>
      <c r="P166" s="3" t="s">
        <v>401</v>
      </c>
      <c r="Q166" s="3" t="s">
        <v>1289</v>
      </c>
      <c r="R166" s="3" t="s">
        <v>1483</v>
      </c>
      <c r="S166" s="24" t="str">
        <f t="shared" si="2"/>
        <v>&lt;30</v>
      </c>
      <c r="V166" s="24"/>
    </row>
    <row r="167" spans="1:22" x14ac:dyDescent="0.3">
      <c r="A167" s="41">
        <v>166</v>
      </c>
      <c r="B167" s="24" t="s">
        <v>645</v>
      </c>
      <c r="C167" s="2">
        <v>45090</v>
      </c>
      <c r="D167" s="3" t="s">
        <v>648</v>
      </c>
      <c r="E167" s="3" t="s">
        <v>644</v>
      </c>
      <c r="F167" s="7" t="s">
        <v>1290</v>
      </c>
      <c r="G167" s="3" t="s">
        <v>8</v>
      </c>
      <c r="H167" s="3" t="s">
        <v>1440</v>
      </c>
      <c r="I167" s="23" t="s">
        <v>1291</v>
      </c>
      <c r="J167" s="23" t="s">
        <v>1292</v>
      </c>
      <c r="K167" s="18">
        <v>98</v>
      </c>
      <c r="L167" s="5">
        <v>0</v>
      </c>
      <c r="M167" s="3">
        <v>1</v>
      </c>
      <c r="N167" s="3" t="s">
        <v>646</v>
      </c>
      <c r="O167" s="3" t="s">
        <v>416</v>
      </c>
      <c r="P167" s="3" t="s">
        <v>401</v>
      </c>
      <c r="Q167" s="3" t="s">
        <v>1293</v>
      </c>
      <c r="R167" s="3" t="s">
        <v>1483</v>
      </c>
      <c r="S167" s="24" t="str">
        <f t="shared" si="2"/>
        <v>No Discount</v>
      </c>
      <c r="V167" s="24"/>
    </row>
    <row r="168" spans="1:22" x14ac:dyDescent="0.3">
      <c r="A168" s="41">
        <v>167</v>
      </c>
      <c r="B168" s="24" t="s">
        <v>645</v>
      </c>
      <c r="C168" s="2">
        <v>45090</v>
      </c>
      <c r="D168" s="3" t="s">
        <v>648</v>
      </c>
      <c r="E168" s="3" t="s">
        <v>644</v>
      </c>
      <c r="F168" s="7" t="s">
        <v>1294</v>
      </c>
      <c r="G168" s="3" t="s">
        <v>8</v>
      </c>
      <c r="H168" s="3" t="s">
        <v>1440</v>
      </c>
      <c r="I168" s="23" t="s">
        <v>709</v>
      </c>
      <c r="J168" s="23" t="s">
        <v>1295</v>
      </c>
      <c r="K168" s="18">
        <v>105</v>
      </c>
      <c r="L168" s="5">
        <v>0</v>
      </c>
      <c r="M168" s="3">
        <v>1</v>
      </c>
      <c r="N168" s="3" t="s">
        <v>646</v>
      </c>
      <c r="O168" s="3" t="s">
        <v>416</v>
      </c>
      <c r="P168" s="3" t="s">
        <v>401</v>
      </c>
      <c r="Q168" s="3" t="s">
        <v>1296</v>
      </c>
      <c r="R168" s="3" t="s">
        <v>1483</v>
      </c>
      <c r="S168" s="24" t="str">
        <f t="shared" si="2"/>
        <v>No Discount</v>
      </c>
      <c r="V168" s="24"/>
    </row>
    <row r="169" spans="1:22" x14ac:dyDescent="0.3">
      <c r="A169" s="41">
        <v>168</v>
      </c>
      <c r="B169" s="24" t="s">
        <v>645</v>
      </c>
      <c r="C169" s="2">
        <v>45090</v>
      </c>
      <c r="D169" s="3" t="s">
        <v>648</v>
      </c>
      <c r="E169" s="3" t="s">
        <v>644</v>
      </c>
      <c r="F169" s="7" t="s">
        <v>1297</v>
      </c>
      <c r="G169" s="3" t="s">
        <v>8</v>
      </c>
      <c r="H169" s="3" t="s">
        <v>1415</v>
      </c>
      <c r="I169" s="23" t="s">
        <v>1298</v>
      </c>
      <c r="J169" s="23" t="s">
        <v>1299</v>
      </c>
      <c r="K169" s="18">
        <v>142</v>
      </c>
      <c r="L169" s="5">
        <v>0</v>
      </c>
      <c r="M169" s="3">
        <v>1</v>
      </c>
      <c r="N169" s="3" t="s">
        <v>646</v>
      </c>
      <c r="O169" s="3" t="s">
        <v>416</v>
      </c>
      <c r="P169" s="3" t="s">
        <v>401</v>
      </c>
      <c r="Q169" s="3" t="s">
        <v>1300</v>
      </c>
      <c r="R169" s="3" t="s">
        <v>1483</v>
      </c>
      <c r="S169" s="24" t="str">
        <f t="shared" si="2"/>
        <v>No Discount</v>
      </c>
      <c r="V169" s="24"/>
    </row>
    <row r="170" spans="1:22" x14ac:dyDescent="0.3">
      <c r="A170" s="41">
        <v>169</v>
      </c>
      <c r="B170" s="24" t="s">
        <v>645</v>
      </c>
      <c r="C170" s="2">
        <v>45090</v>
      </c>
      <c r="D170" s="3" t="s">
        <v>648</v>
      </c>
      <c r="E170" s="3" t="s">
        <v>644</v>
      </c>
      <c r="F170" s="7" t="s">
        <v>1301</v>
      </c>
      <c r="G170" s="3" t="s">
        <v>8</v>
      </c>
      <c r="H170" s="3" t="s">
        <v>1411</v>
      </c>
      <c r="I170" s="23" t="s">
        <v>1302</v>
      </c>
      <c r="J170" s="23" t="s">
        <v>1303</v>
      </c>
      <c r="K170" s="18">
        <v>58</v>
      </c>
      <c r="L170" s="5">
        <v>0</v>
      </c>
      <c r="M170" s="3">
        <v>1</v>
      </c>
      <c r="N170" s="3" t="s">
        <v>646</v>
      </c>
      <c r="O170" s="3" t="s">
        <v>416</v>
      </c>
      <c r="P170" s="3" t="s">
        <v>401</v>
      </c>
      <c r="Q170" s="3" t="s">
        <v>1304</v>
      </c>
      <c r="R170" s="3" t="s">
        <v>1483</v>
      </c>
      <c r="S170" s="24" t="str">
        <f t="shared" si="2"/>
        <v>No Discount</v>
      </c>
      <c r="V170" s="24"/>
    </row>
    <row r="171" spans="1:22" x14ac:dyDescent="0.3">
      <c r="A171" s="41">
        <v>170</v>
      </c>
      <c r="B171" s="24" t="s">
        <v>645</v>
      </c>
      <c r="C171" s="2">
        <v>45090</v>
      </c>
      <c r="D171" s="3" t="s">
        <v>648</v>
      </c>
      <c r="E171" s="3" t="s">
        <v>644</v>
      </c>
      <c r="F171" s="7" t="s">
        <v>1305</v>
      </c>
      <c r="G171" s="3" t="s">
        <v>680</v>
      </c>
      <c r="H171" s="3" t="s">
        <v>1437</v>
      </c>
      <c r="I171" s="23" t="s">
        <v>1306</v>
      </c>
      <c r="J171" s="23" t="s">
        <v>1307</v>
      </c>
      <c r="K171" s="18">
        <v>475</v>
      </c>
      <c r="L171" s="5">
        <v>0</v>
      </c>
      <c r="M171" s="3">
        <v>1</v>
      </c>
      <c r="N171" s="3" t="s">
        <v>646</v>
      </c>
      <c r="O171" s="3" t="s">
        <v>416</v>
      </c>
      <c r="P171" s="3" t="s">
        <v>401</v>
      </c>
      <c r="Q171" s="3" t="s">
        <v>1308</v>
      </c>
      <c r="R171" s="3" t="s">
        <v>1483</v>
      </c>
      <c r="S171" s="24" t="str">
        <f t="shared" si="2"/>
        <v>No Discount</v>
      </c>
      <c r="V171" s="24"/>
    </row>
    <row r="172" spans="1:22" x14ac:dyDescent="0.3">
      <c r="A172" s="41">
        <v>171</v>
      </c>
      <c r="B172" s="24" t="s">
        <v>645</v>
      </c>
      <c r="C172" s="2">
        <v>45090</v>
      </c>
      <c r="D172" s="3" t="s">
        <v>648</v>
      </c>
      <c r="E172" s="3" t="s">
        <v>644</v>
      </c>
      <c r="F172" s="7" t="s">
        <v>1309</v>
      </c>
      <c r="G172" s="3" t="s">
        <v>8</v>
      </c>
      <c r="H172" s="3" t="s">
        <v>1440</v>
      </c>
      <c r="I172" s="23" t="s">
        <v>1310</v>
      </c>
      <c r="J172" s="23" t="s">
        <v>1311</v>
      </c>
      <c r="K172" s="18">
        <v>175</v>
      </c>
      <c r="L172" s="5">
        <v>0</v>
      </c>
      <c r="M172" s="3">
        <v>1</v>
      </c>
      <c r="N172" s="3" t="s">
        <v>646</v>
      </c>
      <c r="O172" s="3" t="s">
        <v>416</v>
      </c>
      <c r="P172" s="3" t="s">
        <v>401</v>
      </c>
      <c r="Q172" s="3" t="s">
        <v>1312</v>
      </c>
      <c r="R172" s="3" t="s">
        <v>1483</v>
      </c>
      <c r="S172" s="24" t="str">
        <f t="shared" si="2"/>
        <v>No Discount</v>
      </c>
      <c r="V172" s="24"/>
    </row>
    <row r="173" spans="1:22" x14ac:dyDescent="0.3">
      <c r="A173" s="41">
        <v>172</v>
      </c>
      <c r="B173" s="24" t="s">
        <v>645</v>
      </c>
      <c r="C173" s="2">
        <v>45090</v>
      </c>
      <c r="D173" s="3" t="s">
        <v>648</v>
      </c>
      <c r="E173" s="3" t="s">
        <v>644</v>
      </c>
      <c r="F173" s="7" t="s">
        <v>1313</v>
      </c>
      <c r="G173" s="3" t="s">
        <v>8</v>
      </c>
      <c r="H173" s="3" t="s">
        <v>1440</v>
      </c>
      <c r="I173" s="23" t="s">
        <v>709</v>
      </c>
      <c r="J173" s="23" t="s">
        <v>1314</v>
      </c>
      <c r="K173" s="18">
        <v>180</v>
      </c>
      <c r="L173" s="5">
        <v>0</v>
      </c>
      <c r="M173" s="3">
        <v>1</v>
      </c>
      <c r="N173" s="3" t="s">
        <v>646</v>
      </c>
      <c r="O173" s="3" t="s">
        <v>416</v>
      </c>
      <c r="P173" s="3" t="s">
        <v>401</v>
      </c>
      <c r="Q173" s="3" t="s">
        <v>1315</v>
      </c>
      <c r="R173" s="3" t="s">
        <v>1483</v>
      </c>
      <c r="S173" s="24" t="str">
        <f t="shared" si="2"/>
        <v>No Discount</v>
      </c>
      <c r="V173" s="24"/>
    </row>
    <row r="174" spans="1:22" x14ac:dyDescent="0.3">
      <c r="A174" s="41">
        <v>173</v>
      </c>
      <c r="B174" s="24" t="s">
        <v>645</v>
      </c>
      <c r="C174" s="2">
        <v>45090</v>
      </c>
      <c r="D174" s="3" t="s">
        <v>648</v>
      </c>
      <c r="E174" s="3" t="s">
        <v>644</v>
      </c>
      <c r="F174" s="7" t="s">
        <v>1316</v>
      </c>
      <c r="G174" s="3" t="s">
        <v>680</v>
      </c>
      <c r="H174" s="3" t="s">
        <v>1438</v>
      </c>
      <c r="I174" s="23" t="s">
        <v>1317</v>
      </c>
      <c r="J174" s="23" t="s">
        <v>1318</v>
      </c>
      <c r="K174" s="18">
        <v>130</v>
      </c>
      <c r="L174" s="5">
        <v>0</v>
      </c>
      <c r="M174" s="3">
        <v>1</v>
      </c>
      <c r="N174" s="3" t="s">
        <v>646</v>
      </c>
      <c r="O174" s="3" t="s">
        <v>416</v>
      </c>
      <c r="P174" s="3" t="s">
        <v>401</v>
      </c>
      <c r="Q174" s="3" t="s">
        <v>1319</v>
      </c>
      <c r="R174" s="3" t="s">
        <v>1483</v>
      </c>
      <c r="S174" s="24" t="str">
        <f t="shared" si="2"/>
        <v>No Discount</v>
      </c>
      <c r="V174" s="24"/>
    </row>
    <row r="175" spans="1:22" x14ac:dyDescent="0.3">
      <c r="A175" s="41">
        <v>174</v>
      </c>
      <c r="B175" s="24" t="s">
        <v>645</v>
      </c>
      <c r="C175" s="2">
        <v>45090</v>
      </c>
      <c r="D175" s="3" t="s">
        <v>648</v>
      </c>
      <c r="E175" s="3" t="s">
        <v>644</v>
      </c>
      <c r="F175" s="7" t="s">
        <v>1320</v>
      </c>
      <c r="G175" s="3" t="s">
        <v>8</v>
      </c>
      <c r="H175" s="3" t="s">
        <v>1440</v>
      </c>
      <c r="I175" s="23" t="s">
        <v>1310</v>
      </c>
      <c r="J175" s="23" t="s">
        <v>1321</v>
      </c>
      <c r="K175" s="18">
        <v>157</v>
      </c>
      <c r="L175" s="5">
        <v>0</v>
      </c>
      <c r="M175" s="3">
        <v>1</v>
      </c>
      <c r="N175" s="3" t="s">
        <v>646</v>
      </c>
      <c r="O175" s="3" t="s">
        <v>416</v>
      </c>
      <c r="P175" s="3" t="s">
        <v>401</v>
      </c>
      <c r="Q175" s="3" t="s">
        <v>1322</v>
      </c>
      <c r="R175" s="3" t="s">
        <v>1483</v>
      </c>
      <c r="S175" s="24" t="str">
        <f t="shared" si="2"/>
        <v>No Discount</v>
      </c>
      <c r="V175" s="24"/>
    </row>
    <row r="176" spans="1:22" x14ac:dyDescent="0.3">
      <c r="A176" s="41">
        <v>175</v>
      </c>
      <c r="B176" s="24" t="s">
        <v>645</v>
      </c>
      <c r="C176" s="2">
        <v>45090</v>
      </c>
      <c r="D176" s="3" t="s">
        <v>648</v>
      </c>
      <c r="E176" s="3" t="s">
        <v>644</v>
      </c>
      <c r="F176" s="7" t="s">
        <v>1323</v>
      </c>
      <c r="G176" s="3" t="s">
        <v>680</v>
      </c>
      <c r="H176" s="3" t="s">
        <v>1438</v>
      </c>
      <c r="I176" s="23" t="s">
        <v>1324</v>
      </c>
      <c r="J176" s="23" t="s">
        <v>1325</v>
      </c>
      <c r="K176" s="18">
        <v>91</v>
      </c>
      <c r="L176" s="28">
        <v>0.3</v>
      </c>
      <c r="M176" s="3">
        <v>1</v>
      </c>
      <c r="N176" s="3" t="s">
        <v>646</v>
      </c>
      <c r="O176" s="3" t="s">
        <v>416</v>
      </c>
      <c r="P176" s="3" t="s">
        <v>401</v>
      </c>
      <c r="Q176" s="3" t="s">
        <v>1326</v>
      </c>
      <c r="R176" s="3" t="s">
        <v>1483</v>
      </c>
      <c r="S176" s="24" t="str">
        <f t="shared" si="2"/>
        <v>&lt;30</v>
      </c>
      <c r="V176" s="24"/>
    </row>
    <row r="177" spans="1:22" x14ac:dyDescent="0.3">
      <c r="A177" s="41">
        <v>176</v>
      </c>
      <c r="B177" s="24" t="s">
        <v>645</v>
      </c>
      <c r="C177" s="2">
        <v>45090</v>
      </c>
      <c r="D177" s="3" t="s">
        <v>648</v>
      </c>
      <c r="E177" s="3" t="s">
        <v>644</v>
      </c>
      <c r="F177" s="7" t="s">
        <v>1327</v>
      </c>
      <c r="G177" s="3" t="s">
        <v>647</v>
      </c>
      <c r="H177" s="3" t="s">
        <v>1428</v>
      </c>
      <c r="I177" s="23" t="s">
        <v>1328</v>
      </c>
      <c r="J177" s="23" t="s">
        <v>1329</v>
      </c>
      <c r="K177" s="18">
        <v>530</v>
      </c>
      <c r="L177" s="5">
        <v>0</v>
      </c>
      <c r="M177" s="3">
        <v>1</v>
      </c>
      <c r="N177" s="3" t="s">
        <v>646</v>
      </c>
      <c r="O177" s="3" t="s">
        <v>649</v>
      </c>
      <c r="P177" s="3" t="s">
        <v>401</v>
      </c>
      <c r="Q177" s="3" t="s">
        <v>1330</v>
      </c>
      <c r="R177" s="3" t="s">
        <v>1483</v>
      </c>
      <c r="S177" s="24" t="str">
        <f t="shared" si="2"/>
        <v>No Discount</v>
      </c>
      <c r="V177" s="24"/>
    </row>
    <row r="178" spans="1:22" x14ac:dyDescent="0.3">
      <c r="A178" s="41">
        <v>177</v>
      </c>
      <c r="B178" s="24" t="s">
        <v>645</v>
      </c>
      <c r="C178" s="2">
        <v>45090</v>
      </c>
      <c r="D178" s="3" t="s">
        <v>648</v>
      </c>
      <c r="E178" s="3" t="s">
        <v>644</v>
      </c>
      <c r="F178" s="7" t="s">
        <v>1331</v>
      </c>
      <c r="G178" s="3" t="s">
        <v>8</v>
      </c>
      <c r="H178" s="3" t="s">
        <v>1434</v>
      </c>
      <c r="I178" s="23" t="s">
        <v>1332</v>
      </c>
      <c r="J178" s="23" t="s">
        <v>1333</v>
      </c>
      <c r="K178" s="18">
        <v>150</v>
      </c>
      <c r="L178" s="5">
        <v>0</v>
      </c>
      <c r="M178" s="3">
        <v>1</v>
      </c>
      <c r="N178" s="3" t="s">
        <v>646</v>
      </c>
      <c r="O178" s="3" t="s">
        <v>416</v>
      </c>
      <c r="P178" s="3" t="s">
        <v>401</v>
      </c>
      <c r="Q178" s="3" t="s">
        <v>1334</v>
      </c>
      <c r="R178" s="3" t="s">
        <v>1483</v>
      </c>
      <c r="S178" s="24" t="str">
        <f t="shared" si="2"/>
        <v>No Discount</v>
      </c>
      <c r="V178" s="24"/>
    </row>
    <row r="179" spans="1:22" x14ac:dyDescent="0.3">
      <c r="A179" s="41">
        <v>178</v>
      </c>
      <c r="B179" s="24" t="s">
        <v>645</v>
      </c>
      <c r="C179" s="2">
        <v>45090</v>
      </c>
      <c r="D179" s="3" t="s">
        <v>648</v>
      </c>
      <c r="E179" s="3" t="s">
        <v>644</v>
      </c>
      <c r="F179" s="7" t="s">
        <v>1335</v>
      </c>
      <c r="G179" s="3" t="s">
        <v>647</v>
      </c>
      <c r="H179" s="3" t="s">
        <v>1439</v>
      </c>
      <c r="I179" s="23" t="s">
        <v>1336</v>
      </c>
      <c r="J179" s="23" t="s">
        <v>1337</v>
      </c>
      <c r="K179" s="18">
        <v>795</v>
      </c>
      <c r="L179" s="5">
        <v>0</v>
      </c>
      <c r="M179" s="3">
        <v>1</v>
      </c>
      <c r="N179" s="3" t="s">
        <v>646</v>
      </c>
      <c r="O179" s="3" t="s">
        <v>649</v>
      </c>
      <c r="P179" s="3" t="s">
        <v>401</v>
      </c>
      <c r="Q179" s="3" t="s">
        <v>1338</v>
      </c>
      <c r="R179" s="3" t="s">
        <v>1483</v>
      </c>
      <c r="S179" s="24" t="str">
        <f t="shared" si="2"/>
        <v>No Discount</v>
      </c>
      <c r="V179" s="24"/>
    </row>
    <row r="180" spans="1:22" x14ac:dyDescent="0.3">
      <c r="A180" s="41">
        <v>179</v>
      </c>
      <c r="B180" s="24" t="s">
        <v>645</v>
      </c>
      <c r="C180" s="2">
        <v>45090</v>
      </c>
      <c r="D180" s="3" t="s">
        <v>648</v>
      </c>
      <c r="E180" s="3" t="s">
        <v>644</v>
      </c>
      <c r="F180" s="7" t="s">
        <v>1339</v>
      </c>
      <c r="G180" s="3" t="s">
        <v>8</v>
      </c>
      <c r="H180" s="3" t="s">
        <v>1440</v>
      </c>
      <c r="I180" s="23" t="s">
        <v>1340</v>
      </c>
      <c r="J180" s="23" t="s">
        <v>1341</v>
      </c>
      <c r="K180" s="18">
        <v>185</v>
      </c>
      <c r="L180" s="5">
        <v>0</v>
      </c>
      <c r="M180" s="3">
        <v>1</v>
      </c>
      <c r="N180" s="3" t="s">
        <v>646</v>
      </c>
      <c r="O180" s="3" t="s">
        <v>416</v>
      </c>
      <c r="P180" s="3" t="s">
        <v>401</v>
      </c>
      <c r="Q180" s="3" t="s">
        <v>1342</v>
      </c>
      <c r="R180" s="3" t="s">
        <v>1483</v>
      </c>
      <c r="S180" s="24" t="str">
        <f t="shared" si="2"/>
        <v>No Discount</v>
      </c>
      <c r="V180" s="24"/>
    </row>
    <row r="181" spans="1:22" x14ac:dyDescent="0.3">
      <c r="A181" s="41">
        <v>180</v>
      </c>
      <c r="B181" s="24" t="s">
        <v>645</v>
      </c>
      <c r="C181" s="2">
        <v>45090</v>
      </c>
      <c r="D181" s="3" t="s">
        <v>648</v>
      </c>
      <c r="E181" s="3" t="s">
        <v>644</v>
      </c>
      <c r="F181" s="7" t="s">
        <v>1343</v>
      </c>
      <c r="G181" s="3" t="s">
        <v>647</v>
      </c>
      <c r="H181" s="3" t="s">
        <v>1439</v>
      </c>
      <c r="I181" s="23" t="s">
        <v>1336</v>
      </c>
      <c r="J181" s="23" t="s">
        <v>1344</v>
      </c>
      <c r="K181" s="18">
        <v>772</v>
      </c>
      <c r="L181" s="5">
        <v>0</v>
      </c>
      <c r="M181" s="3">
        <v>1</v>
      </c>
      <c r="N181" s="3" t="s">
        <v>646</v>
      </c>
      <c r="O181" s="3" t="s">
        <v>649</v>
      </c>
      <c r="P181" s="3" t="s">
        <v>401</v>
      </c>
      <c r="Q181" s="3" t="s">
        <v>1345</v>
      </c>
      <c r="R181" s="3" t="s">
        <v>1483</v>
      </c>
      <c r="S181" s="24" t="str">
        <f t="shared" si="2"/>
        <v>No Discount</v>
      </c>
      <c r="V181" s="24"/>
    </row>
    <row r="182" spans="1:22" x14ac:dyDescent="0.3">
      <c r="A182" s="41">
        <v>181</v>
      </c>
      <c r="B182" s="24" t="s">
        <v>645</v>
      </c>
      <c r="C182" s="2">
        <v>45090</v>
      </c>
      <c r="D182" s="3" t="s">
        <v>648</v>
      </c>
      <c r="E182" s="3" t="s">
        <v>644</v>
      </c>
      <c r="F182" s="7" t="s">
        <v>1346</v>
      </c>
      <c r="G182" s="3" t="s">
        <v>8</v>
      </c>
      <c r="H182" s="3" t="s">
        <v>1412</v>
      </c>
      <c r="I182" s="23" t="s">
        <v>1347</v>
      </c>
      <c r="J182" s="23" t="s">
        <v>1348</v>
      </c>
      <c r="K182" s="18">
        <v>395</v>
      </c>
      <c r="L182" s="5">
        <v>0</v>
      </c>
      <c r="M182" s="3">
        <v>1</v>
      </c>
      <c r="N182" s="3" t="s">
        <v>646</v>
      </c>
      <c r="O182" s="3" t="s">
        <v>416</v>
      </c>
      <c r="P182" s="3" t="s">
        <v>401</v>
      </c>
      <c r="Q182" s="3" t="s">
        <v>1349</v>
      </c>
      <c r="R182" s="3" t="s">
        <v>1483</v>
      </c>
      <c r="S182" s="24" t="str">
        <f t="shared" si="2"/>
        <v>No Discount</v>
      </c>
      <c r="V182" s="24"/>
    </row>
    <row r="183" spans="1:22" x14ac:dyDescent="0.3">
      <c r="A183" s="41">
        <v>182</v>
      </c>
      <c r="B183" s="24" t="s">
        <v>645</v>
      </c>
      <c r="C183" s="2">
        <v>45090</v>
      </c>
      <c r="D183" s="3" t="s">
        <v>648</v>
      </c>
      <c r="E183" s="3" t="s">
        <v>644</v>
      </c>
      <c r="F183" s="7" t="s">
        <v>1350</v>
      </c>
      <c r="G183" s="3" t="s">
        <v>8</v>
      </c>
      <c r="H183" s="3" t="s">
        <v>1412</v>
      </c>
      <c r="I183" s="23" t="s">
        <v>1347</v>
      </c>
      <c r="J183" s="23" t="s">
        <v>1351</v>
      </c>
      <c r="K183" s="18">
        <v>395</v>
      </c>
      <c r="L183" s="5">
        <v>0</v>
      </c>
      <c r="M183" s="3">
        <v>1</v>
      </c>
      <c r="N183" s="3" t="s">
        <v>646</v>
      </c>
      <c r="O183" s="3" t="s">
        <v>416</v>
      </c>
      <c r="P183" s="3" t="s">
        <v>401</v>
      </c>
      <c r="Q183" s="3" t="s">
        <v>1352</v>
      </c>
      <c r="R183" s="3" t="s">
        <v>1483</v>
      </c>
      <c r="S183" s="24" t="str">
        <f t="shared" si="2"/>
        <v>No Discount</v>
      </c>
      <c r="V183" s="24"/>
    </row>
    <row r="184" spans="1:22" x14ac:dyDescent="0.3">
      <c r="A184" s="41">
        <v>183</v>
      </c>
      <c r="B184" s="24" t="s">
        <v>645</v>
      </c>
      <c r="C184" s="2">
        <v>45090</v>
      </c>
      <c r="D184" s="3" t="s">
        <v>648</v>
      </c>
      <c r="E184" s="3" t="s">
        <v>644</v>
      </c>
      <c r="F184" s="7" t="s">
        <v>1353</v>
      </c>
      <c r="G184" s="3" t="s">
        <v>8</v>
      </c>
      <c r="H184" s="3" t="s">
        <v>1440</v>
      </c>
      <c r="I184" s="23" t="s">
        <v>1340</v>
      </c>
      <c r="J184" s="23" t="s">
        <v>1354</v>
      </c>
      <c r="K184" s="18">
        <v>175</v>
      </c>
      <c r="L184" s="5">
        <v>0</v>
      </c>
      <c r="M184" s="3">
        <v>1</v>
      </c>
      <c r="N184" s="3" t="s">
        <v>646</v>
      </c>
      <c r="O184" s="3" t="s">
        <v>416</v>
      </c>
      <c r="P184" s="3" t="s">
        <v>401</v>
      </c>
      <c r="Q184" s="3" t="s">
        <v>1355</v>
      </c>
      <c r="R184" s="3" t="s">
        <v>1483</v>
      </c>
      <c r="S184" s="24" t="str">
        <f t="shared" si="2"/>
        <v>No Discount</v>
      </c>
      <c r="V184" s="24"/>
    </row>
    <row r="185" spans="1:22" x14ac:dyDescent="0.3">
      <c r="A185" s="41">
        <v>184</v>
      </c>
      <c r="B185" s="24" t="s">
        <v>645</v>
      </c>
      <c r="C185" s="2">
        <v>45090</v>
      </c>
      <c r="D185" s="3" t="s">
        <v>648</v>
      </c>
      <c r="E185" s="3" t="s">
        <v>644</v>
      </c>
      <c r="F185" s="7" t="s">
        <v>1356</v>
      </c>
      <c r="G185" s="3" t="s">
        <v>647</v>
      </c>
      <c r="H185" s="3" t="s">
        <v>1428</v>
      </c>
      <c r="I185" s="23" t="s">
        <v>1357</v>
      </c>
      <c r="J185" s="23" t="s">
        <v>1358</v>
      </c>
      <c r="K185" s="18">
        <v>626</v>
      </c>
      <c r="L185" s="5">
        <v>0</v>
      </c>
      <c r="M185" s="3">
        <v>1</v>
      </c>
      <c r="N185" s="3" t="s">
        <v>646</v>
      </c>
      <c r="O185" s="3" t="s">
        <v>649</v>
      </c>
      <c r="P185" s="3" t="s">
        <v>401</v>
      </c>
      <c r="Q185" s="3" t="s">
        <v>1359</v>
      </c>
      <c r="R185" s="3" t="s">
        <v>1483</v>
      </c>
      <c r="S185" s="24" t="str">
        <f t="shared" si="2"/>
        <v>No Discount</v>
      </c>
      <c r="V185" s="24"/>
    </row>
    <row r="186" spans="1:22" x14ac:dyDescent="0.3">
      <c r="A186" s="41">
        <v>185</v>
      </c>
      <c r="B186" s="24" t="s">
        <v>645</v>
      </c>
      <c r="C186" s="2">
        <v>45090</v>
      </c>
      <c r="D186" s="3" t="s">
        <v>648</v>
      </c>
      <c r="E186" s="3" t="s">
        <v>644</v>
      </c>
      <c r="F186" s="7" t="s">
        <v>1360</v>
      </c>
      <c r="G186" s="3" t="s">
        <v>8</v>
      </c>
      <c r="H186" s="3" t="s">
        <v>1413</v>
      </c>
      <c r="I186" s="23" t="s">
        <v>1361</v>
      </c>
      <c r="J186" s="23" t="s">
        <v>1362</v>
      </c>
      <c r="K186" s="18">
        <v>265</v>
      </c>
      <c r="L186" s="5">
        <v>0</v>
      </c>
      <c r="M186" s="3">
        <v>1</v>
      </c>
      <c r="N186" s="3" t="s">
        <v>646</v>
      </c>
      <c r="O186" s="3" t="s">
        <v>416</v>
      </c>
      <c r="P186" s="3" t="s">
        <v>401</v>
      </c>
      <c r="Q186" s="3" t="s">
        <v>1363</v>
      </c>
      <c r="R186" s="3" t="s">
        <v>1483</v>
      </c>
      <c r="S186" s="24" t="str">
        <f t="shared" si="2"/>
        <v>No Discount</v>
      </c>
      <c r="V186" s="24"/>
    </row>
    <row r="187" spans="1:22" x14ac:dyDescent="0.3">
      <c r="A187" s="41">
        <v>186</v>
      </c>
      <c r="B187" s="24" t="s">
        <v>645</v>
      </c>
      <c r="C187" s="2">
        <v>45090</v>
      </c>
      <c r="D187" s="3" t="s">
        <v>648</v>
      </c>
      <c r="E187" s="3" t="s">
        <v>644</v>
      </c>
      <c r="F187" s="7" t="s">
        <v>1364</v>
      </c>
      <c r="G187" s="3" t="s">
        <v>647</v>
      </c>
      <c r="H187" s="3" t="s">
        <v>1428</v>
      </c>
      <c r="I187" s="23" t="s">
        <v>1357</v>
      </c>
      <c r="J187" s="23" t="s">
        <v>1365</v>
      </c>
      <c r="K187" s="18">
        <v>650</v>
      </c>
      <c r="L187" s="5">
        <v>0</v>
      </c>
      <c r="M187" s="3">
        <v>1</v>
      </c>
      <c r="N187" s="3" t="s">
        <v>646</v>
      </c>
      <c r="O187" s="3" t="s">
        <v>649</v>
      </c>
      <c r="P187" s="3" t="s">
        <v>401</v>
      </c>
      <c r="Q187" s="3" t="s">
        <v>1366</v>
      </c>
      <c r="R187" s="3" t="s">
        <v>1483</v>
      </c>
      <c r="S187" s="24" t="str">
        <f t="shared" si="2"/>
        <v>No Discount</v>
      </c>
      <c r="V187" s="24"/>
    </row>
    <row r="188" spans="1:22" x14ac:dyDescent="0.3">
      <c r="A188" s="41">
        <v>187</v>
      </c>
      <c r="B188" s="24" t="s">
        <v>426</v>
      </c>
      <c r="C188" s="2">
        <v>45068</v>
      </c>
      <c r="D188" s="14" t="s">
        <v>431</v>
      </c>
      <c r="E188" s="3" t="s">
        <v>427</v>
      </c>
      <c r="F188" s="4" t="s">
        <v>43</v>
      </c>
      <c r="G188" s="3" t="s">
        <v>8</v>
      </c>
      <c r="H188" s="3" t="s">
        <v>1415</v>
      </c>
      <c r="I188" s="3" t="s">
        <v>42</v>
      </c>
      <c r="J188" s="3" t="s">
        <v>464</v>
      </c>
      <c r="K188" s="3">
        <v>7150</v>
      </c>
      <c r="L188" s="5">
        <v>0</v>
      </c>
      <c r="M188" s="24">
        <v>1</v>
      </c>
      <c r="N188" s="3" t="s">
        <v>405</v>
      </c>
      <c r="O188" s="3" t="s">
        <v>416</v>
      </c>
      <c r="P188" s="3" t="s">
        <v>401</v>
      </c>
      <c r="Q188" s="3">
        <v>1</v>
      </c>
      <c r="R188" s="3" t="s">
        <v>1487</v>
      </c>
      <c r="S188" s="24" t="str">
        <f t="shared" si="2"/>
        <v>No Discount</v>
      </c>
      <c r="V188" s="24"/>
    </row>
    <row r="189" spans="1:22" x14ac:dyDescent="0.3">
      <c r="A189" s="41">
        <v>188</v>
      </c>
      <c r="B189" s="24" t="s">
        <v>426</v>
      </c>
      <c r="C189" s="2">
        <v>45068</v>
      </c>
      <c r="D189" s="14" t="s">
        <v>431</v>
      </c>
      <c r="E189" s="3" t="s">
        <v>427</v>
      </c>
      <c r="F189" s="4" t="s">
        <v>240</v>
      </c>
      <c r="G189" s="3" t="s">
        <v>8</v>
      </c>
      <c r="H189" s="3" t="s">
        <v>1440</v>
      </c>
      <c r="I189" s="3" t="s">
        <v>239</v>
      </c>
      <c r="J189" s="3" t="s">
        <v>465</v>
      </c>
      <c r="K189" s="3">
        <v>4300</v>
      </c>
      <c r="L189" s="5">
        <v>0</v>
      </c>
      <c r="M189" s="24">
        <v>1</v>
      </c>
      <c r="N189" s="3" t="s">
        <v>405</v>
      </c>
      <c r="O189" s="3" t="s">
        <v>416</v>
      </c>
      <c r="P189" s="3" t="s">
        <v>410</v>
      </c>
      <c r="Q189" s="3">
        <v>2</v>
      </c>
      <c r="R189" s="3" t="s">
        <v>1487</v>
      </c>
      <c r="S189" s="24" t="str">
        <f t="shared" si="2"/>
        <v>No Discount</v>
      </c>
      <c r="V189" s="24"/>
    </row>
    <row r="190" spans="1:22" x14ac:dyDescent="0.3">
      <c r="A190" s="41">
        <v>189</v>
      </c>
      <c r="B190" s="24" t="s">
        <v>426</v>
      </c>
      <c r="C190" s="2">
        <v>45068</v>
      </c>
      <c r="D190" s="14" t="s">
        <v>431</v>
      </c>
      <c r="E190" s="3" t="s">
        <v>427</v>
      </c>
      <c r="F190" s="4" t="s">
        <v>252</v>
      </c>
      <c r="G190" s="3" t="s">
        <v>17</v>
      </c>
      <c r="H190" s="3" t="s">
        <v>1416</v>
      </c>
      <c r="I190" s="3" t="s">
        <v>251</v>
      </c>
      <c r="J190" s="3" t="s">
        <v>434</v>
      </c>
      <c r="K190" s="3">
        <v>8200</v>
      </c>
      <c r="L190" s="5">
        <v>0</v>
      </c>
      <c r="M190" s="24">
        <v>1</v>
      </c>
      <c r="N190" s="3" t="s">
        <v>405</v>
      </c>
      <c r="O190" s="3" t="s">
        <v>417</v>
      </c>
      <c r="P190" s="3" t="s">
        <v>410</v>
      </c>
      <c r="Q190" s="3">
        <v>3</v>
      </c>
      <c r="R190" s="3" t="s">
        <v>1487</v>
      </c>
      <c r="S190" s="24" t="str">
        <f t="shared" si="2"/>
        <v>No Discount</v>
      </c>
      <c r="V190" s="24"/>
    </row>
    <row r="191" spans="1:22" x14ac:dyDescent="0.3">
      <c r="A191" s="41">
        <v>190</v>
      </c>
      <c r="B191" s="24" t="s">
        <v>426</v>
      </c>
      <c r="C191" s="2">
        <v>45068</v>
      </c>
      <c r="D191" s="14" t="s">
        <v>431</v>
      </c>
      <c r="E191" s="3" t="s">
        <v>427</v>
      </c>
      <c r="F191" s="4" t="s">
        <v>97</v>
      </c>
      <c r="G191" s="3" t="s">
        <v>17</v>
      </c>
      <c r="H191" s="3" t="s">
        <v>1416</v>
      </c>
      <c r="I191" s="3" t="s">
        <v>96</v>
      </c>
      <c r="J191" s="3" t="s">
        <v>434</v>
      </c>
      <c r="K191" s="3">
        <v>8200</v>
      </c>
      <c r="L191" s="5">
        <v>0</v>
      </c>
      <c r="M191" s="24">
        <v>1</v>
      </c>
      <c r="N191" s="3" t="s">
        <v>405</v>
      </c>
      <c r="O191" s="3" t="s">
        <v>417</v>
      </c>
      <c r="P191" s="3" t="s">
        <v>410</v>
      </c>
      <c r="Q191" s="3">
        <v>4</v>
      </c>
      <c r="R191" s="3" t="s">
        <v>1487</v>
      </c>
      <c r="S191" s="24" t="str">
        <f t="shared" si="2"/>
        <v>No Discount</v>
      </c>
      <c r="V191" s="24"/>
    </row>
    <row r="192" spans="1:22" x14ac:dyDescent="0.3">
      <c r="A192" s="41">
        <v>191</v>
      </c>
      <c r="B192" s="24" t="s">
        <v>426</v>
      </c>
      <c r="C192" s="2">
        <v>45068</v>
      </c>
      <c r="D192" s="14" t="s">
        <v>431</v>
      </c>
      <c r="E192" s="3" t="s">
        <v>427</v>
      </c>
      <c r="F192" s="4" t="s">
        <v>69</v>
      </c>
      <c r="G192" s="3" t="s">
        <v>8</v>
      </c>
      <c r="H192" s="3" t="s">
        <v>1441</v>
      </c>
      <c r="I192" s="3" t="s">
        <v>68</v>
      </c>
      <c r="J192" s="3" t="s">
        <v>404</v>
      </c>
      <c r="K192" s="3">
        <v>8050</v>
      </c>
      <c r="L192" s="5">
        <v>0</v>
      </c>
      <c r="M192" s="24">
        <v>1</v>
      </c>
      <c r="N192" s="3" t="s">
        <v>405</v>
      </c>
      <c r="O192" s="3" t="s">
        <v>416</v>
      </c>
      <c r="P192" s="3" t="s">
        <v>410</v>
      </c>
      <c r="Q192" s="3">
        <v>5</v>
      </c>
      <c r="R192" s="3" t="s">
        <v>1487</v>
      </c>
      <c r="S192" s="24" t="str">
        <f t="shared" si="2"/>
        <v>No Discount</v>
      </c>
      <c r="V192" s="24"/>
    </row>
    <row r="193" spans="1:22" x14ac:dyDescent="0.3">
      <c r="A193" s="41">
        <v>192</v>
      </c>
      <c r="B193" s="24" t="s">
        <v>426</v>
      </c>
      <c r="C193" s="2">
        <v>45068</v>
      </c>
      <c r="D193" s="14" t="s">
        <v>431</v>
      </c>
      <c r="E193" s="3" t="s">
        <v>427</v>
      </c>
      <c r="F193" s="4" t="s">
        <v>93</v>
      </c>
      <c r="G193" s="3" t="s">
        <v>17</v>
      </c>
      <c r="H193" s="3" t="s">
        <v>1416</v>
      </c>
      <c r="I193" s="3" t="s">
        <v>92</v>
      </c>
      <c r="J193" s="3" t="s">
        <v>404</v>
      </c>
      <c r="K193" s="3">
        <v>8100</v>
      </c>
      <c r="L193" s="5">
        <v>0</v>
      </c>
      <c r="M193" s="24">
        <v>1</v>
      </c>
      <c r="N193" s="3" t="s">
        <v>405</v>
      </c>
      <c r="O193" s="3" t="s">
        <v>417</v>
      </c>
      <c r="P193" s="3" t="s">
        <v>410</v>
      </c>
      <c r="Q193" s="3">
        <v>6</v>
      </c>
      <c r="R193" s="3" t="s">
        <v>1487</v>
      </c>
      <c r="S193" s="24" t="str">
        <f t="shared" si="2"/>
        <v>No Discount</v>
      </c>
      <c r="V193" s="24"/>
    </row>
    <row r="194" spans="1:22" x14ac:dyDescent="0.3">
      <c r="A194" s="41">
        <v>193</v>
      </c>
      <c r="B194" s="24" t="s">
        <v>426</v>
      </c>
      <c r="C194" s="2">
        <v>45068</v>
      </c>
      <c r="D194" s="14" t="s">
        <v>431</v>
      </c>
      <c r="E194" s="3" t="s">
        <v>427</v>
      </c>
      <c r="F194" s="4" t="s">
        <v>111</v>
      </c>
      <c r="G194" s="3" t="s">
        <v>17</v>
      </c>
      <c r="H194" s="3" t="s">
        <v>1416</v>
      </c>
      <c r="I194" s="3" t="s">
        <v>110</v>
      </c>
      <c r="J194" s="3" t="s">
        <v>462</v>
      </c>
      <c r="K194" s="3">
        <v>8100</v>
      </c>
      <c r="L194" s="5">
        <v>0</v>
      </c>
      <c r="M194" s="24">
        <v>1</v>
      </c>
      <c r="N194" s="3" t="s">
        <v>405</v>
      </c>
      <c r="O194" s="3" t="s">
        <v>417</v>
      </c>
      <c r="P194" s="3" t="s">
        <v>401</v>
      </c>
      <c r="Q194" s="3">
        <v>7</v>
      </c>
      <c r="R194" s="3" t="s">
        <v>1487</v>
      </c>
      <c r="S194" s="24" t="str">
        <f t="shared" si="2"/>
        <v>No Discount</v>
      </c>
      <c r="V194" s="24"/>
    </row>
    <row r="195" spans="1:22" x14ac:dyDescent="0.3">
      <c r="A195" s="41">
        <v>194</v>
      </c>
      <c r="B195" s="24" t="s">
        <v>426</v>
      </c>
      <c r="C195" s="2">
        <v>45068</v>
      </c>
      <c r="D195" s="14" t="s">
        <v>431</v>
      </c>
      <c r="E195" s="3" t="s">
        <v>427</v>
      </c>
      <c r="F195" s="4" t="s">
        <v>122</v>
      </c>
      <c r="G195" s="3" t="s">
        <v>17</v>
      </c>
      <c r="H195" s="3" t="s">
        <v>1416</v>
      </c>
      <c r="I195" s="3" t="s">
        <v>121</v>
      </c>
      <c r="J195" s="3" t="s">
        <v>466</v>
      </c>
      <c r="K195" s="3">
        <v>8100</v>
      </c>
      <c r="L195" s="5">
        <v>0</v>
      </c>
      <c r="M195" s="24">
        <v>1</v>
      </c>
      <c r="N195" s="3" t="s">
        <v>405</v>
      </c>
      <c r="O195" s="3" t="s">
        <v>417</v>
      </c>
      <c r="P195" s="3" t="s">
        <v>401</v>
      </c>
      <c r="Q195" s="3">
        <v>8</v>
      </c>
      <c r="R195" s="3" t="s">
        <v>1487</v>
      </c>
      <c r="S195" s="24" t="str">
        <f t="shared" ref="S195:S258" si="3">IF(L195&gt;0%,IF(L195&lt;=10%,$AA$2,IF(L195&lt;=20%,$AA$3,IF(L195&lt;=30%,$AA$4,IF(L195&lt;=40%,$AA$5,IF(L195&gt;40%,$AA$6))))),"No Discount")</f>
        <v>No Discount</v>
      </c>
      <c r="V195" s="24"/>
    </row>
    <row r="196" spans="1:22" x14ac:dyDescent="0.3">
      <c r="A196" s="41">
        <v>195</v>
      </c>
      <c r="B196" s="24" t="s">
        <v>426</v>
      </c>
      <c r="C196" s="2">
        <v>45068</v>
      </c>
      <c r="D196" s="14" t="s">
        <v>431</v>
      </c>
      <c r="E196" s="3" t="s">
        <v>427</v>
      </c>
      <c r="F196" s="4" t="s">
        <v>143</v>
      </c>
      <c r="G196" s="3" t="s">
        <v>17</v>
      </c>
      <c r="H196" s="3" t="s">
        <v>1416</v>
      </c>
      <c r="I196" s="3" t="s">
        <v>142</v>
      </c>
      <c r="J196" s="3" t="s">
        <v>463</v>
      </c>
      <c r="K196" s="3">
        <v>8100</v>
      </c>
      <c r="L196" s="5">
        <v>0</v>
      </c>
      <c r="M196" s="24">
        <v>1</v>
      </c>
      <c r="N196" s="3" t="s">
        <v>405</v>
      </c>
      <c r="O196" s="3" t="s">
        <v>417</v>
      </c>
      <c r="P196" s="3" t="s">
        <v>401</v>
      </c>
      <c r="Q196" s="3">
        <v>9</v>
      </c>
      <c r="R196" s="3" t="s">
        <v>1487</v>
      </c>
      <c r="S196" s="24" t="str">
        <f t="shared" si="3"/>
        <v>No Discount</v>
      </c>
      <c r="V196" s="24"/>
    </row>
    <row r="197" spans="1:22" x14ac:dyDescent="0.3">
      <c r="A197" s="41">
        <v>196</v>
      </c>
      <c r="B197" s="24" t="s">
        <v>426</v>
      </c>
      <c r="C197" s="2">
        <v>45068</v>
      </c>
      <c r="D197" s="14" t="s">
        <v>431</v>
      </c>
      <c r="E197" s="3" t="s">
        <v>427</v>
      </c>
      <c r="F197" s="4" t="s">
        <v>169</v>
      </c>
      <c r="G197" s="3" t="s">
        <v>17</v>
      </c>
      <c r="H197" s="3" t="s">
        <v>1416</v>
      </c>
      <c r="I197" s="3" t="s">
        <v>168</v>
      </c>
      <c r="J197" s="3" t="s">
        <v>434</v>
      </c>
      <c r="K197" s="3">
        <v>8100</v>
      </c>
      <c r="L197" s="5">
        <v>0</v>
      </c>
      <c r="M197" s="24">
        <v>1</v>
      </c>
      <c r="N197" s="3" t="s">
        <v>405</v>
      </c>
      <c r="O197" s="3" t="s">
        <v>417</v>
      </c>
      <c r="P197" s="3" t="s">
        <v>401</v>
      </c>
      <c r="Q197" s="3">
        <v>10</v>
      </c>
      <c r="R197" s="3" t="s">
        <v>1487</v>
      </c>
      <c r="S197" s="24" t="str">
        <f t="shared" si="3"/>
        <v>No Discount</v>
      </c>
      <c r="V197" s="24"/>
    </row>
    <row r="198" spans="1:22" x14ac:dyDescent="0.3">
      <c r="A198" s="41">
        <v>197</v>
      </c>
      <c r="B198" s="24" t="s">
        <v>426</v>
      </c>
      <c r="C198" s="2">
        <v>45068</v>
      </c>
      <c r="D198" s="14" t="s">
        <v>431</v>
      </c>
      <c r="E198" s="3" t="s">
        <v>427</v>
      </c>
      <c r="F198" s="4" t="s">
        <v>74</v>
      </c>
      <c r="G198" s="3" t="s">
        <v>17</v>
      </c>
      <c r="H198" s="3" t="s">
        <v>1416</v>
      </c>
      <c r="I198" s="3" t="s">
        <v>73</v>
      </c>
      <c r="J198" s="3" t="s">
        <v>461</v>
      </c>
      <c r="K198" s="3">
        <v>8200</v>
      </c>
      <c r="L198" s="5">
        <v>0</v>
      </c>
      <c r="M198" s="24">
        <v>1</v>
      </c>
      <c r="N198" s="3" t="s">
        <v>405</v>
      </c>
      <c r="O198" s="3" t="s">
        <v>417</v>
      </c>
      <c r="P198" s="3" t="s">
        <v>401</v>
      </c>
      <c r="Q198" s="3">
        <v>11</v>
      </c>
      <c r="R198" s="3" t="s">
        <v>1487</v>
      </c>
      <c r="S198" s="24" t="str">
        <f t="shared" si="3"/>
        <v>No Discount</v>
      </c>
      <c r="V198" s="24"/>
    </row>
    <row r="199" spans="1:22" x14ac:dyDescent="0.3">
      <c r="A199" s="41">
        <v>198</v>
      </c>
      <c r="B199" s="24" t="s">
        <v>426</v>
      </c>
      <c r="C199" s="2">
        <v>45068</v>
      </c>
      <c r="D199" s="14" t="s">
        <v>431</v>
      </c>
      <c r="E199" s="3" t="s">
        <v>427</v>
      </c>
      <c r="F199" s="4" t="s">
        <v>298</v>
      </c>
      <c r="G199" s="3" t="s">
        <v>17</v>
      </c>
      <c r="H199" s="3" t="s">
        <v>1416</v>
      </c>
      <c r="I199" s="3" t="s">
        <v>297</v>
      </c>
      <c r="J199" s="3"/>
      <c r="K199" s="3">
        <v>8100</v>
      </c>
      <c r="L199" s="5">
        <v>0</v>
      </c>
      <c r="M199" s="24">
        <v>1</v>
      </c>
      <c r="N199" s="3" t="s">
        <v>405</v>
      </c>
      <c r="O199" s="3" t="s">
        <v>417</v>
      </c>
      <c r="P199" s="3" t="s">
        <v>401</v>
      </c>
      <c r="Q199" s="3">
        <v>12</v>
      </c>
      <c r="R199" s="3" t="s">
        <v>1487</v>
      </c>
      <c r="S199" s="24" t="str">
        <f t="shared" si="3"/>
        <v>No Discount</v>
      </c>
      <c r="V199" s="24"/>
    </row>
    <row r="200" spans="1:22" x14ac:dyDescent="0.3">
      <c r="A200" s="41">
        <v>199</v>
      </c>
      <c r="B200" s="24" t="s">
        <v>426</v>
      </c>
      <c r="C200" s="2">
        <v>45068</v>
      </c>
      <c r="D200" s="14" t="s">
        <v>431</v>
      </c>
      <c r="E200" s="3" t="s">
        <v>427</v>
      </c>
      <c r="F200" s="4" t="s">
        <v>181</v>
      </c>
      <c r="G200" s="3" t="s">
        <v>17</v>
      </c>
      <c r="H200" s="3" t="s">
        <v>1416</v>
      </c>
      <c r="I200" s="3" t="s">
        <v>180</v>
      </c>
      <c r="J200" s="3"/>
      <c r="K200" s="3">
        <v>8100</v>
      </c>
      <c r="L200" s="5">
        <v>0</v>
      </c>
      <c r="M200" s="24">
        <v>1</v>
      </c>
      <c r="N200" s="3" t="s">
        <v>405</v>
      </c>
      <c r="O200" s="3" t="s">
        <v>417</v>
      </c>
      <c r="P200" s="3" t="s">
        <v>401</v>
      </c>
      <c r="Q200" s="3">
        <v>13</v>
      </c>
      <c r="R200" s="3" t="s">
        <v>1487</v>
      </c>
      <c r="S200" s="24" t="str">
        <f t="shared" si="3"/>
        <v>No Discount</v>
      </c>
      <c r="V200" s="24"/>
    </row>
    <row r="201" spans="1:22" x14ac:dyDescent="0.3">
      <c r="A201" s="41">
        <v>200</v>
      </c>
      <c r="B201" s="24" t="s">
        <v>426</v>
      </c>
      <c r="C201" s="2">
        <v>45068</v>
      </c>
      <c r="D201" s="14" t="s">
        <v>431</v>
      </c>
      <c r="E201" s="3" t="s">
        <v>427</v>
      </c>
      <c r="F201" s="4" t="s">
        <v>313</v>
      </c>
      <c r="G201" s="3" t="s">
        <v>17</v>
      </c>
      <c r="H201" s="3" t="s">
        <v>1416</v>
      </c>
      <c r="I201" s="3" t="s">
        <v>312</v>
      </c>
      <c r="J201" s="3"/>
      <c r="K201" s="3">
        <v>8100</v>
      </c>
      <c r="L201" s="5">
        <v>0</v>
      </c>
      <c r="M201" s="24">
        <v>1</v>
      </c>
      <c r="N201" s="3" t="s">
        <v>405</v>
      </c>
      <c r="O201" s="3" t="s">
        <v>417</v>
      </c>
      <c r="P201" s="3" t="s">
        <v>401</v>
      </c>
      <c r="Q201" s="3">
        <v>14</v>
      </c>
      <c r="R201" s="3" t="s">
        <v>1487</v>
      </c>
      <c r="S201" s="24" t="str">
        <f t="shared" si="3"/>
        <v>No Discount</v>
      </c>
      <c r="V201" s="24"/>
    </row>
    <row r="202" spans="1:22" x14ac:dyDescent="0.3">
      <c r="A202" s="41">
        <v>201</v>
      </c>
      <c r="B202" s="24" t="s">
        <v>426</v>
      </c>
      <c r="C202" s="2">
        <v>45068</v>
      </c>
      <c r="D202" s="14" t="s">
        <v>431</v>
      </c>
      <c r="E202" s="3" t="s">
        <v>427</v>
      </c>
      <c r="F202" s="4" t="s">
        <v>356</v>
      </c>
      <c r="G202" s="3" t="s">
        <v>17</v>
      </c>
      <c r="H202" s="3" t="s">
        <v>1416</v>
      </c>
      <c r="I202" s="3" t="s">
        <v>355</v>
      </c>
      <c r="J202" s="3"/>
      <c r="K202" s="3">
        <v>3800</v>
      </c>
      <c r="L202" s="5">
        <v>0</v>
      </c>
      <c r="M202" s="24">
        <v>1</v>
      </c>
      <c r="N202" s="3" t="s">
        <v>405</v>
      </c>
      <c r="O202" s="3" t="s">
        <v>417</v>
      </c>
      <c r="P202" s="3" t="s">
        <v>401</v>
      </c>
      <c r="Q202" s="3">
        <v>15</v>
      </c>
      <c r="R202" s="3" t="s">
        <v>1487</v>
      </c>
      <c r="S202" s="24" t="str">
        <f t="shared" si="3"/>
        <v>No Discount</v>
      </c>
      <c r="V202" s="24"/>
    </row>
    <row r="203" spans="1:22" x14ac:dyDescent="0.3">
      <c r="A203" s="41">
        <v>202</v>
      </c>
      <c r="B203" s="24" t="s">
        <v>426</v>
      </c>
      <c r="C203" s="2">
        <v>45068</v>
      </c>
      <c r="D203" s="14" t="s">
        <v>431</v>
      </c>
      <c r="E203" s="3" t="s">
        <v>427</v>
      </c>
      <c r="F203" s="4" t="s">
        <v>159</v>
      </c>
      <c r="G203" s="3" t="s">
        <v>8</v>
      </c>
      <c r="H203" s="3" t="s">
        <v>1442</v>
      </c>
      <c r="I203" s="3" t="s">
        <v>158</v>
      </c>
      <c r="J203" s="3"/>
      <c r="K203" s="3">
        <v>11400</v>
      </c>
      <c r="L203" s="5">
        <v>0</v>
      </c>
      <c r="M203" s="24">
        <v>1</v>
      </c>
      <c r="N203" s="3" t="s">
        <v>405</v>
      </c>
      <c r="O203" s="3" t="s">
        <v>416</v>
      </c>
      <c r="P203" s="3" t="s">
        <v>401</v>
      </c>
      <c r="Q203" s="3">
        <v>16</v>
      </c>
      <c r="R203" s="3" t="s">
        <v>1487</v>
      </c>
      <c r="S203" s="24" t="str">
        <f t="shared" si="3"/>
        <v>No Discount</v>
      </c>
      <c r="V203" s="24"/>
    </row>
    <row r="204" spans="1:22" x14ac:dyDescent="0.3">
      <c r="A204" s="41">
        <v>203</v>
      </c>
      <c r="B204" s="24" t="s">
        <v>426</v>
      </c>
      <c r="C204" s="2">
        <v>45068</v>
      </c>
      <c r="D204" s="14" t="s">
        <v>431</v>
      </c>
      <c r="E204" s="3" t="s">
        <v>427</v>
      </c>
      <c r="F204" s="4" t="s">
        <v>321</v>
      </c>
      <c r="G204" s="3" t="s">
        <v>17</v>
      </c>
      <c r="H204" s="3" t="s">
        <v>1416</v>
      </c>
      <c r="I204" s="3" t="s">
        <v>320</v>
      </c>
      <c r="J204" s="3" t="s">
        <v>434</v>
      </c>
      <c r="K204" s="3">
        <v>8200</v>
      </c>
      <c r="L204" s="5">
        <v>0</v>
      </c>
      <c r="M204" s="24">
        <v>1</v>
      </c>
      <c r="N204" s="3" t="s">
        <v>405</v>
      </c>
      <c r="O204" s="3" t="s">
        <v>417</v>
      </c>
      <c r="P204" s="3" t="s">
        <v>401</v>
      </c>
      <c r="Q204" s="3">
        <v>17</v>
      </c>
      <c r="R204" s="3" t="s">
        <v>1487</v>
      </c>
      <c r="S204" s="24" t="str">
        <f t="shared" si="3"/>
        <v>No Discount</v>
      </c>
      <c r="V204" s="24"/>
    </row>
    <row r="205" spans="1:22" x14ac:dyDescent="0.3">
      <c r="A205" s="41">
        <v>204</v>
      </c>
      <c r="B205" s="24" t="s">
        <v>426</v>
      </c>
      <c r="C205" s="2">
        <v>45068</v>
      </c>
      <c r="D205" s="14" t="s">
        <v>431</v>
      </c>
      <c r="E205" s="3" t="s">
        <v>427</v>
      </c>
      <c r="F205" s="4" t="s">
        <v>153</v>
      </c>
      <c r="G205" s="3" t="s">
        <v>17</v>
      </c>
      <c r="H205" s="3" t="s">
        <v>1416</v>
      </c>
      <c r="I205" s="3" t="s">
        <v>152</v>
      </c>
      <c r="J205" s="3"/>
      <c r="K205" s="3">
        <v>8100</v>
      </c>
      <c r="L205" s="5">
        <v>0</v>
      </c>
      <c r="M205" s="24">
        <v>1</v>
      </c>
      <c r="N205" s="3" t="s">
        <v>405</v>
      </c>
      <c r="O205" s="3" t="s">
        <v>417</v>
      </c>
      <c r="P205" s="3" t="s">
        <v>401</v>
      </c>
      <c r="Q205" s="3">
        <v>18</v>
      </c>
      <c r="R205" s="3" t="s">
        <v>1487</v>
      </c>
      <c r="S205" s="24" t="str">
        <f t="shared" si="3"/>
        <v>No Discount</v>
      </c>
      <c r="V205" s="24"/>
    </row>
    <row r="206" spans="1:22" x14ac:dyDescent="0.3">
      <c r="A206" s="41">
        <v>205</v>
      </c>
      <c r="B206" s="24" t="s">
        <v>426</v>
      </c>
      <c r="C206" s="2">
        <v>45068</v>
      </c>
      <c r="D206" s="14" t="s">
        <v>431</v>
      </c>
      <c r="E206" s="3" t="s">
        <v>427</v>
      </c>
      <c r="F206" s="4" t="s">
        <v>188</v>
      </c>
      <c r="G206" s="3" t="s">
        <v>17</v>
      </c>
      <c r="H206" s="3" t="s">
        <v>1416</v>
      </c>
      <c r="I206" s="3" t="s">
        <v>92</v>
      </c>
      <c r="J206" s="3"/>
      <c r="K206" s="3">
        <v>8100</v>
      </c>
      <c r="L206" s="5">
        <v>0</v>
      </c>
      <c r="M206" s="24">
        <v>1</v>
      </c>
      <c r="N206" s="3" t="s">
        <v>405</v>
      </c>
      <c r="O206" s="3" t="s">
        <v>417</v>
      </c>
      <c r="P206" s="3" t="s">
        <v>401</v>
      </c>
      <c r="Q206" s="3">
        <v>19</v>
      </c>
      <c r="R206" s="3" t="s">
        <v>1487</v>
      </c>
      <c r="S206" s="24" t="str">
        <f t="shared" si="3"/>
        <v>No Discount</v>
      </c>
      <c r="V206" s="24"/>
    </row>
    <row r="207" spans="1:22" x14ac:dyDescent="0.3">
      <c r="A207" s="41">
        <v>206</v>
      </c>
      <c r="B207" s="24" t="s">
        <v>426</v>
      </c>
      <c r="C207" s="2">
        <v>45068</v>
      </c>
      <c r="D207" s="14" t="s">
        <v>431</v>
      </c>
      <c r="E207" s="3" t="s">
        <v>427</v>
      </c>
      <c r="F207" s="4" t="s">
        <v>300</v>
      </c>
      <c r="G207" s="3" t="s">
        <v>17</v>
      </c>
      <c r="H207" s="3" t="s">
        <v>1416</v>
      </c>
      <c r="I207" s="3" t="s">
        <v>299</v>
      </c>
      <c r="J207" s="3"/>
      <c r="K207" s="3">
        <v>8100</v>
      </c>
      <c r="L207" s="5">
        <v>0</v>
      </c>
      <c r="M207" s="24">
        <v>1</v>
      </c>
      <c r="N207" s="3" t="s">
        <v>405</v>
      </c>
      <c r="O207" s="3" t="s">
        <v>417</v>
      </c>
      <c r="P207" s="3" t="s">
        <v>401</v>
      </c>
      <c r="Q207" s="3">
        <v>20</v>
      </c>
      <c r="R207" s="3" t="s">
        <v>1487</v>
      </c>
      <c r="S207" s="24" t="str">
        <f t="shared" si="3"/>
        <v>No Discount</v>
      </c>
      <c r="V207" s="24"/>
    </row>
    <row r="208" spans="1:22" x14ac:dyDescent="0.3">
      <c r="A208" s="41">
        <v>207</v>
      </c>
      <c r="B208" s="24" t="s">
        <v>426</v>
      </c>
      <c r="C208" s="2">
        <v>45068</v>
      </c>
      <c r="D208" s="14" t="s">
        <v>431</v>
      </c>
      <c r="E208" s="3" t="s">
        <v>427</v>
      </c>
      <c r="F208" s="4" t="s">
        <v>327</v>
      </c>
      <c r="G208" s="3" t="s">
        <v>17</v>
      </c>
      <c r="H208" s="3" t="s">
        <v>1416</v>
      </c>
      <c r="I208" s="3" t="s">
        <v>326</v>
      </c>
      <c r="J208" s="3" t="s">
        <v>467</v>
      </c>
      <c r="K208" s="3">
        <v>8200</v>
      </c>
      <c r="L208" s="5">
        <v>0</v>
      </c>
      <c r="M208" s="24">
        <v>1</v>
      </c>
      <c r="N208" s="3" t="s">
        <v>405</v>
      </c>
      <c r="O208" s="3" t="s">
        <v>417</v>
      </c>
      <c r="P208" s="3" t="s">
        <v>401</v>
      </c>
      <c r="Q208" s="3">
        <v>21</v>
      </c>
      <c r="R208" s="3" t="s">
        <v>1487</v>
      </c>
      <c r="S208" s="24" t="str">
        <f t="shared" si="3"/>
        <v>No Discount</v>
      </c>
      <c r="V208" s="24"/>
    </row>
    <row r="209" spans="1:22" x14ac:dyDescent="0.3">
      <c r="A209" s="41">
        <v>208</v>
      </c>
      <c r="B209" s="24" t="s">
        <v>426</v>
      </c>
      <c r="C209" s="2">
        <v>45068</v>
      </c>
      <c r="D209" s="14" t="s">
        <v>431</v>
      </c>
      <c r="E209" s="3" t="s">
        <v>427</v>
      </c>
      <c r="F209" s="4" t="s">
        <v>331</v>
      </c>
      <c r="G209" s="3" t="s">
        <v>17</v>
      </c>
      <c r="H209" s="3" t="s">
        <v>1467</v>
      </c>
      <c r="I209" s="3" t="s">
        <v>330</v>
      </c>
      <c r="J209" s="3" t="s">
        <v>468</v>
      </c>
      <c r="K209" s="3">
        <v>7800</v>
      </c>
      <c r="L209" s="5">
        <v>0</v>
      </c>
      <c r="M209" s="24">
        <v>1</v>
      </c>
      <c r="N209" s="3" t="s">
        <v>405</v>
      </c>
      <c r="O209" s="3" t="s">
        <v>417</v>
      </c>
      <c r="P209" s="3" t="s">
        <v>401</v>
      </c>
      <c r="Q209" s="3">
        <v>22</v>
      </c>
      <c r="R209" s="3" t="s">
        <v>1487</v>
      </c>
      <c r="S209" s="24" t="str">
        <f t="shared" si="3"/>
        <v>No Discount</v>
      </c>
      <c r="V209" s="24"/>
    </row>
    <row r="210" spans="1:22" x14ac:dyDescent="0.3">
      <c r="A210" s="41">
        <v>209</v>
      </c>
      <c r="B210" s="24" t="s">
        <v>426</v>
      </c>
      <c r="C210" s="2">
        <v>45068</v>
      </c>
      <c r="D210" s="14" t="s">
        <v>431</v>
      </c>
      <c r="E210" s="3" t="s">
        <v>427</v>
      </c>
      <c r="F210" s="4" t="s">
        <v>350</v>
      </c>
      <c r="G210" s="3" t="s">
        <v>17</v>
      </c>
      <c r="H210" s="3" t="s">
        <v>1416</v>
      </c>
      <c r="I210" s="3" t="s">
        <v>349</v>
      </c>
      <c r="J210" s="3" t="s">
        <v>460</v>
      </c>
      <c r="K210" s="3">
        <v>8100</v>
      </c>
      <c r="L210" s="5">
        <v>0</v>
      </c>
      <c r="M210" s="24">
        <v>1</v>
      </c>
      <c r="N210" s="3" t="s">
        <v>405</v>
      </c>
      <c r="O210" s="3" t="s">
        <v>417</v>
      </c>
      <c r="P210" s="3" t="s">
        <v>401</v>
      </c>
      <c r="Q210" s="3">
        <v>23</v>
      </c>
      <c r="R210" s="3" t="s">
        <v>1487</v>
      </c>
      <c r="S210" s="24" t="str">
        <f t="shared" si="3"/>
        <v>No Discount</v>
      </c>
      <c r="V210" s="24"/>
    </row>
    <row r="211" spans="1:22" x14ac:dyDescent="0.3">
      <c r="A211" s="41">
        <v>210</v>
      </c>
      <c r="B211" s="24" t="s">
        <v>426</v>
      </c>
      <c r="C211" s="2">
        <v>45068</v>
      </c>
      <c r="D211" s="14" t="s">
        <v>431</v>
      </c>
      <c r="E211" s="3" t="s">
        <v>427</v>
      </c>
      <c r="F211" s="4" t="s">
        <v>325</v>
      </c>
      <c r="G211" s="3" t="s">
        <v>17</v>
      </c>
      <c r="H211" s="3" t="s">
        <v>1416</v>
      </c>
      <c r="I211" s="3" t="s">
        <v>324</v>
      </c>
      <c r="J211" s="3" t="s">
        <v>459</v>
      </c>
      <c r="K211" s="3">
        <v>8550</v>
      </c>
      <c r="L211" s="5">
        <v>0</v>
      </c>
      <c r="M211" s="24">
        <v>1</v>
      </c>
      <c r="N211" s="3" t="s">
        <v>405</v>
      </c>
      <c r="O211" s="3" t="s">
        <v>417</v>
      </c>
      <c r="P211" s="3" t="s">
        <v>401</v>
      </c>
      <c r="Q211" s="3">
        <v>24</v>
      </c>
      <c r="R211" s="3" t="s">
        <v>1487</v>
      </c>
      <c r="S211" s="24" t="str">
        <f t="shared" si="3"/>
        <v>No Discount</v>
      </c>
      <c r="V211" s="24"/>
    </row>
    <row r="212" spans="1:22" x14ac:dyDescent="0.3">
      <c r="A212" s="41">
        <v>211</v>
      </c>
      <c r="B212" s="24" t="s">
        <v>426</v>
      </c>
      <c r="C212" s="2">
        <v>45068</v>
      </c>
      <c r="D212" s="14" t="s">
        <v>431</v>
      </c>
      <c r="E212" s="3" t="s">
        <v>427</v>
      </c>
      <c r="F212" s="4" t="s">
        <v>329</v>
      </c>
      <c r="G212" s="3" t="s">
        <v>17</v>
      </c>
      <c r="H212" s="3" t="s">
        <v>1416</v>
      </c>
      <c r="I212" s="3" t="s">
        <v>328</v>
      </c>
      <c r="J212" s="15" t="s">
        <v>469</v>
      </c>
      <c r="K212" s="3">
        <v>8100</v>
      </c>
      <c r="L212" s="5">
        <v>0</v>
      </c>
      <c r="M212" s="24">
        <v>1</v>
      </c>
      <c r="N212" s="3" t="s">
        <v>405</v>
      </c>
      <c r="O212" s="3" t="s">
        <v>417</v>
      </c>
      <c r="P212" s="3" t="s">
        <v>401</v>
      </c>
      <c r="Q212" s="3">
        <v>25</v>
      </c>
      <c r="R212" s="3" t="s">
        <v>1487</v>
      </c>
      <c r="S212" s="24" t="str">
        <f t="shared" si="3"/>
        <v>No Discount</v>
      </c>
      <c r="V212" s="24"/>
    </row>
    <row r="213" spans="1:22" x14ac:dyDescent="0.3">
      <c r="A213" s="41">
        <v>212</v>
      </c>
      <c r="B213" s="24" t="s">
        <v>426</v>
      </c>
      <c r="C213" s="2">
        <v>45068</v>
      </c>
      <c r="D213" s="14" t="s">
        <v>431</v>
      </c>
      <c r="E213" s="3" t="s">
        <v>427</v>
      </c>
      <c r="F213" s="4" t="s">
        <v>177</v>
      </c>
      <c r="G213" s="3" t="s">
        <v>17</v>
      </c>
      <c r="H213" s="3" t="s">
        <v>1416</v>
      </c>
      <c r="I213" s="3" t="s">
        <v>176</v>
      </c>
      <c r="J213" s="3" t="s">
        <v>467</v>
      </c>
      <c r="K213" s="3">
        <v>8200</v>
      </c>
      <c r="L213" s="5">
        <v>0</v>
      </c>
      <c r="M213" s="24">
        <v>1</v>
      </c>
      <c r="N213" s="3" t="s">
        <v>405</v>
      </c>
      <c r="O213" s="3" t="s">
        <v>417</v>
      </c>
      <c r="P213" s="3" t="s">
        <v>401</v>
      </c>
      <c r="Q213" s="3">
        <v>26</v>
      </c>
      <c r="R213" s="3" t="s">
        <v>1487</v>
      </c>
      <c r="S213" s="24" t="str">
        <f t="shared" si="3"/>
        <v>No Discount</v>
      </c>
      <c r="V213" s="24"/>
    </row>
    <row r="214" spans="1:22" x14ac:dyDescent="0.3">
      <c r="A214" s="41">
        <v>213</v>
      </c>
      <c r="B214" s="24" t="s">
        <v>426</v>
      </c>
      <c r="C214" s="2">
        <v>45068</v>
      </c>
      <c r="D214" s="14" t="s">
        <v>431</v>
      </c>
      <c r="E214" s="3" t="s">
        <v>427</v>
      </c>
      <c r="F214" s="4" t="s">
        <v>134</v>
      </c>
      <c r="G214" s="3" t="s">
        <v>17</v>
      </c>
      <c r="H214" s="3" t="s">
        <v>1416</v>
      </c>
      <c r="I214" s="3" t="s">
        <v>133</v>
      </c>
      <c r="J214" s="3"/>
      <c r="K214" s="3">
        <v>8100</v>
      </c>
      <c r="L214" s="5">
        <v>0</v>
      </c>
      <c r="M214" s="24">
        <v>1</v>
      </c>
      <c r="N214" s="3" t="s">
        <v>405</v>
      </c>
      <c r="O214" s="3" t="s">
        <v>417</v>
      </c>
      <c r="P214" s="3" t="s">
        <v>401</v>
      </c>
      <c r="Q214" s="3">
        <v>27</v>
      </c>
      <c r="R214" s="3" t="s">
        <v>1487</v>
      </c>
      <c r="S214" s="24" t="str">
        <f t="shared" si="3"/>
        <v>No Discount</v>
      </c>
      <c r="V214" s="24"/>
    </row>
    <row r="215" spans="1:22" x14ac:dyDescent="0.3">
      <c r="A215" s="41">
        <v>214</v>
      </c>
      <c r="B215" s="24" t="s">
        <v>426</v>
      </c>
      <c r="C215" s="2">
        <v>45068</v>
      </c>
      <c r="D215" s="14" t="s">
        <v>431</v>
      </c>
      <c r="E215" s="3" t="s">
        <v>427</v>
      </c>
      <c r="F215" s="4" t="s">
        <v>346</v>
      </c>
      <c r="G215" s="3" t="s">
        <v>17</v>
      </c>
      <c r="H215" s="3" t="s">
        <v>1416</v>
      </c>
      <c r="I215" s="3" t="s">
        <v>345</v>
      </c>
      <c r="J215" s="3"/>
      <c r="K215" s="3">
        <v>8100</v>
      </c>
      <c r="L215" s="5">
        <v>0</v>
      </c>
      <c r="M215" s="24">
        <v>1</v>
      </c>
      <c r="N215" s="3" t="s">
        <v>405</v>
      </c>
      <c r="O215" s="3" t="s">
        <v>417</v>
      </c>
      <c r="P215" s="3" t="s">
        <v>401</v>
      </c>
      <c r="Q215" s="3">
        <v>28</v>
      </c>
      <c r="R215" s="3" t="s">
        <v>1487</v>
      </c>
      <c r="S215" s="24" t="str">
        <f t="shared" si="3"/>
        <v>No Discount</v>
      </c>
      <c r="V215" s="24"/>
    </row>
    <row r="216" spans="1:22" x14ac:dyDescent="0.3">
      <c r="A216" s="41">
        <v>215</v>
      </c>
      <c r="B216" s="24" t="s">
        <v>426</v>
      </c>
      <c r="C216" s="2">
        <v>45068</v>
      </c>
      <c r="D216" s="14" t="s">
        <v>431</v>
      </c>
      <c r="E216" s="3" t="s">
        <v>427</v>
      </c>
      <c r="F216" s="4" t="s">
        <v>342</v>
      </c>
      <c r="G216" s="3" t="s">
        <v>17</v>
      </c>
      <c r="H216" s="3" t="s">
        <v>1416</v>
      </c>
      <c r="I216" s="3" t="s">
        <v>341</v>
      </c>
      <c r="J216" s="3"/>
      <c r="K216" s="3">
        <v>8100</v>
      </c>
      <c r="L216" s="5">
        <v>0</v>
      </c>
      <c r="M216" s="24">
        <v>1</v>
      </c>
      <c r="N216" s="3" t="s">
        <v>405</v>
      </c>
      <c r="O216" s="3" t="s">
        <v>417</v>
      </c>
      <c r="P216" s="3" t="s">
        <v>401</v>
      </c>
      <c r="Q216" s="3">
        <v>29</v>
      </c>
      <c r="R216" s="3" t="s">
        <v>1487</v>
      </c>
      <c r="S216" s="24" t="str">
        <f t="shared" si="3"/>
        <v>No Discount</v>
      </c>
      <c r="V216" s="24"/>
    </row>
    <row r="217" spans="1:22" x14ac:dyDescent="0.3">
      <c r="A217" s="41">
        <v>216</v>
      </c>
      <c r="B217" s="24" t="s">
        <v>426</v>
      </c>
      <c r="C217" s="2">
        <v>45068</v>
      </c>
      <c r="D217" s="14" t="s">
        <v>431</v>
      </c>
      <c r="E217" s="3" t="s">
        <v>427</v>
      </c>
      <c r="F217" s="4" t="s">
        <v>378</v>
      </c>
      <c r="G217" s="3" t="s">
        <v>17</v>
      </c>
      <c r="H217" s="3" t="s">
        <v>1416</v>
      </c>
      <c r="I217" s="3" t="s">
        <v>377</v>
      </c>
      <c r="J217" s="3" t="s">
        <v>453</v>
      </c>
      <c r="K217" s="3">
        <v>8200</v>
      </c>
      <c r="L217" s="5">
        <v>0</v>
      </c>
      <c r="M217" s="24">
        <v>1</v>
      </c>
      <c r="N217" s="3" t="s">
        <v>405</v>
      </c>
      <c r="O217" s="3" t="s">
        <v>417</v>
      </c>
      <c r="P217" s="3" t="s">
        <v>401</v>
      </c>
      <c r="Q217" s="3">
        <v>30</v>
      </c>
      <c r="R217" s="3" t="s">
        <v>1487</v>
      </c>
      <c r="S217" s="24" t="str">
        <f t="shared" si="3"/>
        <v>No Discount</v>
      </c>
      <c r="V217" s="24"/>
    </row>
    <row r="218" spans="1:22" x14ac:dyDescent="0.3">
      <c r="A218" s="41">
        <v>217</v>
      </c>
      <c r="B218" s="24" t="s">
        <v>426</v>
      </c>
      <c r="C218" s="2">
        <v>45068</v>
      </c>
      <c r="D218" s="14" t="s">
        <v>431</v>
      </c>
      <c r="E218" s="3" t="s">
        <v>427</v>
      </c>
      <c r="F218" s="4" t="s">
        <v>343</v>
      </c>
      <c r="G218" s="3" t="s">
        <v>17</v>
      </c>
      <c r="H218" s="3" t="s">
        <v>1416</v>
      </c>
      <c r="I218" s="3" t="s">
        <v>176</v>
      </c>
      <c r="J218" s="3" t="s">
        <v>467</v>
      </c>
      <c r="K218" s="3">
        <v>8200</v>
      </c>
      <c r="L218" s="5">
        <v>0</v>
      </c>
      <c r="M218" s="24">
        <v>1</v>
      </c>
      <c r="N218" s="3" t="s">
        <v>405</v>
      </c>
      <c r="O218" s="3" t="s">
        <v>417</v>
      </c>
      <c r="P218" s="3" t="s">
        <v>401</v>
      </c>
      <c r="Q218" s="3">
        <v>31</v>
      </c>
      <c r="R218" s="3" t="s">
        <v>1487</v>
      </c>
      <c r="S218" s="24" t="str">
        <f t="shared" si="3"/>
        <v>No Discount</v>
      </c>
      <c r="V218" s="24"/>
    </row>
    <row r="219" spans="1:22" x14ac:dyDescent="0.3">
      <c r="A219" s="41">
        <v>218</v>
      </c>
      <c r="B219" s="24" t="s">
        <v>426</v>
      </c>
      <c r="C219" s="2">
        <v>45068</v>
      </c>
      <c r="D219" s="14" t="s">
        <v>431</v>
      </c>
      <c r="E219" s="3" t="s">
        <v>427</v>
      </c>
      <c r="F219" s="4" t="s">
        <v>333</v>
      </c>
      <c r="G219" s="3" t="s">
        <v>17</v>
      </c>
      <c r="H219" s="3" t="s">
        <v>1416</v>
      </c>
      <c r="I219" s="3" t="s">
        <v>332</v>
      </c>
      <c r="J219" s="3" t="s">
        <v>470</v>
      </c>
      <c r="K219" s="3">
        <v>8100</v>
      </c>
      <c r="L219" s="5">
        <v>0</v>
      </c>
      <c r="M219" s="24">
        <v>1</v>
      </c>
      <c r="N219" s="3" t="s">
        <v>405</v>
      </c>
      <c r="O219" s="3" t="s">
        <v>417</v>
      </c>
      <c r="P219" s="3" t="s">
        <v>401</v>
      </c>
      <c r="Q219" s="3">
        <v>32</v>
      </c>
      <c r="R219" s="3" t="s">
        <v>1487</v>
      </c>
      <c r="S219" s="24" t="str">
        <f t="shared" si="3"/>
        <v>No Discount</v>
      </c>
      <c r="V219" s="24"/>
    </row>
    <row r="220" spans="1:22" x14ac:dyDescent="0.3">
      <c r="A220" s="41">
        <v>219</v>
      </c>
      <c r="B220" s="24" t="s">
        <v>426</v>
      </c>
      <c r="C220" s="2">
        <v>45068</v>
      </c>
      <c r="D220" s="14" t="s">
        <v>431</v>
      </c>
      <c r="E220" s="3" t="s">
        <v>427</v>
      </c>
      <c r="F220" s="4" t="s">
        <v>379</v>
      </c>
      <c r="G220" s="3" t="s">
        <v>17</v>
      </c>
      <c r="H220" s="3" t="s">
        <v>1416</v>
      </c>
      <c r="I220" s="3" t="s">
        <v>176</v>
      </c>
      <c r="J220" s="3" t="s">
        <v>467</v>
      </c>
      <c r="K220" s="3">
        <v>8200</v>
      </c>
      <c r="L220" s="5">
        <v>0</v>
      </c>
      <c r="M220" s="24">
        <v>1</v>
      </c>
      <c r="N220" s="3" t="s">
        <v>405</v>
      </c>
      <c r="O220" s="3" t="s">
        <v>417</v>
      </c>
      <c r="P220" s="3" t="s">
        <v>401</v>
      </c>
      <c r="Q220" s="3">
        <v>33</v>
      </c>
      <c r="R220" s="3" t="s">
        <v>1487</v>
      </c>
      <c r="S220" s="24" t="str">
        <f t="shared" si="3"/>
        <v>No Discount</v>
      </c>
      <c r="V220" s="24"/>
    </row>
    <row r="221" spans="1:22" x14ac:dyDescent="0.3">
      <c r="A221" s="41">
        <v>220</v>
      </c>
      <c r="B221" s="24" t="s">
        <v>426</v>
      </c>
      <c r="C221" s="2">
        <v>45068</v>
      </c>
      <c r="D221" s="14" t="s">
        <v>431</v>
      </c>
      <c r="E221" s="3" t="s">
        <v>427</v>
      </c>
      <c r="F221" s="4" t="s">
        <v>407</v>
      </c>
      <c r="G221" s="3" t="s">
        <v>8</v>
      </c>
      <c r="H221" s="3" t="s">
        <v>1440</v>
      </c>
      <c r="I221" s="3" t="s">
        <v>406</v>
      </c>
      <c r="J221" s="3" t="s">
        <v>404</v>
      </c>
      <c r="K221" s="3">
        <v>4300</v>
      </c>
      <c r="L221" s="5">
        <v>0</v>
      </c>
      <c r="M221" s="24">
        <v>1</v>
      </c>
      <c r="N221" s="3" t="s">
        <v>405</v>
      </c>
      <c r="O221" s="3" t="s">
        <v>416</v>
      </c>
      <c r="P221" s="3" t="s">
        <v>410</v>
      </c>
      <c r="Q221" s="3">
        <v>34</v>
      </c>
      <c r="R221" s="3" t="s">
        <v>1487</v>
      </c>
      <c r="S221" s="24" t="str">
        <f t="shared" si="3"/>
        <v>No Discount</v>
      </c>
      <c r="V221" s="24"/>
    </row>
    <row r="222" spans="1:22" x14ac:dyDescent="0.3">
      <c r="A222" s="41">
        <v>221</v>
      </c>
      <c r="B222" s="24" t="s">
        <v>426</v>
      </c>
      <c r="C222" s="2">
        <v>45068</v>
      </c>
      <c r="D222" s="14" t="s">
        <v>431</v>
      </c>
      <c r="E222" s="3" t="s">
        <v>427</v>
      </c>
      <c r="F222" s="4" t="s">
        <v>11</v>
      </c>
      <c r="G222" s="3" t="s">
        <v>8</v>
      </c>
      <c r="H222" s="3" t="s">
        <v>1412</v>
      </c>
      <c r="I222" s="3" t="s">
        <v>10</v>
      </c>
      <c r="J222" s="3" t="s">
        <v>471</v>
      </c>
      <c r="K222" s="3">
        <v>10500</v>
      </c>
      <c r="L222" s="5">
        <v>0</v>
      </c>
      <c r="M222" s="24">
        <v>1</v>
      </c>
      <c r="N222" s="3" t="s">
        <v>405</v>
      </c>
      <c r="O222" s="3" t="s">
        <v>416</v>
      </c>
      <c r="P222" s="3" t="s">
        <v>410</v>
      </c>
      <c r="Q222" s="3">
        <v>35</v>
      </c>
      <c r="R222" s="3" t="s">
        <v>1487</v>
      </c>
      <c r="S222" s="24" t="str">
        <f t="shared" si="3"/>
        <v>No Discount</v>
      </c>
      <c r="V222" s="24"/>
    </row>
    <row r="223" spans="1:22" x14ac:dyDescent="0.3">
      <c r="A223" s="41">
        <v>222</v>
      </c>
      <c r="B223" s="24" t="s">
        <v>426</v>
      </c>
      <c r="C223" s="2">
        <v>45068</v>
      </c>
      <c r="D223" s="14" t="s">
        <v>431</v>
      </c>
      <c r="E223" s="3" t="s">
        <v>427</v>
      </c>
      <c r="F223" s="4" t="s">
        <v>14</v>
      </c>
      <c r="G223" s="3" t="s">
        <v>8</v>
      </c>
      <c r="H223" s="3" t="s">
        <v>1415</v>
      </c>
      <c r="I223" s="3" t="s">
        <v>13</v>
      </c>
      <c r="J223" s="3" t="s">
        <v>471</v>
      </c>
      <c r="K223" s="3">
        <v>8850</v>
      </c>
      <c r="L223" s="5">
        <v>0</v>
      </c>
      <c r="M223" s="24">
        <v>1</v>
      </c>
      <c r="N223" s="3" t="s">
        <v>405</v>
      </c>
      <c r="O223" s="3" t="s">
        <v>416</v>
      </c>
      <c r="P223" s="3" t="s">
        <v>410</v>
      </c>
      <c r="Q223" s="3">
        <v>36</v>
      </c>
      <c r="R223" s="3" t="s">
        <v>1487</v>
      </c>
      <c r="S223" s="24" t="str">
        <f t="shared" si="3"/>
        <v>No Discount</v>
      </c>
      <c r="V223" s="24"/>
    </row>
    <row r="224" spans="1:22" x14ac:dyDescent="0.3">
      <c r="A224" s="41">
        <v>223</v>
      </c>
      <c r="B224" s="24" t="s">
        <v>426</v>
      </c>
      <c r="C224" s="2">
        <v>45068</v>
      </c>
      <c r="D224" s="14" t="s">
        <v>431</v>
      </c>
      <c r="E224" s="3" t="s">
        <v>427</v>
      </c>
      <c r="F224" s="4" t="s">
        <v>16</v>
      </c>
      <c r="G224" s="3" t="s">
        <v>8</v>
      </c>
      <c r="H224" s="3" t="s">
        <v>1443</v>
      </c>
      <c r="I224" s="3" t="s">
        <v>15</v>
      </c>
      <c r="J224" s="3" t="s">
        <v>471</v>
      </c>
      <c r="K224" s="3">
        <v>9050</v>
      </c>
      <c r="L224" s="5">
        <v>0</v>
      </c>
      <c r="M224" s="24">
        <v>1</v>
      </c>
      <c r="N224" s="3" t="s">
        <v>405</v>
      </c>
      <c r="O224" s="3" t="s">
        <v>416</v>
      </c>
      <c r="P224" s="3" t="s">
        <v>410</v>
      </c>
      <c r="Q224" s="3">
        <v>37</v>
      </c>
      <c r="R224" s="3" t="s">
        <v>1487</v>
      </c>
      <c r="S224" s="24" t="str">
        <f t="shared" si="3"/>
        <v>No Discount</v>
      </c>
      <c r="V224" s="24"/>
    </row>
    <row r="225" spans="1:22" x14ac:dyDescent="0.3">
      <c r="A225" s="41">
        <v>224</v>
      </c>
      <c r="B225" s="24" t="s">
        <v>426</v>
      </c>
      <c r="C225" s="2">
        <v>45068</v>
      </c>
      <c r="D225" s="14" t="s">
        <v>431</v>
      </c>
      <c r="E225" s="3" t="s">
        <v>427</v>
      </c>
      <c r="F225" s="4" t="s">
        <v>269</v>
      </c>
      <c r="G225" s="3" t="s">
        <v>8</v>
      </c>
      <c r="H225" s="3" t="s">
        <v>1412</v>
      </c>
      <c r="I225" s="3" t="s">
        <v>172</v>
      </c>
      <c r="J225" s="3" t="s">
        <v>441</v>
      </c>
      <c r="K225" s="3">
        <v>5250</v>
      </c>
      <c r="L225" s="5">
        <v>0</v>
      </c>
      <c r="M225" s="24">
        <v>1</v>
      </c>
      <c r="N225" s="3" t="s">
        <v>405</v>
      </c>
      <c r="O225" s="3" t="s">
        <v>416</v>
      </c>
      <c r="P225" s="3" t="s">
        <v>410</v>
      </c>
      <c r="Q225" s="3">
        <v>38</v>
      </c>
      <c r="R225" s="3" t="s">
        <v>1487</v>
      </c>
      <c r="S225" s="24" t="str">
        <f t="shared" si="3"/>
        <v>No Discount</v>
      </c>
      <c r="V225" s="24"/>
    </row>
    <row r="226" spans="1:22" x14ac:dyDescent="0.3">
      <c r="A226" s="41">
        <v>225</v>
      </c>
      <c r="B226" s="24" t="s">
        <v>426</v>
      </c>
      <c r="C226" s="2">
        <v>45068</v>
      </c>
      <c r="D226" s="14" t="s">
        <v>431</v>
      </c>
      <c r="E226" s="3" t="s">
        <v>427</v>
      </c>
      <c r="F226" s="4" t="s">
        <v>270</v>
      </c>
      <c r="G226" s="3" t="s">
        <v>8</v>
      </c>
      <c r="H226" s="3" t="s">
        <v>1440</v>
      </c>
      <c r="I226" s="3" t="s">
        <v>206</v>
      </c>
      <c r="J226" s="3"/>
      <c r="K226" s="3">
        <v>4300</v>
      </c>
      <c r="L226" s="5">
        <v>0</v>
      </c>
      <c r="M226" s="24">
        <v>1</v>
      </c>
      <c r="N226" s="3" t="s">
        <v>405</v>
      </c>
      <c r="O226" s="3" t="s">
        <v>416</v>
      </c>
      <c r="P226" s="3" t="s">
        <v>410</v>
      </c>
      <c r="Q226" s="3">
        <v>39</v>
      </c>
      <c r="R226" s="3" t="s">
        <v>1487</v>
      </c>
      <c r="S226" s="24" t="str">
        <f t="shared" si="3"/>
        <v>No Discount</v>
      </c>
      <c r="V226" s="24"/>
    </row>
    <row r="227" spans="1:22" x14ac:dyDescent="0.3">
      <c r="A227" s="41">
        <v>226</v>
      </c>
      <c r="B227" s="24" t="s">
        <v>426</v>
      </c>
      <c r="C227" s="2">
        <v>45068</v>
      </c>
      <c r="D227" s="14" t="s">
        <v>431</v>
      </c>
      <c r="E227" s="3" t="s">
        <v>427</v>
      </c>
      <c r="F227" s="4" t="s">
        <v>277</v>
      </c>
      <c r="G227" s="3" t="s">
        <v>8</v>
      </c>
      <c r="H227" s="3" t="s">
        <v>1443</v>
      </c>
      <c r="I227" s="3" t="s">
        <v>276</v>
      </c>
      <c r="J227" s="3" t="s">
        <v>472</v>
      </c>
      <c r="K227" s="3">
        <v>9050</v>
      </c>
      <c r="L227" s="5">
        <v>0</v>
      </c>
      <c r="M227" s="24">
        <v>1</v>
      </c>
      <c r="N227" s="3" t="s">
        <v>405</v>
      </c>
      <c r="O227" s="3" t="s">
        <v>416</v>
      </c>
      <c r="P227" s="3" t="s">
        <v>410</v>
      </c>
      <c r="Q227" s="3">
        <v>40</v>
      </c>
      <c r="R227" s="3" t="s">
        <v>1487</v>
      </c>
      <c r="S227" s="24" t="str">
        <f t="shared" si="3"/>
        <v>No Discount</v>
      </c>
      <c r="V227" s="24"/>
    </row>
    <row r="228" spans="1:22" x14ac:dyDescent="0.3">
      <c r="A228" s="41">
        <v>227</v>
      </c>
      <c r="B228" s="24" t="s">
        <v>426</v>
      </c>
      <c r="C228" s="2">
        <v>45068</v>
      </c>
      <c r="D228" s="14" t="s">
        <v>431</v>
      </c>
      <c r="E228" s="3" t="s">
        <v>427</v>
      </c>
      <c r="F228" s="4" t="s">
        <v>280</v>
      </c>
      <c r="G228" s="3" t="s">
        <v>278</v>
      </c>
      <c r="H228" s="3" t="s">
        <v>1444</v>
      </c>
      <c r="I228" s="3" t="s">
        <v>279</v>
      </c>
      <c r="J228" s="3" t="s">
        <v>451</v>
      </c>
      <c r="K228" s="3">
        <v>3350</v>
      </c>
      <c r="L228" s="5">
        <v>0</v>
      </c>
      <c r="M228" s="24">
        <v>1</v>
      </c>
      <c r="N228" s="3" t="s">
        <v>405</v>
      </c>
      <c r="O228" s="3" t="s">
        <v>417</v>
      </c>
      <c r="P228" s="3" t="s">
        <v>410</v>
      </c>
      <c r="Q228" s="3">
        <v>41</v>
      </c>
      <c r="R228" s="3" t="s">
        <v>1487</v>
      </c>
      <c r="S228" s="24" t="str">
        <f t="shared" si="3"/>
        <v>No Discount</v>
      </c>
      <c r="V228" s="24"/>
    </row>
    <row r="229" spans="1:22" x14ac:dyDescent="0.3">
      <c r="A229" s="41">
        <v>228</v>
      </c>
      <c r="B229" s="24" t="s">
        <v>426</v>
      </c>
      <c r="C229" s="2">
        <v>45068</v>
      </c>
      <c r="D229" s="14" t="s">
        <v>431</v>
      </c>
      <c r="E229" s="3" t="s">
        <v>427</v>
      </c>
      <c r="F229" s="4" t="s">
        <v>210</v>
      </c>
      <c r="G229" s="3" t="s">
        <v>56</v>
      </c>
      <c r="H229" s="3" t="s">
        <v>1445</v>
      </c>
      <c r="I229" s="3" t="s">
        <v>209</v>
      </c>
      <c r="J229" s="3" t="s">
        <v>439</v>
      </c>
      <c r="K229" s="3">
        <v>5700</v>
      </c>
      <c r="L229" s="5">
        <v>0</v>
      </c>
      <c r="M229" s="24">
        <v>1</v>
      </c>
      <c r="N229" s="3" t="s">
        <v>405</v>
      </c>
      <c r="O229" s="3" t="s">
        <v>418</v>
      </c>
      <c r="P229" s="3" t="s">
        <v>410</v>
      </c>
      <c r="Q229" s="3">
        <v>42</v>
      </c>
      <c r="R229" s="3" t="s">
        <v>1487</v>
      </c>
      <c r="S229" s="24" t="str">
        <f t="shared" si="3"/>
        <v>No Discount</v>
      </c>
      <c r="V229" s="24"/>
    </row>
    <row r="230" spans="1:22" x14ac:dyDescent="0.3">
      <c r="A230" s="41">
        <v>229</v>
      </c>
      <c r="B230" s="24" t="s">
        <v>426</v>
      </c>
      <c r="C230" s="2">
        <v>45068</v>
      </c>
      <c r="D230" s="14" t="s">
        <v>431</v>
      </c>
      <c r="E230" s="3" t="s">
        <v>427</v>
      </c>
      <c r="F230" s="4" t="s">
        <v>281</v>
      </c>
      <c r="G230" s="3" t="s">
        <v>8</v>
      </c>
      <c r="H230" s="3" t="s">
        <v>1440</v>
      </c>
      <c r="I230" s="3" t="s">
        <v>20</v>
      </c>
      <c r="J230" s="3" t="s">
        <v>464</v>
      </c>
      <c r="K230" s="3">
        <v>4750</v>
      </c>
      <c r="L230" s="5">
        <v>0</v>
      </c>
      <c r="M230" s="24">
        <v>1</v>
      </c>
      <c r="N230" s="3" t="s">
        <v>405</v>
      </c>
      <c r="O230" s="3" t="s">
        <v>416</v>
      </c>
      <c r="P230" s="3" t="s">
        <v>410</v>
      </c>
      <c r="Q230" s="3">
        <v>43</v>
      </c>
      <c r="R230" s="3" t="s">
        <v>1487</v>
      </c>
      <c r="S230" s="24" t="str">
        <f t="shared" si="3"/>
        <v>No Discount</v>
      </c>
      <c r="V230" s="24"/>
    </row>
    <row r="231" spans="1:22" x14ac:dyDescent="0.3">
      <c r="A231" s="41">
        <v>230</v>
      </c>
      <c r="B231" s="24" t="s">
        <v>426</v>
      </c>
      <c r="C231" s="2">
        <v>45068</v>
      </c>
      <c r="D231" s="14" t="s">
        <v>431</v>
      </c>
      <c r="E231" s="3" t="s">
        <v>427</v>
      </c>
      <c r="F231" s="4" t="s">
        <v>54</v>
      </c>
      <c r="G231" s="3" t="s">
        <v>8</v>
      </c>
      <c r="H231" s="3" t="s">
        <v>1440</v>
      </c>
      <c r="I231" s="3" t="s">
        <v>20</v>
      </c>
      <c r="J231" s="3" t="s">
        <v>464</v>
      </c>
      <c r="K231" s="3">
        <v>4750</v>
      </c>
      <c r="L231" s="5">
        <v>0</v>
      </c>
      <c r="M231" s="24">
        <v>1</v>
      </c>
      <c r="N231" s="3" t="s">
        <v>405</v>
      </c>
      <c r="O231" s="3" t="s">
        <v>416</v>
      </c>
      <c r="P231" s="3" t="s">
        <v>410</v>
      </c>
      <c r="Q231" s="3">
        <v>44</v>
      </c>
      <c r="R231" s="3" t="s">
        <v>1487</v>
      </c>
      <c r="S231" s="24" t="str">
        <f t="shared" si="3"/>
        <v>No Discount</v>
      </c>
      <c r="V231" s="24"/>
    </row>
    <row r="232" spans="1:22" x14ac:dyDescent="0.3">
      <c r="A232" s="41">
        <v>231</v>
      </c>
      <c r="B232" s="24" t="s">
        <v>426</v>
      </c>
      <c r="C232" s="2">
        <v>45068</v>
      </c>
      <c r="D232" s="14" t="s">
        <v>431</v>
      </c>
      <c r="E232" s="3" t="s">
        <v>427</v>
      </c>
      <c r="F232" s="4" t="s">
        <v>55</v>
      </c>
      <c r="G232" s="3" t="s">
        <v>8</v>
      </c>
      <c r="H232" s="3" t="s">
        <v>1440</v>
      </c>
      <c r="I232" s="3" t="s">
        <v>20</v>
      </c>
      <c r="J232" s="3" t="s">
        <v>464</v>
      </c>
      <c r="K232" s="3">
        <v>4750</v>
      </c>
      <c r="L232" s="5">
        <v>0</v>
      </c>
      <c r="M232" s="24">
        <v>1</v>
      </c>
      <c r="N232" s="3" t="s">
        <v>405</v>
      </c>
      <c r="O232" s="3" t="s">
        <v>416</v>
      </c>
      <c r="P232" s="3" t="s">
        <v>410</v>
      </c>
      <c r="Q232" s="3">
        <v>45</v>
      </c>
      <c r="R232" s="3" t="s">
        <v>1487</v>
      </c>
      <c r="S232" s="24" t="str">
        <f t="shared" si="3"/>
        <v>No Discount</v>
      </c>
      <c r="V232" s="24"/>
    </row>
    <row r="233" spans="1:22" x14ac:dyDescent="0.3">
      <c r="A233" s="41">
        <v>232</v>
      </c>
      <c r="B233" s="24" t="s">
        <v>426</v>
      </c>
      <c r="C233" s="2">
        <v>45068</v>
      </c>
      <c r="D233" s="14" t="s">
        <v>431</v>
      </c>
      <c r="E233" s="3" t="s">
        <v>427</v>
      </c>
      <c r="F233" s="4" t="s">
        <v>28</v>
      </c>
      <c r="G233" s="3" t="s">
        <v>8</v>
      </c>
      <c r="H233" s="3" t="s">
        <v>1410</v>
      </c>
      <c r="I233" s="3" t="s">
        <v>27</v>
      </c>
      <c r="J233" s="3" t="s">
        <v>448</v>
      </c>
      <c r="K233" s="3">
        <v>8550</v>
      </c>
      <c r="L233" s="5">
        <v>0</v>
      </c>
      <c r="M233" s="24">
        <v>1</v>
      </c>
      <c r="N233" s="3" t="s">
        <v>405</v>
      </c>
      <c r="O233" s="3" t="s">
        <v>416</v>
      </c>
      <c r="P233" s="3" t="s">
        <v>410</v>
      </c>
      <c r="Q233" s="3">
        <v>46</v>
      </c>
      <c r="R233" s="3" t="s">
        <v>1487</v>
      </c>
      <c r="S233" s="24" t="str">
        <f t="shared" si="3"/>
        <v>No Discount</v>
      </c>
      <c r="V233" s="24"/>
    </row>
    <row r="234" spans="1:22" x14ac:dyDescent="0.3">
      <c r="A234" s="41">
        <v>233</v>
      </c>
      <c r="B234" s="24" t="s">
        <v>426</v>
      </c>
      <c r="C234" s="2">
        <v>45068</v>
      </c>
      <c r="D234" s="14" t="s">
        <v>431</v>
      </c>
      <c r="E234" s="3" t="s">
        <v>427</v>
      </c>
      <c r="F234" s="4" t="s">
        <v>25</v>
      </c>
      <c r="G234" s="3" t="s">
        <v>8</v>
      </c>
      <c r="H234" s="3" t="s">
        <v>1420</v>
      </c>
      <c r="I234" s="3" t="s">
        <v>24</v>
      </c>
      <c r="J234" s="3" t="s">
        <v>473</v>
      </c>
      <c r="K234" s="3">
        <v>4300</v>
      </c>
      <c r="L234" s="5">
        <v>0</v>
      </c>
      <c r="M234" s="24">
        <v>1</v>
      </c>
      <c r="N234" s="3" t="s">
        <v>405</v>
      </c>
      <c r="O234" s="3" t="s">
        <v>416</v>
      </c>
      <c r="P234" s="3" t="s">
        <v>410</v>
      </c>
      <c r="Q234" s="3">
        <v>47</v>
      </c>
      <c r="R234" s="3" t="s">
        <v>1487</v>
      </c>
      <c r="S234" s="24" t="str">
        <f t="shared" si="3"/>
        <v>No Discount</v>
      </c>
      <c r="V234" s="24"/>
    </row>
    <row r="235" spans="1:22" x14ac:dyDescent="0.3">
      <c r="A235" s="41">
        <v>234</v>
      </c>
      <c r="B235" s="24" t="s">
        <v>426</v>
      </c>
      <c r="C235" s="2">
        <v>45068</v>
      </c>
      <c r="D235" s="14" t="s">
        <v>431</v>
      </c>
      <c r="E235" s="3" t="s">
        <v>427</v>
      </c>
      <c r="F235" s="4" t="s">
        <v>60</v>
      </c>
      <c r="G235" s="3" t="s">
        <v>8</v>
      </c>
      <c r="H235" s="3" t="s">
        <v>1440</v>
      </c>
      <c r="I235" s="3" t="s">
        <v>59</v>
      </c>
      <c r="J235" s="3" t="s">
        <v>474</v>
      </c>
      <c r="K235" s="3">
        <v>4750</v>
      </c>
      <c r="L235" s="5">
        <v>0</v>
      </c>
      <c r="M235" s="24">
        <v>1</v>
      </c>
      <c r="N235" s="3" t="s">
        <v>405</v>
      </c>
      <c r="O235" s="3" t="s">
        <v>416</v>
      </c>
      <c r="P235" s="3" t="s">
        <v>410</v>
      </c>
      <c r="Q235" s="3">
        <v>48</v>
      </c>
      <c r="R235" s="3" t="s">
        <v>1487</v>
      </c>
      <c r="S235" s="24" t="str">
        <f t="shared" si="3"/>
        <v>No Discount</v>
      </c>
      <c r="V235" s="24"/>
    </row>
    <row r="236" spans="1:22" x14ac:dyDescent="0.3">
      <c r="A236" s="41">
        <v>235</v>
      </c>
      <c r="B236" s="24" t="s">
        <v>426</v>
      </c>
      <c r="C236" s="2">
        <v>45068</v>
      </c>
      <c r="D236" s="14" t="s">
        <v>431</v>
      </c>
      <c r="E236" s="3" t="s">
        <v>427</v>
      </c>
      <c r="F236" s="4" t="s">
        <v>58</v>
      </c>
      <c r="G236" s="3" t="s">
        <v>56</v>
      </c>
      <c r="H236" s="3" t="s">
        <v>1446</v>
      </c>
      <c r="I236" s="3" t="s">
        <v>57</v>
      </c>
      <c r="J236" s="16" t="s">
        <v>475</v>
      </c>
      <c r="K236" s="3">
        <v>1750</v>
      </c>
      <c r="L236" s="5">
        <v>0</v>
      </c>
      <c r="M236" s="24">
        <v>1</v>
      </c>
      <c r="N236" s="3" t="s">
        <v>405</v>
      </c>
      <c r="O236" s="3" t="s">
        <v>419</v>
      </c>
      <c r="P236" s="3" t="s">
        <v>410</v>
      </c>
      <c r="Q236" s="3">
        <v>49</v>
      </c>
      <c r="R236" s="3" t="s">
        <v>1487</v>
      </c>
      <c r="S236" s="24" t="str">
        <f t="shared" si="3"/>
        <v>No Discount</v>
      </c>
      <c r="V236" s="24"/>
    </row>
    <row r="237" spans="1:22" x14ac:dyDescent="0.3">
      <c r="A237" s="41">
        <v>236</v>
      </c>
      <c r="B237" s="24" t="s">
        <v>426</v>
      </c>
      <c r="C237" s="2">
        <v>45068</v>
      </c>
      <c r="D237" s="14" t="s">
        <v>431</v>
      </c>
      <c r="E237" s="3" t="s">
        <v>427</v>
      </c>
      <c r="F237" s="4" t="s">
        <v>62</v>
      </c>
      <c r="G237" s="3" t="s">
        <v>8</v>
      </c>
      <c r="H237" s="3" t="s">
        <v>1440</v>
      </c>
      <c r="I237" s="3" t="s">
        <v>61</v>
      </c>
      <c r="J237" s="3" t="s">
        <v>404</v>
      </c>
      <c r="K237" s="3">
        <v>4300</v>
      </c>
      <c r="L237" s="5">
        <v>0</v>
      </c>
      <c r="M237" s="24">
        <v>1</v>
      </c>
      <c r="N237" s="3" t="s">
        <v>405</v>
      </c>
      <c r="O237" s="3" t="s">
        <v>416</v>
      </c>
      <c r="P237" s="3" t="s">
        <v>410</v>
      </c>
      <c r="Q237" s="3">
        <v>50</v>
      </c>
      <c r="R237" s="3" t="s">
        <v>1487</v>
      </c>
      <c r="S237" s="24" t="str">
        <f t="shared" si="3"/>
        <v>No Discount</v>
      </c>
      <c r="V237" s="24"/>
    </row>
    <row r="238" spans="1:22" x14ac:dyDescent="0.3">
      <c r="A238" s="41">
        <v>237</v>
      </c>
      <c r="B238" s="24" t="s">
        <v>426</v>
      </c>
      <c r="C238" s="2">
        <v>45068</v>
      </c>
      <c r="D238" s="14" t="s">
        <v>431</v>
      </c>
      <c r="E238" s="3" t="s">
        <v>427</v>
      </c>
      <c r="F238" s="4" t="s">
        <v>409</v>
      </c>
      <c r="G238" s="3" t="s">
        <v>8</v>
      </c>
      <c r="H238" s="3" t="s">
        <v>1412</v>
      </c>
      <c r="I238" s="3" t="s">
        <v>408</v>
      </c>
      <c r="J238" s="16" t="s">
        <v>476</v>
      </c>
      <c r="K238" s="3">
        <v>19000</v>
      </c>
      <c r="L238" s="5">
        <v>0</v>
      </c>
      <c r="M238" s="24">
        <v>1</v>
      </c>
      <c r="N238" s="3" t="s">
        <v>405</v>
      </c>
      <c r="O238" s="3" t="s">
        <v>416</v>
      </c>
      <c r="P238" s="3" t="s">
        <v>410</v>
      </c>
      <c r="Q238" s="3">
        <v>51</v>
      </c>
      <c r="R238" s="3" t="s">
        <v>1487</v>
      </c>
      <c r="S238" s="24" t="str">
        <f t="shared" si="3"/>
        <v>No Discount</v>
      </c>
      <c r="V238" s="24"/>
    </row>
    <row r="239" spans="1:22" x14ac:dyDescent="0.3">
      <c r="A239" s="41">
        <v>238</v>
      </c>
      <c r="B239" s="24" t="s">
        <v>426</v>
      </c>
      <c r="C239" s="2">
        <v>45068</v>
      </c>
      <c r="D239" s="14" t="s">
        <v>431</v>
      </c>
      <c r="E239" s="3" t="s">
        <v>427</v>
      </c>
      <c r="F239" s="4" t="s">
        <v>36</v>
      </c>
      <c r="G239" s="3" t="s">
        <v>8</v>
      </c>
      <c r="H239" s="3" t="s">
        <v>1420</v>
      </c>
      <c r="I239" s="3" t="s">
        <v>35</v>
      </c>
      <c r="J239" s="16" t="s">
        <v>475</v>
      </c>
      <c r="K239" s="3">
        <v>4300</v>
      </c>
      <c r="L239" s="5">
        <v>0</v>
      </c>
      <c r="M239" s="24">
        <v>1</v>
      </c>
      <c r="N239" s="3" t="s">
        <v>405</v>
      </c>
      <c r="O239" s="3" t="s">
        <v>416</v>
      </c>
      <c r="P239" s="3" t="s">
        <v>410</v>
      </c>
      <c r="Q239" s="3">
        <v>52</v>
      </c>
      <c r="R239" s="3" t="s">
        <v>1487</v>
      </c>
      <c r="S239" s="24" t="str">
        <f t="shared" si="3"/>
        <v>No Discount</v>
      </c>
      <c r="V239" s="24"/>
    </row>
    <row r="240" spans="1:22" x14ac:dyDescent="0.3">
      <c r="A240" s="41">
        <v>239</v>
      </c>
      <c r="B240" s="24" t="s">
        <v>426</v>
      </c>
      <c r="C240" s="2">
        <v>45068</v>
      </c>
      <c r="D240" s="14" t="s">
        <v>431</v>
      </c>
      <c r="E240" s="3" t="s">
        <v>427</v>
      </c>
      <c r="F240" s="4" t="s">
        <v>65</v>
      </c>
      <c r="G240" s="3" t="s">
        <v>8</v>
      </c>
      <c r="H240" s="3" t="s">
        <v>1440</v>
      </c>
      <c r="I240" s="3" t="s">
        <v>64</v>
      </c>
      <c r="J240" s="3" t="s">
        <v>464</v>
      </c>
      <c r="K240" s="3">
        <v>4750</v>
      </c>
      <c r="L240" s="5">
        <v>0</v>
      </c>
      <c r="M240" s="24">
        <v>1</v>
      </c>
      <c r="N240" s="3" t="s">
        <v>405</v>
      </c>
      <c r="O240" s="3" t="s">
        <v>416</v>
      </c>
      <c r="P240" s="3" t="s">
        <v>410</v>
      </c>
      <c r="Q240" s="3">
        <v>53</v>
      </c>
      <c r="R240" s="3" t="s">
        <v>1487</v>
      </c>
      <c r="S240" s="24" t="str">
        <f t="shared" si="3"/>
        <v>No Discount</v>
      </c>
      <c r="V240" s="24"/>
    </row>
    <row r="241" spans="1:22" x14ac:dyDescent="0.3">
      <c r="A241" s="41">
        <v>240</v>
      </c>
      <c r="B241" s="24" t="s">
        <v>426</v>
      </c>
      <c r="C241" s="2">
        <v>45068</v>
      </c>
      <c r="D241" s="14" t="s">
        <v>431</v>
      </c>
      <c r="E241" s="3" t="s">
        <v>427</v>
      </c>
      <c r="F241" s="4" t="s">
        <v>63</v>
      </c>
      <c r="G241" s="3" t="s">
        <v>8</v>
      </c>
      <c r="H241" s="3" t="s">
        <v>1440</v>
      </c>
      <c r="I241" s="3" t="s">
        <v>20</v>
      </c>
      <c r="J241" s="3" t="s">
        <v>404</v>
      </c>
      <c r="K241" s="3">
        <v>4750</v>
      </c>
      <c r="L241" s="5">
        <v>0</v>
      </c>
      <c r="M241" s="24">
        <v>1</v>
      </c>
      <c r="N241" s="3" t="s">
        <v>405</v>
      </c>
      <c r="O241" s="3" t="s">
        <v>416</v>
      </c>
      <c r="P241" s="3" t="s">
        <v>410</v>
      </c>
      <c r="Q241" s="3">
        <v>54</v>
      </c>
      <c r="R241" s="3" t="s">
        <v>1487</v>
      </c>
      <c r="S241" s="24" t="str">
        <f t="shared" si="3"/>
        <v>No Discount</v>
      </c>
      <c r="V241" s="24"/>
    </row>
    <row r="242" spans="1:22" x14ac:dyDescent="0.3">
      <c r="A242" s="41">
        <v>241</v>
      </c>
      <c r="B242" s="24" t="s">
        <v>426</v>
      </c>
      <c r="C242" s="2">
        <v>45068</v>
      </c>
      <c r="D242" s="14" t="s">
        <v>431</v>
      </c>
      <c r="E242" s="3" t="s">
        <v>427</v>
      </c>
      <c r="F242" s="4" t="s">
        <v>67</v>
      </c>
      <c r="G242" s="3" t="s">
        <v>8</v>
      </c>
      <c r="H242" s="3" t="s">
        <v>1440</v>
      </c>
      <c r="I242" s="3" t="s">
        <v>66</v>
      </c>
      <c r="J242" s="3" t="s">
        <v>477</v>
      </c>
      <c r="K242" s="3">
        <v>4300</v>
      </c>
      <c r="L242" s="5">
        <v>0</v>
      </c>
      <c r="M242" s="24">
        <v>1</v>
      </c>
      <c r="N242" s="3" t="s">
        <v>405</v>
      </c>
      <c r="O242" s="3" t="s">
        <v>416</v>
      </c>
      <c r="P242" s="3" t="s">
        <v>410</v>
      </c>
      <c r="Q242" s="3">
        <v>55</v>
      </c>
      <c r="R242" s="3" t="s">
        <v>1487</v>
      </c>
      <c r="S242" s="24" t="str">
        <f t="shared" si="3"/>
        <v>No Discount</v>
      </c>
      <c r="V242" s="24"/>
    </row>
    <row r="243" spans="1:22" x14ac:dyDescent="0.3">
      <c r="A243" s="41">
        <v>242</v>
      </c>
      <c r="B243" s="24" t="s">
        <v>426</v>
      </c>
      <c r="C243" s="2">
        <v>45068</v>
      </c>
      <c r="D243" s="14" t="s">
        <v>431</v>
      </c>
      <c r="E243" s="3" t="s">
        <v>427</v>
      </c>
      <c r="F243" s="4" t="s">
        <v>46</v>
      </c>
      <c r="G243" s="3" t="s">
        <v>8</v>
      </c>
      <c r="H243" s="3" t="s">
        <v>1440</v>
      </c>
      <c r="I243" s="3" t="s">
        <v>44</v>
      </c>
      <c r="J243" s="3" t="s">
        <v>464</v>
      </c>
      <c r="K243" s="3">
        <v>4300</v>
      </c>
      <c r="L243" s="5">
        <v>0</v>
      </c>
      <c r="M243" s="24">
        <v>1</v>
      </c>
      <c r="N243" s="3" t="s">
        <v>405</v>
      </c>
      <c r="O243" s="3" t="s">
        <v>416</v>
      </c>
      <c r="P243" s="3" t="s">
        <v>410</v>
      </c>
      <c r="Q243" s="3">
        <v>56</v>
      </c>
      <c r="R243" s="3" t="s">
        <v>1487</v>
      </c>
      <c r="S243" s="24" t="str">
        <f t="shared" si="3"/>
        <v>No Discount</v>
      </c>
      <c r="V243" s="24"/>
    </row>
    <row r="244" spans="1:22" x14ac:dyDescent="0.3">
      <c r="A244" s="41">
        <v>243</v>
      </c>
      <c r="B244" s="24" t="s">
        <v>426</v>
      </c>
      <c r="C244" s="2">
        <v>45068</v>
      </c>
      <c r="D244" s="14" t="s">
        <v>431</v>
      </c>
      <c r="E244" s="3" t="s">
        <v>427</v>
      </c>
      <c r="F244" s="4" t="s">
        <v>79</v>
      </c>
      <c r="G244" s="3" t="s">
        <v>8</v>
      </c>
      <c r="H244" s="3" t="s">
        <v>1440</v>
      </c>
      <c r="I244" s="3" t="s">
        <v>78</v>
      </c>
      <c r="J244" s="3"/>
      <c r="K244" s="3">
        <v>4750</v>
      </c>
      <c r="L244" s="5">
        <v>0</v>
      </c>
      <c r="M244" s="24">
        <v>1</v>
      </c>
      <c r="N244" s="3" t="s">
        <v>405</v>
      </c>
      <c r="O244" s="3" t="s">
        <v>416</v>
      </c>
      <c r="P244" s="3" t="s">
        <v>410</v>
      </c>
      <c r="Q244" s="3">
        <v>57</v>
      </c>
      <c r="R244" s="3" t="s">
        <v>1487</v>
      </c>
      <c r="S244" s="24" t="str">
        <f t="shared" si="3"/>
        <v>No Discount</v>
      </c>
      <c r="V244" s="24"/>
    </row>
    <row r="245" spans="1:22" x14ac:dyDescent="0.3">
      <c r="A245" s="41">
        <v>244</v>
      </c>
      <c r="B245" s="24" t="s">
        <v>426</v>
      </c>
      <c r="C245" s="2">
        <v>45068</v>
      </c>
      <c r="D245" s="14" t="s">
        <v>431</v>
      </c>
      <c r="E245" s="3" t="s">
        <v>427</v>
      </c>
      <c r="F245" s="4" t="s">
        <v>71</v>
      </c>
      <c r="G245" s="3" t="s">
        <v>8</v>
      </c>
      <c r="H245" s="3" t="s">
        <v>1412</v>
      </c>
      <c r="I245" s="3" t="s">
        <v>70</v>
      </c>
      <c r="J245" s="3"/>
      <c r="K245" s="3">
        <v>9050</v>
      </c>
      <c r="L245" s="5">
        <v>0</v>
      </c>
      <c r="M245" s="24">
        <v>1</v>
      </c>
      <c r="N245" s="3" t="s">
        <v>405</v>
      </c>
      <c r="O245" s="3" t="s">
        <v>416</v>
      </c>
      <c r="P245" s="3" t="s">
        <v>410</v>
      </c>
      <c r="Q245" s="3">
        <v>58</v>
      </c>
      <c r="R245" s="3" t="s">
        <v>1487</v>
      </c>
      <c r="S245" s="24" t="str">
        <f t="shared" si="3"/>
        <v>No Discount</v>
      </c>
      <c r="V245" s="24"/>
    </row>
    <row r="246" spans="1:22" x14ac:dyDescent="0.3">
      <c r="A246" s="41">
        <v>245</v>
      </c>
      <c r="B246" s="24" t="s">
        <v>426</v>
      </c>
      <c r="C246" s="2">
        <v>45068</v>
      </c>
      <c r="D246" s="14" t="s">
        <v>431</v>
      </c>
      <c r="E246" s="3" t="s">
        <v>427</v>
      </c>
      <c r="F246" s="4" t="s">
        <v>83</v>
      </c>
      <c r="G246" s="3" t="s">
        <v>8</v>
      </c>
      <c r="H246" s="3" t="s">
        <v>1440</v>
      </c>
      <c r="I246" s="3" t="s">
        <v>82</v>
      </c>
      <c r="J246" s="3"/>
      <c r="K246" s="3">
        <v>4750</v>
      </c>
      <c r="L246" s="5">
        <v>0</v>
      </c>
      <c r="M246" s="24">
        <v>1</v>
      </c>
      <c r="N246" s="3" t="s">
        <v>405</v>
      </c>
      <c r="O246" s="3" t="s">
        <v>416</v>
      </c>
      <c r="P246" s="3" t="s">
        <v>410</v>
      </c>
      <c r="Q246" s="3">
        <v>59</v>
      </c>
      <c r="R246" s="3" t="s">
        <v>1487</v>
      </c>
      <c r="S246" s="24" t="str">
        <f t="shared" si="3"/>
        <v>No Discount</v>
      </c>
      <c r="V246" s="24"/>
    </row>
    <row r="247" spans="1:22" x14ac:dyDescent="0.3">
      <c r="A247" s="41">
        <v>246</v>
      </c>
      <c r="B247" s="24" t="s">
        <v>426</v>
      </c>
      <c r="C247" s="2">
        <v>45068</v>
      </c>
      <c r="D247" s="14" t="s">
        <v>431</v>
      </c>
      <c r="E247" s="3" t="s">
        <v>427</v>
      </c>
      <c r="F247" s="4" t="s">
        <v>242</v>
      </c>
      <c r="G247" s="3" t="s">
        <v>8</v>
      </c>
      <c r="H247" s="3" t="s">
        <v>1447</v>
      </c>
      <c r="I247" s="3" t="s">
        <v>241</v>
      </c>
      <c r="J247" s="3" t="s">
        <v>476</v>
      </c>
      <c r="K247" s="3">
        <v>8850</v>
      </c>
      <c r="L247" s="5">
        <v>0</v>
      </c>
      <c r="M247" s="24">
        <v>1</v>
      </c>
      <c r="N247" s="3" t="s">
        <v>405</v>
      </c>
      <c r="O247" s="3" t="s">
        <v>416</v>
      </c>
      <c r="P247" s="3" t="s">
        <v>410</v>
      </c>
      <c r="Q247" s="3">
        <v>60</v>
      </c>
      <c r="R247" s="3" t="s">
        <v>1487</v>
      </c>
      <c r="S247" s="24" t="str">
        <f t="shared" si="3"/>
        <v>No Discount</v>
      </c>
      <c r="V247" s="24"/>
    </row>
    <row r="248" spans="1:22" x14ac:dyDescent="0.3">
      <c r="A248" s="41">
        <v>247</v>
      </c>
      <c r="B248" s="24" t="s">
        <v>426</v>
      </c>
      <c r="C248" s="2">
        <v>45068</v>
      </c>
      <c r="D248" s="14" t="s">
        <v>431</v>
      </c>
      <c r="E248" s="3" t="s">
        <v>427</v>
      </c>
      <c r="F248" s="4" t="s">
        <v>100</v>
      </c>
      <c r="G248" s="3" t="s">
        <v>98</v>
      </c>
      <c r="H248" s="3" t="s">
        <v>1448</v>
      </c>
      <c r="I248" s="3" t="s">
        <v>99</v>
      </c>
      <c r="J248" s="3" t="s">
        <v>478</v>
      </c>
      <c r="K248" s="3">
        <v>15200</v>
      </c>
      <c r="L248" s="5">
        <v>0</v>
      </c>
      <c r="M248" s="24">
        <v>1</v>
      </c>
      <c r="N248" s="3" t="s">
        <v>405</v>
      </c>
      <c r="O248" s="3" t="s">
        <v>420</v>
      </c>
      <c r="P248" s="3" t="s">
        <v>410</v>
      </c>
      <c r="Q248" s="3">
        <v>61</v>
      </c>
      <c r="R248" s="3" t="s">
        <v>1487</v>
      </c>
      <c r="S248" s="24" t="str">
        <f t="shared" si="3"/>
        <v>No Discount</v>
      </c>
      <c r="V248" s="24"/>
    </row>
    <row r="249" spans="1:22" x14ac:dyDescent="0.3">
      <c r="A249" s="41">
        <v>248</v>
      </c>
      <c r="B249" s="24" t="s">
        <v>426</v>
      </c>
      <c r="C249" s="2">
        <v>45068</v>
      </c>
      <c r="D249" s="14" t="s">
        <v>431</v>
      </c>
      <c r="E249" s="3" t="s">
        <v>427</v>
      </c>
      <c r="F249" s="4" t="s">
        <v>204</v>
      </c>
      <c r="G249" s="3" t="s">
        <v>8</v>
      </c>
      <c r="H249" s="3" t="s">
        <v>1440</v>
      </c>
      <c r="I249" s="3" t="s">
        <v>203</v>
      </c>
      <c r="J249" s="3" t="s">
        <v>479</v>
      </c>
      <c r="K249" s="3">
        <v>4300</v>
      </c>
      <c r="L249" s="5">
        <v>0</v>
      </c>
      <c r="M249" s="24">
        <v>1</v>
      </c>
      <c r="N249" s="3" t="s">
        <v>405</v>
      </c>
      <c r="O249" s="3" t="s">
        <v>416</v>
      </c>
      <c r="P249" s="3" t="s">
        <v>410</v>
      </c>
      <c r="Q249" s="3">
        <v>62</v>
      </c>
      <c r="R249" s="3" t="s">
        <v>1487</v>
      </c>
      <c r="S249" s="24" t="str">
        <f t="shared" si="3"/>
        <v>No Discount</v>
      </c>
      <c r="V249" s="24"/>
    </row>
    <row r="250" spans="1:22" x14ac:dyDescent="0.3">
      <c r="A250" s="41">
        <v>249</v>
      </c>
      <c r="B250" s="24" t="s">
        <v>426</v>
      </c>
      <c r="C250" s="2">
        <v>45068</v>
      </c>
      <c r="D250" s="14" t="s">
        <v>431</v>
      </c>
      <c r="E250" s="3" t="s">
        <v>427</v>
      </c>
      <c r="F250" s="4" t="s">
        <v>205</v>
      </c>
      <c r="G250" s="3" t="s">
        <v>8</v>
      </c>
      <c r="H250" s="3" t="s">
        <v>1440</v>
      </c>
      <c r="I250" s="3" t="s">
        <v>203</v>
      </c>
      <c r="J250" s="3" t="s">
        <v>479</v>
      </c>
      <c r="K250" s="3">
        <v>4300</v>
      </c>
      <c r="L250" s="5">
        <v>0</v>
      </c>
      <c r="M250" s="24">
        <v>1</v>
      </c>
      <c r="N250" s="3" t="s">
        <v>405</v>
      </c>
      <c r="O250" s="3" t="s">
        <v>416</v>
      </c>
      <c r="P250" s="3" t="s">
        <v>410</v>
      </c>
      <c r="Q250" s="3">
        <v>63</v>
      </c>
      <c r="R250" s="3" t="s">
        <v>1487</v>
      </c>
      <c r="S250" s="24" t="str">
        <f t="shared" si="3"/>
        <v>No Discount</v>
      </c>
      <c r="V250" s="24"/>
    </row>
    <row r="251" spans="1:22" x14ac:dyDescent="0.3">
      <c r="A251" s="41">
        <v>250</v>
      </c>
      <c r="B251" s="24" t="s">
        <v>426</v>
      </c>
      <c r="C251" s="2">
        <v>45068</v>
      </c>
      <c r="D251" s="14" t="s">
        <v>431</v>
      </c>
      <c r="E251" s="3" t="s">
        <v>427</v>
      </c>
      <c r="F251" s="4" t="s">
        <v>207</v>
      </c>
      <c r="G251" s="3" t="s">
        <v>8</v>
      </c>
      <c r="H251" s="3" t="s">
        <v>1440</v>
      </c>
      <c r="I251" s="3" t="s">
        <v>206</v>
      </c>
      <c r="J251" s="3"/>
      <c r="K251" s="3">
        <v>1900</v>
      </c>
      <c r="L251" s="5">
        <v>0</v>
      </c>
      <c r="M251" s="24">
        <v>1</v>
      </c>
      <c r="N251" s="3" t="s">
        <v>405</v>
      </c>
      <c r="O251" s="3" t="s">
        <v>416</v>
      </c>
      <c r="P251" s="3" t="s">
        <v>410</v>
      </c>
      <c r="Q251" s="3">
        <v>64</v>
      </c>
      <c r="R251" s="3" t="s">
        <v>1487</v>
      </c>
      <c r="S251" s="24" t="str">
        <f t="shared" si="3"/>
        <v>No Discount</v>
      </c>
      <c r="V251" s="24"/>
    </row>
    <row r="252" spans="1:22" x14ac:dyDescent="0.3">
      <c r="A252" s="41">
        <v>251</v>
      </c>
      <c r="B252" s="24" t="s">
        <v>426</v>
      </c>
      <c r="C252" s="2">
        <v>45068</v>
      </c>
      <c r="D252" s="14" t="s">
        <v>431</v>
      </c>
      <c r="E252" s="3" t="s">
        <v>427</v>
      </c>
      <c r="F252" s="4" t="s">
        <v>211</v>
      </c>
      <c r="G252" s="3" t="s">
        <v>8</v>
      </c>
      <c r="H252" s="3" t="s">
        <v>1433</v>
      </c>
      <c r="I252" s="3" t="s">
        <v>199</v>
      </c>
      <c r="J252" s="3"/>
      <c r="K252" s="3">
        <v>15200</v>
      </c>
      <c r="L252" s="5">
        <v>0</v>
      </c>
      <c r="M252" s="24">
        <v>1</v>
      </c>
      <c r="N252" s="3" t="s">
        <v>405</v>
      </c>
      <c r="O252" s="3" t="s">
        <v>416</v>
      </c>
      <c r="P252" s="3" t="s">
        <v>410</v>
      </c>
      <c r="Q252" s="3">
        <v>65</v>
      </c>
      <c r="R252" s="3" t="s">
        <v>1487</v>
      </c>
      <c r="S252" s="24" t="str">
        <f t="shared" si="3"/>
        <v>No Discount</v>
      </c>
      <c r="V252" s="24"/>
    </row>
    <row r="253" spans="1:22" x14ac:dyDescent="0.3">
      <c r="A253" s="41">
        <v>252</v>
      </c>
      <c r="B253" s="24" t="s">
        <v>426</v>
      </c>
      <c r="C253" s="2">
        <v>45068</v>
      </c>
      <c r="D253" s="14" t="s">
        <v>431</v>
      </c>
      <c r="E253" s="3" t="s">
        <v>427</v>
      </c>
      <c r="F253" s="4" t="s">
        <v>275</v>
      </c>
      <c r="G253" s="3" t="s">
        <v>8</v>
      </c>
      <c r="H253" s="3" t="s">
        <v>1412</v>
      </c>
      <c r="I253" s="3" t="s">
        <v>274</v>
      </c>
      <c r="J253" s="3"/>
      <c r="K253" s="3">
        <v>9050</v>
      </c>
      <c r="L253" s="5">
        <v>0</v>
      </c>
      <c r="M253" s="24">
        <v>1</v>
      </c>
      <c r="N253" s="3" t="s">
        <v>405</v>
      </c>
      <c r="O253" s="3" t="s">
        <v>416</v>
      </c>
      <c r="P253" s="3" t="s">
        <v>410</v>
      </c>
      <c r="Q253" s="3">
        <v>66</v>
      </c>
      <c r="R253" s="3" t="s">
        <v>1487</v>
      </c>
      <c r="S253" s="24" t="str">
        <f t="shared" si="3"/>
        <v>No Discount</v>
      </c>
      <c r="V253" s="24"/>
    </row>
    <row r="254" spans="1:22" x14ac:dyDescent="0.3">
      <c r="A254" s="41">
        <v>253</v>
      </c>
      <c r="B254" s="24" t="s">
        <v>426</v>
      </c>
      <c r="C254" s="2">
        <v>45068</v>
      </c>
      <c r="D254" s="14" t="s">
        <v>431</v>
      </c>
      <c r="E254" s="3" t="s">
        <v>427</v>
      </c>
      <c r="F254" s="4" t="s">
        <v>213</v>
      </c>
      <c r="G254" s="3" t="s">
        <v>8</v>
      </c>
      <c r="H254" s="3" t="s">
        <v>1412</v>
      </c>
      <c r="I254" s="3" t="s">
        <v>212</v>
      </c>
      <c r="J254" s="3"/>
      <c r="K254" s="3">
        <v>8550</v>
      </c>
      <c r="L254" s="5">
        <v>0</v>
      </c>
      <c r="M254" s="24">
        <v>1</v>
      </c>
      <c r="N254" s="3" t="s">
        <v>405</v>
      </c>
      <c r="O254" s="3" t="s">
        <v>416</v>
      </c>
      <c r="P254" s="3" t="s">
        <v>410</v>
      </c>
      <c r="Q254" s="3">
        <v>67</v>
      </c>
      <c r="R254" s="3" t="s">
        <v>1487</v>
      </c>
      <c r="S254" s="24" t="str">
        <f t="shared" si="3"/>
        <v>No Discount</v>
      </c>
      <c r="V254" s="24"/>
    </row>
    <row r="255" spans="1:22" x14ac:dyDescent="0.3">
      <c r="A255" s="41">
        <v>254</v>
      </c>
      <c r="B255" s="24" t="s">
        <v>426</v>
      </c>
      <c r="C255" s="2">
        <v>45068</v>
      </c>
      <c r="D255" s="14" t="s">
        <v>431</v>
      </c>
      <c r="E255" s="3" t="s">
        <v>427</v>
      </c>
      <c r="F255" s="4" t="s">
        <v>215</v>
      </c>
      <c r="G255" s="3" t="s">
        <v>8</v>
      </c>
      <c r="H255" s="3" t="s">
        <v>1449</v>
      </c>
      <c r="I255" s="3" t="s">
        <v>214</v>
      </c>
      <c r="J255" s="16" t="s">
        <v>480</v>
      </c>
      <c r="K255" s="3">
        <v>2400</v>
      </c>
      <c r="L255" s="5">
        <v>0</v>
      </c>
      <c r="M255" s="24">
        <v>1</v>
      </c>
      <c r="N255" s="3" t="s">
        <v>405</v>
      </c>
      <c r="O255" s="3" t="s">
        <v>416</v>
      </c>
      <c r="P255" s="3" t="s">
        <v>410</v>
      </c>
      <c r="Q255" s="3">
        <v>68</v>
      </c>
      <c r="R255" s="3" t="s">
        <v>1487</v>
      </c>
      <c r="S255" s="24" t="str">
        <f t="shared" si="3"/>
        <v>No Discount</v>
      </c>
      <c r="V255" s="24"/>
    </row>
    <row r="256" spans="1:22" x14ac:dyDescent="0.3">
      <c r="A256" s="41">
        <v>255</v>
      </c>
      <c r="B256" s="24" t="s">
        <v>426</v>
      </c>
      <c r="C256" s="2">
        <v>45068</v>
      </c>
      <c r="D256" s="14" t="s">
        <v>431</v>
      </c>
      <c r="E256" s="3" t="s">
        <v>427</v>
      </c>
      <c r="F256" s="4" t="s">
        <v>198</v>
      </c>
      <c r="G256" s="3" t="s">
        <v>8</v>
      </c>
      <c r="H256" s="3" t="s">
        <v>1411</v>
      </c>
      <c r="I256" s="3" t="s">
        <v>197</v>
      </c>
      <c r="J256" s="3"/>
      <c r="K256" s="3">
        <v>1150</v>
      </c>
      <c r="L256" s="5">
        <v>0</v>
      </c>
      <c r="M256" s="24">
        <v>1</v>
      </c>
      <c r="N256" s="3" t="s">
        <v>405</v>
      </c>
      <c r="O256" s="3" t="s">
        <v>416</v>
      </c>
      <c r="P256" s="3" t="s">
        <v>410</v>
      </c>
      <c r="Q256" s="3">
        <v>69</v>
      </c>
      <c r="R256" s="3" t="s">
        <v>1487</v>
      </c>
      <c r="S256" s="24" t="str">
        <f t="shared" si="3"/>
        <v>No Discount</v>
      </c>
      <c r="V256" s="24"/>
    </row>
    <row r="257" spans="1:22" x14ac:dyDescent="0.3">
      <c r="A257" s="41">
        <v>256</v>
      </c>
      <c r="B257" s="24" t="s">
        <v>426</v>
      </c>
      <c r="C257" s="2">
        <v>45068</v>
      </c>
      <c r="D257" s="14" t="s">
        <v>431</v>
      </c>
      <c r="E257" s="3" t="s">
        <v>427</v>
      </c>
      <c r="F257" s="4" t="s">
        <v>284</v>
      </c>
      <c r="G257" s="3" t="s">
        <v>8</v>
      </c>
      <c r="H257" s="3" t="s">
        <v>1411</v>
      </c>
      <c r="I257" s="3" t="s">
        <v>233</v>
      </c>
      <c r="J257" s="3"/>
      <c r="K257" s="3">
        <v>1750</v>
      </c>
      <c r="L257" s="5">
        <v>0</v>
      </c>
      <c r="M257" s="24">
        <v>1</v>
      </c>
      <c r="N257" s="3" t="s">
        <v>405</v>
      </c>
      <c r="O257" s="3" t="s">
        <v>416</v>
      </c>
      <c r="P257" s="3" t="s">
        <v>410</v>
      </c>
      <c r="Q257" s="3">
        <v>70</v>
      </c>
      <c r="R257" s="3" t="s">
        <v>1487</v>
      </c>
      <c r="S257" s="24" t="str">
        <f t="shared" si="3"/>
        <v>No Discount</v>
      </c>
      <c r="V257" s="24"/>
    </row>
    <row r="258" spans="1:22" x14ac:dyDescent="0.3">
      <c r="A258" s="41">
        <v>257</v>
      </c>
      <c r="B258" s="24" t="s">
        <v>426</v>
      </c>
      <c r="C258" s="2">
        <v>45068</v>
      </c>
      <c r="D258" s="14" t="s">
        <v>431</v>
      </c>
      <c r="E258" s="3" t="s">
        <v>427</v>
      </c>
      <c r="F258" s="4" t="s">
        <v>217</v>
      </c>
      <c r="G258" s="3" t="s">
        <v>8</v>
      </c>
      <c r="H258" s="3" t="s">
        <v>1440</v>
      </c>
      <c r="I258" s="3" t="s">
        <v>216</v>
      </c>
      <c r="J258" s="3"/>
      <c r="K258" s="3">
        <v>4300</v>
      </c>
      <c r="L258" s="5">
        <v>0</v>
      </c>
      <c r="M258" s="24">
        <v>1</v>
      </c>
      <c r="N258" s="3" t="s">
        <v>405</v>
      </c>
      <c r="O258" s="3" t="s">
        <v>416</v>
      </c>
      <c r="P258" s="3" t="s">
        <v>410</v>
      </c>
      <c r="Q258" s="3">
        <v>71</v>
      </c>
      <c r="R258" s="3" t="s">
        <v>1487</v>
      </c>
      <c r="S258" s="24" t="str">
        <f t="shared" si="3"/>
        <v>No Discount</v>
      </c>
      <c r="V258" s="24"/>
    </row>
    <row r="259" spans="1:22" x14ac:dyDescent="0.3">
      <c r="A259" s="41">
        <v>258</v>
      </c>
      <c r="B259" s="24" t="s">
        <v>426</v>
      </c>
      <c r="C259" s="2">
        <v>45068</v>
      </c>
      <c r="D259" s="14" t="s">
        <v>431</v>
      </c>
      <c r="E259" s="3" t="s">
        <v>427</v>
      </c>
      <c r="F259" s="4" t="s">
        <v>225</v>
      </c>
      <c r="G259" s="3" t="s">
        <v>8</v>
      </c>
      <c r="H259" s="3" t="s">
        <v>1440</v>
      </c>
      <c r="I259" s="3" t="s">
        <v>224</v>
      </c>
      <c r="J259" s="3"/>
      <c r="K259" s="3">
        <v>4300</v>
      </c>
      <c r="L259" s="5">
        <v>0</v>
      </c>
      <c r="M259" s="24">
        <v>1</v>
      </c>
      <c r="N259" s="3" t="s">
        <v>405</v>
      </c>
      <c r="O259" s="3" t="s">
        <v>416</v>
      </c>
      <c r="P259" s="3" t="s">
        <v>410</v>
      </c>
      <c r="Q259" s="3">
        <v>72</v>
      </c>
      <c r="R259" s="3" t="s">
        <v>1487</v>
      </c>
      <c r="S259" s="24" t="str">
        <f t="shared" ref="S259:S322" si="4">IF(L259&gt;0%,IF(L259&lt;=10%,$AA$2,IF(L259&lt;=20%,$AA$3,IF(L259&lt;=30%,$AA$4,IF(L259&lt;=40%,$AA$5,IF(L259&gt;40%,$AA$6))))),"No Discount")</f>
        <v>No Discount</v>
      </c>
      <c r="V259" s="24"/>
    </row>
    <row r="260" spans="1:22" x14ac:dyDescent="0.3">
      <c r="A260" s="41">
        <v>259</v>
      </c>
      <c r="B260" s="24" t="s">
        <v>426</v>
      </c>
      <c r="C260" s="2">
        <v>45068</v>
      </c>
      <c r="D260" s="14" t="s">
        <v>431</v>
      </c>
      <c r="E260" s="3" t="s">
        <v>427</v>
      </c>
      <c r="F260" s="4" t="s">
        <v>226</v>
      </c>
      <c r="G260" s="3" t="s">
        <v>8</v>
      </c>
      <c r="H260" s="3" t="s">
        <v>1440</v>
      </c>
      <c r="I260" s="3" t="s">
        <v>224</v>
      </c>
      <c r="J260" s="3"/>
      <c r="K260" s="3">
        <v>4300</v>
      </c>
      <c r="L260" s="5">
        <v>0</v>
      </c>
      <c r="M260" s="24">
        <v>1</v>
      </c>
      <c r="N260" s="3" t="s">
        <v>405</v>
      </c>
      <c r="O260" s="3" t="s">
        <v>416</v>
      </c>
      <c r="P260" s="3" t="s">
        <v>410</v>
      </c>
      <c r="Q260" s="3">
        <v>73</v>
      </c>
      <c r="R260" s="3" t="s">
        <v>1487</v>
      </c>
      <c r="S260" s="24" t="str">
        <f t="shared" si="4"/>
        <v>No Discount</v>
      </c>
      <c r="V260" s="24"/>
    </row>
    <row r="261" spans="1:22" x14ac:dyDescent="0.3">
      <c r="A261" s="41">
        <v>260</v>
      </c>
      <c r="B261" s="24" t="s">
        <v>426</v>
      </c>
      <c r="C261" s="2">
        <v>45068</v>
      </c>
      <c r="D261" s="14" t="s">
        <v>431</v>
      </c>
      <c r="E261" s="3" t="s">
        <v>427</v>
      </c>
      <c r="F261" s="4" t="s">
        <v>219</v>
      </c>
      <c r="G261" s="3" t="s">
        <v>8</v>
      </c>
      <c r="H261" s="3" t="s">
        <v>1440</v>
      </c>
      <c r="I261" s="3" t="s">
        <v>218</v>
      </c>
      <c r="J261" s="3" t="s">
        <v>481</v>
      </c>
      <c r="K261" s="3">
        <v>4300</v>
      </c>
      <c r="L261" s="5">
        <v>0</v>
      </c>
      <c r="M261" s="24">
        <v>1</v>
      </c>
      <c r="N261" s="3" t="s">
        <v>405</v>
      </c>
      <c r="O261" s="3" t="s">
        <v>416</v>
      </c>
      <c r="P261" s="3" t="s">
        <v>410</v>
      </c>
      <c r="Q261" s="3">
        <v>74</v>
      </c>
      <c r="R261" s="3" t="s">
        <v>1487</v>
      </c>
      <c r="S261" s="24" t="str">
        <f t="shared" si="4"/>
        <v>No Discount</v>
      </c>
      <c r="V261" s="24"/>
    </row>
    <row r="262" spans="1:22" x14ac:dyDescent="0.3">
      <c r="A262" s="41">
        <v>261</v>
      </c>
      <c r="B262" s="24" t="s">
        <v>426</v>
      </c>
      <c r="C262" s="2">
        <v>45068</v>
      </c>
      <c r="D262" s="14" t="s">
        <v>431</v>
      </c>
      <c r="E262" s="3" t="s">
        <v>427</v>
      </c>
      <c r="F262" s="4" t="s">
        <v>227</v>
      </c>
      <c r="G262" s="3" t="s">
        <v>8</v>
      </c>
      <c r="H262" s="3" t="s">
        <v>1440</v>
      </c>
      <c r="I262" s="3" t="s">
        <v>218</v>
      </c>
      <c r="J262" s="3" t="s">
        <v>481</v>
      </c>
      <c r="K262" s="3">
        <v>4300</v>
      </c>
      <c r="L262" s="5">
        <v>0</v>
      </c>
      <c r="M262" s="24">
        <v>1</v>
      </c>
      <c r="N262" s="3" t="s">
        <v>405</v>
      </c>
      <c r="O262" s="3" t="s">
        <v>416</v>
      </c>
      <c r="P262" s="3" t="s">
        <v>410</v>
      </c>
      <c r="Q262" s="3">
        <v>75</v>
      </c>
      <c r="R262" s="3" t="s">
        <v>1487</v>
      </c>
      <c r="S262" s="24" t="str">
        <f t="shared" si="4"/>
        <v>No Discount</v>
      </c>
      <c r="V262" s="24"/>
    </row>
    <row r="263" spans="1:22" x14ac:dyDescent="0.3">
      <c r="A263" s="41">
        <v>262</v>
      </c>
      <c r="B263" s="24" t="s">
        <v>426</v>
      </c>
      <c r="C263" s="2">
        <v>45068</v>
      </c>
      <c r="D263" s="14" t="s">
        <v>431</v>
      </c>
      <c r="E263" s="3" t="s">
        <v>427</v>
      </c>
      <c r="F263" s="4" t="s">
        <v>221</v>
      </c>
      <c r="G263" s="3" t="s">
        <v>8</v>
      </c>
      <c r="H263" s="3" t="s">
        <v>1447</v>
      </c>
      <c r="I263" s="3" t="s">
        <v>220</v>
      </c>
      <c r="J263" s="3" t="s">
        <v>482</v>
      </c>
      <c r="K263" s="3">
        <v>8200</v>
      </c>
      <c r="L263" s="5">
        <v>0</v>
      </c>
      <c r="M263" s="24">
        <v>1</v>
      </c>
      <c r="N263" s="3" t="s">
        <v>405</v>
      </c>
      <c r="O263" s="3" t="s">
        <v>416</v>
      </c>
      <c r="P263" s="3" t="s">
        <v>410</v>
      </c>
      <c r="Q263" s="3">
        <v>76</v>
      </c>
      <c r="R263" s="3" t="s">
        <v>1487</v>
      </c>
      <c r="S263" s="24" t="str">
        <f t="shared" si="4"/>
        <v>No Discount</v>
      </c>
      <c r="V263" s="24"/>
    </row>
    <row r="264" spans="1:22" x14ac:dyDescent="0.3">
      <c r="A264" s="41">
        <v>263</v>
      </c>
      <c r="B264" s="24" t="s">
        <v>426</v>
      </c>
      <c r="C264" s="2">
        <v>45068</v>
      </c>
      <c r="D264" s="14" t="s">
        <v>431</v>
      </c>
      <c r="E264" s="3" t="s">
        <v>427</v>
      </c>
      <c r="F264" s="4" t="s">
        <v>228</v>
      </c>
      <c r="G264" s="3" t="s">
        <v>8</v>
      </c>
      <c r="H264" s="3" t="s">
        <v>1440</v>
      </c>
      <c r="I264" s="3" t="s">
        <v>216</v>
      </c>
      <c r="J264" s="3"/>
      <c r="K264" s="3">
        <v>4300</v>
      </c>
      <c r="L264" s="5">
        <v>0</v>
      </c>
      <c r="M264" s="24">
        <v>1</v>
      </c>
      <c r="N264" s="3" t="s">
        <v>405</v>
      </c>
      <c r="O264" s="3" t="s">
        <v>416</v>
      </c>
      <c r="P264" s="3" t="s">
        <v>410</v>
      </c>
      <c r="Q264" s="3">
        <v>77</v>
      </c>
      <c r="R264" s="3" t="s">
        <v>1487</v>
      </c>
      <c r="S264" s="24" t="str">
        <f t="shared" si="4"/>
        <v>No Discount</v>
      </c>
      <c r="V264" s="24"/>
    </row>
    <row r="265" spans="1:22" x14ac:dyDescent="0.3">
      <c r="A265" s="41">
        <v>264</v>
      </c>
      <c r="B265" s="24" t="s">
        <v>426</v>
      </c>
      <c r="C265" s="2">
        <v>45068</v>
      </c>
      <c r="D265" s="14" t="s">
        <v>431</v>
      </c>
      <c r="E265" s="3" t="s">
        <v>427</v>
      </c>
      <c r="F265" s="4" t="s">
        <v>340</v>
      </c>
      <c r="G265" s="3" t="s">
        <v>17</v>
      </c>
      <c r="H265" s="3" t="s">
        <v>1450</v>
      </c>
      <c r="I265" s="3" t="s">
        <v>339</v>
      </c>
      <c r="J265" s="3" t="s">
        <v>483</v>
      </c>
      <c r="K265" s="3">
        <v>7800</v>
      </c>
      <c r="L265" s="5">
        <v>0</v>
      </c>
      <c r="M265" s="24">
        <v>1</v>
      </c>
      <c r="N265" s="3" t="s">
        <v>405</v>
      </c>
      <c r="O265" s="3" t="s">
        <v>417</v>
      </c>
      <c r="P265" s="3" t="s">
        <v>410</v>
      </c>
      <c r="Q265" s="3">
        <v>78</v>
      </c>
      <c r="R265" s="3" t="s">
        <v>1487</v>
      </c>
      <c r="S265" s="24" t="str">
        <f t="shared" si="4"/>
        <v>No Discount</v>
      </c>
      <c r="V265" s="24"/>
    </row>
    <row r="266" spans="1:22" x14ac:dyDescent="0.3">
      <c r="A266" s="41">
        <v>265</v>
      </c>
      <c r="B266" s="24" t="s">
        <v>426</v>
      </c>
      <c r="C266" s="2">
        <v>45068</v>
      </c>
      <c r="D266" s="14" t="s">
        <v>431</v>
      </c>
      <c r="E266" s="3" t="s">
        <v>427</v>
      </c>
      <c r="F266" s="4" t="s">
        <v>335</v>
      </c>
      <c r="G266" s="3" t="s">
        <v>98</v>
      </c>
      <c r="H266" s="3" t="s">
        <v>1448</v>
      </c>
      <c r="I266" s="3" t="s">
        <v>334</v>
      </c>
      <c r="J266" s="3"/>
      <c r="K266" s="3">
        <v>15200</v>
      </c>
      <c r="L266" s="5">
        <v>0</v>
      </c>
      <c r="M266" s="24">
        <v>1</v>
      </c>
      <c r="N266" s="3" t="s">
        <v>405</v>
      </c>
      <c r="O266" s="3" t="s">
        <v>420</v>
      </c>
      <c r="P266" s="3" t="s">
        <v>410</v>
      </c>
      <c r="Q266" s="3">
        <v>79</v>
      </c>
      <c r="R266" s="3" t="s">
        <v>1487</v>
      </c>
      <c r="S266" s="24" t="str">
        <f t="shared" si="4"/>
        <v>No Discount</v>
      </c>
      <c r="V266" s="24"/>
    </row>
    <row r="267" spans="1:22" x14ac:dyDescent="0.3">
      <c r="A267" s="41">
        <v>266</v>
      </c>
      <c r="B267" s="24" t="s">
        <v>426</v>
      </c>
      <c r="C267" s="2">
        <v>45068</v>
      </c>
      <c r="D267" s="14" t="s">
        <v>431</v>
      </c>
      <c r="E267" s="3" t="s">
        <v>427</v>
      </c>
      <c r="F267" s="4" t="s">
        <v>230</v>
      </c>
      <c r="G267" s="3" t="s">
        <v>8</v>
      </c>
      <c r="H267" s="3" t="s">
        <v>1440</v>
      </c>
      <c r="I267" s="3" t="s">
        <v>229</v>
      </c>
      <c r="J267" s="3"/>
      <c r="K267" s="3">
        <v>4750</v>
      </c>
      <c r="L267" s="5">
        <v>0</v>
      </c>
      <c r="M267" s="24">
        <v>1</v>
      </c>
      <c r="N267" s="3" t="s">
        <v>405</v>
      </c>
      <c r="O267" s="3" t="s">
        <v>416</v>
      </c>
      <c r="P267" s="3" t="s">
        <v>410</v>
      </c>
      <c r="Q267" s="3">
        <v>80</v>
      </c>
      <c r="R267" s="3" t="s">
        <v>1487</v>
      </c>
      <c r="S267" s="24" t="str">
        <f t="shared" si="4"/>
        <v>No Discount</v>
      </c>
      <c r="V267" s="24"/>
    </row>
    <row r="268" spans="1:22" x14ac:dyDescent="0.3">
      <c r="A268" s="41">
        <v>267</v>
      </c>
      <c r="B268" s="24" t="s">
        <v>426</v>
      </c>
      <c r="C268" s="2">
        <v>45068</v>
      </c>
      <c r="D268" s="14" t="s">
        <v>431</v>
      </c>
      <c r="E268" s="3" t="s">
        <v>427</v>
      </c>
      <c r="F268" s="4" t="s">
        <v>102</v>
      </c>
      <c r="G268" s="3" t="s">
        <v>8</v>
      </c>
      <c r="H268" s="3" t="s">
        <v>1440</v>
      </c>
      <c r="I268" s="3" t="s">
        <v>101</v>
      </c>
      <c r="J268" s="3" t="s">
        <v>444</v>
      </c>
      <c r="K268" s="3">
        <v>1900</v>
      </c>
      <c r="L268" s="5">
        <v>0</v>
      </c>
      <c r="M268" s="24">
        <v>1</v>
      </c>
      <c r="N268" s="3" t="s">
        <v>405</v>
      </c>
      <c r="O268" s="3" t="s">
        <v>416</v>
      </c>
      <c r="P268" s="3" t="s">
        <v>410</v>
      </c>
      <c r="Q268" s="3">
        <v>81</v>
      </c>
      <c r="R268" s="3" t="s">
        <v>1487</v>
      </c>
      <c r="S268" s="24" t="str">
        <f t="shared" si="4"/>
        <v>No Discount</v>
      </c>
      <c r="V268" s="24"/>
    </row>
    <row r="269" spans="1:22" x14ac:dyDescent="0.3">
      <c r="A269" s="41">
        <v>268</v>
      </c>
      <c r="B269" s="24" t="s">
        <v>426</v>
      </c>
      <c r="C269" s="2">
        <v>45068</v>
      </c>
      <c r="D269" s="14" t="s">
        <v>431</v>
      </c>
      <c r="E269" s="3" t="s">
        <v>427</v>
      </c>
      <c r="F269" s="4" t="s">
        <v>384</v>
      </c>
      <c r="G269" s="3" t="s">
        <v>370</v>
      </c>
      <c r="H269" s="3" t="s">
        <v>1451</v>
      </c>
      <c r="I269" s="3" t="s">
        <v>371</v>
      </c>
      <c r="J269" s="3" t="s">
        <v>445</v>
      </c>
      <c r="K269" s="3">
        <v>11400</v>
      </c>
      <c r="L269" s="5">
        <v>0</v>
      </c>
      <c r="M269" s="24">
        <v>1</v>
      </c>
      <c r="N269" s="3" t="s">
        <v>405</v>
      </c>
      <c r="O269" s="3" t="s">
        <v>415</v>
      </c>
      <c r="P269" s="3" t="s">
        <v>401</v>
      </c>
      <c r="Q269" s="3">
        <v>82</v>
      </c>
      <c r="R269" s="3" t="s">
        <v>1487</v>
      </c>
      <c r="S269" s="24" t="str">
        <f t="shared" si="4"/>
        <v>No Discount</v>
      </c>
      <c r="V269" s="24"/>
    </row>
    <row r="270" spans="1:22" x14ac:dyDescent="0.3">
      <c r="A270" s="41">
        <v>269</v>
      </c>
      <c r="B270" s="24" t="s">
        <v>426</v>
      </c>
      <c r="C270" s="2">
        <v>45068</v>
      </c>
      <c r="D270" s="14" t="s">
        <v>431</v>
      </c>
      <c r="E270" s="3" t="s">
        <v>427</v>
      </c>
      <c r="F270" s="4" t="s">
        <v>107</v>
      </c>
      <c r="G270" s="3" t="s">
        <v>56</v>
      </c>
      <c r="H270" s="3" t="s">
        <v>1409</v>
      </c>
      <c r="I270" s="3" t="s">
        <v>106</v>
      </c>
      <c r="J270" s="3"/>
      <c r="K270" s="3">
        <v>5700</v>
      </c>
      <c r="L270" s="5">
        <v>0</v>
      </c>
      <c r="M270" s="24">
        <v>1</v>
      </c>
      <c r="N270" s="3" t="s">
        <v>405</v>
      </c>
      <c r="O270" s="3" t="s">
        <v>421</v>
      </c>
      <c r="P270" s="3" t="s">
        <v>410</v>
      </c>
      <c r="Q270" s="3">
        <v>83</v>
      </c>
      <c r="R270" s="3" t="s">
        <v>1487</v>
      </c>
      <c r="S270" s="24" t="str">
        <f t="shared" si="4"/>
        <v>No Discount</v>
      </c>
      <c r="V270" s="24"/>
    </row>
    <row r="271" spans="1:22" x14ac:dyDescent="0.3">
      <c r="A271" s="41">
        <v>270</v>
      </c>
      <c r="B271" s="24" t="s">
        <v>426</v>
      </c>
      <c r="C271" s="2">
        <v>45068</v>
      </c>
      <c r="D271" s="14" t="s">
        <v>431</v>
      </c>
      <c r="E271" s="3" t="s">
        <v>427</v>
      </c>
      <c r="F271" s="4" t="s">
        <v>150</v>
      </c>
      <c r="G271" s="3" t="s">
        <v>8</v>
      </c>
      <c r="H271" s="3" t="s">
        <v>1440</v>
      </c>
      <c r="I271" s="3" t="s">
        <v>149</v>
      </c>
      <c r="J271" s="3"/>
      <c r="K271" s="3">
        <v>4750</v>
      </c>
      <c r="L271" s="5">
        <v>0</v>
      </c>
      <c r="M271" s="24">
        <v>1</v>
      </c>
      <c r="N271" s="3" t="s">
        <v>405</v>
      </c>
      <c r="O271" s="3" t="s">
        <v>416</v>
      </c>
      <c r="P271" s="3" t="s">
        <v>410</v>
      </c>
      <c r="Q271" s="3">
        <v>84</v>
      </c>
      <c r="R271" s="3" t="s">
        <v>1487</v>
      </c>
      <c r="S271" s="24" t="str">
        <f t="shared" si="4"/>
        <v>No Discount</v>
      </c>
      <c r="V271" s="24"/>
    </row>
    <row r="272" spans="1:22" x14ac:dyDescent="0.3">
      <c r="A272" s="41">
        <v>271</v>
      </c>
      <c r="B272" s="24" t="s">
        <v>426</v>
      </c>
      <c r="C272" s="2">
        <v>45068</v>
      </c>
      <c r="D272" s="14" t="s">
        <v>431</v>
      </c>
      <c r="E272" s="3" t="s">
        <v>427</v>
      </c>
      <c r="F272" s="4" t="s">
        <v>352</v>
      </c>
      <c r="G272" s="3" t="s">
        <v>98</v>
      </c>
      <c r="H272" s="3" t="s">
        <v>1448</v>
      </c>
      <c r="I272" s="3" t="s">
        <v>351</v>
      </c>
      <c r="J272" s="3" t="s">
        <v>484</v>
      </c>
      <c r="K272" s="3">
        <v>15200</v>
      </c>
      <c r="L272" s="5">
        <v>0</v>
      </c>
      <c r="M272" s="24">
        <v>1</v>
      </c>
      <c r="N272" s="3" t="s">
        <v>405</v>
      </c>
      <c r="O272" s="3" t="s">
        <v>420</v>
      </c>
      <c r="P272" s="3" t="s">
        <v>410</v>
      </c>
      <c r="Q272" s="3">
        <v>85</v>
      </c>
      <c r="R272" s="3" t="s">
        <v>1487</v>
      </c>
      <c r="S272" s="24" t="str">
        <f t="shared" si="4"/>
        <v>No Discount</v>
      </c>
      <c r="V272" s="24"/>
    </row>
    <row r="273" spans="1:22" x14ac:dyDescent="0.3">
      <c r="A273" s="41">
        <v>272</v>
      </c>
      <c r="B273" s="24" t="s">
        <v>426</v>
      </c>
      <c r="C273" s="2">
        <v>45068</v>
      </c>
      <c r="D273" s="14" t="s">
        <v>431</v>
      </c>
      <c r="E273" s="3" t="s">
        <v>427</v>
      </c>
      <c r="F273" s="4" t="s">
        <v>232</v>
      </c>
      <c r="G273" s="3" t="s">
        <v>8</v>
      </c>
      <c r="H273" s="3" t="s">
        <v>1442</v>
      </c>
      <c r="I273" s="3" t="s">
        <v>231</v>
      </c>
      <c r="J273" s="3" t="s">
        <v>485</v>
      </c>
      <c r="K273" s="3">
        <v>11400</v>
      </c>
      <c r="L273" s="5">
        <v>0</v>
      </c>
      <c r="M273" s="24">
        <v>1</v>
      </c>
      <c r="N273" s="3" t="s">
        <v>405</v>
      </c>
      <c r="O273" s="3" t="s">
        <v>416</v>
      </c>
      <c r="P273" s="3" t="s">
        <v>410</v>
      </c>
      <c r="Q273" s="3">
        <v>86</v>
      </c>
      <c r="R273" s="3" t="s">
        <v>1487</v>
      </c>
      <c r="S273" s="24" t="str">
        <f t="shared" si="4"/>
        <v>No Discount</v>
      </c>
      <c r="V273" s="24"/>
    </row>
    <row r="274" spans="1:22" x14ac:dyDescent="0.3">
      <c r="A274" s="41">
        <v>273</v>
      </c>
      <c r="B274" s="24" t="s">
        <v>426</v>
      </c>
      <c r="C274" s="2">
        <v>45068</v>
      </c>
      <c r="D274" s="14" t="s">
        <v>431</v>
      </c>
      <c r="E274" s="3" t="s">
        <v>427</v>
      </c>
      <c r="F274" s="4" t="s">
        <v>208</v>
      </c>
      <c r="G274" s="3" t="s">
        <v>8</v>
      </c>
      <c r="H274" s="3" t="s">
        <v>1440</v>
      </c>
      <c r="I274" s="3" t="s">
        <v>33</v>
      </c>
      <c r="J274" s="3"/>
      <c r="K274" s="3">
        <v>4750</v>
      </c>
      <c r="L274" s="5">
        <v>0</v>
      </c>
      <c r="M274" s="24">
        <v>1</v>
      </c>
      <c r="N274" s="3" t="s">
        <v>405</v>
      </c>
      <c r="O274" s="3" t="s">
        <v>416</v>
      </c>
      <c r="P274" s="3" t="s">
        <v>401</v>
      </c>
      <c r="Q274" s="3">
        <v>87</v>
      </c>
      <c r="R274" s="3" t="s">
        <v>1487</v>
      </c>
      <c r="S274" s="24" t="str">
        <f t="shared" si="4"/>
        <v>No Discount</v>
      </c>
      <c r="V274" s="24"/>
    </row>
    <row r="275" spans="1:22" x14ac:dyDescent="0.3">
      <c r="A275" s="41">
        <v>274</v>
      </c>
      <c r="B275" s="24" t="s">
        <v>426</v>
      </c>
      <c r="C275" s="2">
        <v>45068</v>
      </c>
      <c r="D275" s="14" t="s">
        <v>431</v>
      </c>
      <c r="E275" s="3" t="s">
        <v>427</v>
      </c>
      <c r="F275" s="4" t="s">
        <v>125</v>
      </c>
      <c r="G275" s="3" t="s">
        <v>56</v>
      </c>
      <c r="H275" s="3" t="s">
        <v>1418</v>
      </c>
      <c r="I275" s="3" t="s">
        <v>124</v>
      </c>
      <c r="J275" s="3" t="s">
        <v>438</v>
      </c>
      <c r="K275" s="3">
        <v>3800</v>
      </c>
      <c r="L275" s="5">
        <v>0</v>
      </c>
      <c r="M275" s="24">
        <v>1</v>
      </c>
      <c r="N275" s="3" t="s">
        <v>405</v>
      </c>
      <c r="O275" s="3" t="s">
        <v>422</v>
      </c>
      <c r="P275" s="3" t="s">
        <v>401</v>
      </c>
      <c r="Q275" s="3">
        <v>88</v>
      </c>
      <c r="R275" s="3" t="s">
        <v>1487</v>
      </c>
      <c r="S275" s="24" t="str">
        <f t="shared" si="4"/>
        <v>No Discount</v>
      </c>
      <c r="V275" s="24"/>
    </row>
    <row r="276" spans="1:22" x14ac:dyDescent="0.3">
      <c r="A276" s="41">
        <v>275</v>
      </c>
      <c r="B276" s="24" t="s">
        <v>426</v>
      </c>
      <c r="C276" s="2">
        <v>45068</v>
      </c>
      <c r="D276" s="14" t="s">
        <v>431</v>
      </c>
      <c r="E276" s="3" t="s">
        <v>427</v>
      </c>
      <c r="F276" s="4" t="s">
        <v>104</v>
      </c>
      <c r="G276" s="3" t="s">
        <v>8</v>
      </c>
      <c r="H276" s="3" t="s">
        <v>1440</v>
      </c>
      <c r="I276" s="3" t="s">
        <v>103</v>
      </c>
      <c r="J276" s="3"/>
      <c r="K276" s="3">
        <v>4300</v>
      </c>
      <c r="L276" s="5">
        <v>0</v>
      </c>
      <c r="M276" s="24">
        <v>1</v>
      </c>
      <c r="N276" s="3" t="s">
        <v>405</v>
      </c>
      <c r="O276" s="3" t="s">
        <v>416</v>
      </c>
      <c r="P276" s="3" t="s">
        <v>401</v>
      </c>
      <c r="Q276" s="3">
        <v>89</v>
      </c>
      <c r="R276" s="3" t="s">
        <v>1487</v>
      </c>
      <c r="S276" s="24" t="str">
        <f t="shared" si="4"/>
        <v>No Discount</v>
      </c>
      <c r="V276" s="24"/>
    </row>
    <row r="277" spans="1:22" x14ac:dyDescent="0.3">
      <c r="A277" s="41">
        <v>276</v>
      </c>
      <c r="B277" s="24" t="s">
        <v>426</v>
      </c>
      <c r="C277" s="2">
        <v>45068</v>
      </c>
      <c r="D277" s="14" t="s">
        <v>431</v>
      </c>
      <c r="E277" s="3" t="s">
        <v>427</v>
      </c>
      <c r="F277" s="4" t="s">
        <v>136</v>
      </c>
      <c r="G277" s="3" t="s">
        <v>8</v>
      </c>
      <c r="H277" s="3" t="s">
        <v>1410</v>
      </c>
      <c r="I277" s="3" t="s">
        <v>135</v>
      </c>
      <c r="J277" s="3"/>
      <c r="K277" s="3">
        <v>8550</v>
      </c>
      <c r="L277" s="5">
        <v>0</v>
      </c>
      <c r="M277" s="24">
        <v>1</v>
      </c>
      <c r="N277" s="3" t="s">
        <v>405</v>
      </c>
      <c r="O277" s="3" t="s">
        <v>416</v>
      </c>
      <c r="P277" s="3" t="s">
        <v>401</v>
      </c>
      <c r="Q277" s="3">
        <v>90</v>
      </c>
      <c r="R277" s="3" t="s">
        <v>1487</v>
      </c>
      <c r="S277" s="24" t="str">
        <f t="shared" si="4"/>
        <v>No Discount</v>
      </c>
      <c r="V277" s="24"/>
    </row>
    <row r="278" spans="1:22" x14ac:dyDescent="0.3">
      <c r="A278" s="41">
        <v>277</v>
      </c>
      <c r="B278" s="24" t="s">
        <v>426</v>
      </c>
      <c r="C278" s="2">
        <v>45068</v>
      </c>
      <c r="D278" s="14" t="s">
        <v>431</v>
      </c>
      <c r="E278" s="3" t="s">
        <v>427</v>
      </c>
      <c r="F278" s="4" t="s">
        <v>147</v>
      </c>
      <c r="G278" s="3" t="s">
        <v>8</v>
      </c>
      <c r="H278" s="3" t="s">
        <v>1440</v>
      </c>
      <c r="I278" s="3" t="s">
        <v>146</v>
      </c>
      <c r="J278" s="3" t="s">
        <v>435</v>
      </c>
      <c r="K278" s="3">
        <v>4750</v>
      </c>
      <c r="L278" s="5">
        <v>0</v>
      </c>
      <c r="M278" s="24">
        <v>1</v>
      </c>
      <c r="N278" s="3" t="s">
        <v>405</v>
      </c>
      <c r="O278" s="3" t="s">
        <v>416</v>
      </c>
      <c r="P278" s="3" t="s">
        <v>401</v>
      </c>
      <c r="Q278" s="3">
        <v>91</v>
      </c>
      <c r="R278" s="3" t="s">
        <v>1487</v>
      </c>
      <c r="S278" s="24" t="str">
        <f t="shared" si="4"/>
        <v>No Discount</v>
      </c>
      <c r="V278" s="24"/>
    </row>
    <row r="279" spans="1:22" x14ac:dyDescent="0.3">
      <c r="A279" s="41">
        <v>278</v>
      </c>
      <c r="B279" s="24" t="s">
        <v>426</v>
      </c>
      <c r="C279" s="2">
        <v>45068</v>
      </c>
      <c r="D279" s="14" t="s">
        <v>431</v>
      </c>
      <c r="E279" s="3" t="s">
        <v>427</v>
      </c>
      <c r="F279" s="4" t="s">
        <v>315</v>
      </c>
      <c r="G279" s="3" t="s">
        <v>8</v>
      </c>
      <c r="H279" s="3" t="s">
        <v>1440</v>
      </c>
      <c r="I279" s="3" t="s">
        <v>314</v>
      </c>
      <c r="J279" s="3"/>
      <c r="K279" s="3">
        <v>4750</v>
      </c>
      <c r="L279" s="5">
        <v>0</v>
      </c>
      <c r="M279" s="24">
        <v>1</v>
      </c>
      <c r="N279" s="3" t="s">
        <v>405</v>
      </c>
      <c r="O279" s="3" t="s">
        <v>416</v>
      </c>
      <c r="P279" s="3" t="s">
        <v>401</v>
      </c>
      <c r="Q279" s="3">
        <v>92</v>
      </c>
      <c r="R279" s="3" t="s">
        <v>1487</v>
      </c>
      <c r="S279" s="24" t="str">
        <f t="shared" si="4"/>
        <v>No Discount</v>
      </c>
      <c r="V279" s="24"/>
    </row>
    <row r="280" spans="1:22" x14ac:dyDescent="0.3">
      <c r="A280" s="41">
        <v>279</v>
      </c>
      <c r="B280" s="24" t="s">
        <v>426</v>
      </c>
      <c r="C280" s="2">
        <v>45068</v>
      </c>
      <c r="D280" s="14" t="s">
        <v>431</v>
      </c>
      <c r="E280" s="3" t="s">
        <v>427</v>
      </c>
      <c r="F280" s="4" t="s">
        <v>148</v>
      </c>
      <c r="G280" s="3" t="s">
        <v>8</v>
      </c>
      <c r="H280" s="3" t="s">
        <v>1410</v>
      </c>
      <c r="I280" s="3" t="s">
        <v>76</v>
      </c>
      <c r="J280" s="3"/>
      <c r="K280" s="3">
        <v>9500</v>
      </c>
      <c r="L280" s="5">
        <v>0</v>
      </c>
      <c r="M280" s="24">
        <v>1</v>
      </c>
      <c r="N280" s="3" t="s">
        <v>405</v>
      </c>
      <c r="O280" s="3" t="s">
        <v>416</v>
      </c>
      <c r="P280" s="3" t="s">
        <v>401</v>
      </c>
      <c r="Q280" s="3">
        <v>93</v>
      </c>
      <c r="R280" s="3" t="s">
        <v>1487</v>
      </c>
      <c r="S280" s="24" t="str">
        <f t="shared" si="4"/>
        <v>No Discount</v>
      </c>
      <c r="V280" s="24"/>
    </row>
    <row r="281" spans="1:22" x14ac:dyDescent="0.3">
      <c r="A281" s="41">
        <v>280</v>
      </c>
      <c r="B281" s="24" t="s">
        <v>426</v>
      </c>
      <c r="C281" s="2">
        <v>45068</v>
      </c>
      <c r="D281" s="14" t="s">
        <v>431</v>
      </c>
      <c r="E281" s="3" t="s">
        <v>427</v>
      </c>
      <c r="F281" s="4" t="s">
        <v>317</v>
      </c>
      <c r="G281" s="3" t="s">
        <v>8</v>
      </c>
      <c r="H281" s="3" t="s">
        <v>1447</v>
      </c>
      <c r="I281" s="3" t="s">
        <v>316</v>
      </c>
      <c r="J281" s="3"/>
      <c r="K281" s="3">
        <v>8850</v>
      </c>
      <c r="L281" s="5">
        <v>0</v>
      </c>
      <c r="M281" s="24">
        <v>1</v>
      </c>
      <c r="N281" s="3" t="s">
        <v>405</v>
      </c>
      <c r="O281" s="3" t="s">
        <v>416</v>
      </c>
      <c r="P281" s="3" t="s">
        <v>401</v>
      </c>
      <c r="Q281" s="3">
        <v>94</v>
      </c>
      <c r="R281" s="3" t="s">
        <v>1487</v>
      </c>
      <c r="S281" s="24" t="str">
        <f t="shared" si="4"/>
        <v>No Discount</v>
      </c>
      <c r="V281" s="24"/>
    </row>
    <row r="282" spans="1:22" x14ac:dyDescent="0.3">
      <c r="A282" s="41">
        <v>281</v>
      </c>
      <c r="B282" s="24" t="s">
        <v>426</v>
      </c>
      <c r="C282" s="2">
        <v>45068</v>
      </c>
      <c r="D282" s="14" t="s">
        <v>431</v>
      </c>
      <c r="E282" s="3" t="s">
        <v>427</v>
      </c>
      <c r="F282" s="4" t="s">
        <v>161</v>
      </c>
      <c r="G282" s="3" t="s">
        <v>8</v>
      </c>
      <c r="H282" s="3" t="s">
        <v>1440</v>
      </c>
      <c r="I282" s="3" t="s">
        <v>160</v>
      </c>
      <c r="J282" s="3" t="s">
        <v>457</v>
      </c>
      <c r="K282" s="3">
        <v>4750</v>
      </c>
      <c r="L282" s="5">
        <v>0</v>
      </c>
      <c r="M282" s="24">
        <v>1</v>
      </c>
      <c r="N282" s="3" t="s">
        <v>405</v>
      </c>
      <c r="O282" s="3" t="s">
        <v>416</v>
      </c>
      <c r="P282" s="3" t="s">
        <v>401</v>
      </c>
      <c r="Q282" s="3">
        <v>95</v>
      </c>
      <c r="R282" s="3" t="s">
        <v>1487</v>
      </c>
      <c r="S282" s="24" t="str">
        <f t="shared" si="4"/>
        <v>No Discount</v>
      </c>
      <c r="V282" s="24"/>
    </row>
    <row r="283" spans="1:22" x14ac:dyDescent="0.3">
      <c r="A283" s="41">
        <v>282</v>
      </c>
      <c r="B283" s="24" t="s">
        <v>426</v>
      </c>
      <c r="C283" s="2">
        <v>45068</v>
      </c>
      <c r="D283" s="14" t="s">
        <v>431</v>
      </c>
      <c r="E283" s="3" t="s">
        <v>427</v>
      </c>
      <c r="F283" s="4" t="s">
        <v>132</v>
      </c>
      <c r="G283" s="3" t="s">
        <v>56</v>
      </c>
      <c r="H283" s="3" t="s">
        <v>1452</v>
      </c>
      <c r="I283" s="3" t="s">
        <v>131</v>
      </c>
      <c r="J283" s="3" t="s">
        <v>458</v>
      </c>
      <c r="K283" s="3">
        <v>1900</v>
      </c>
      <c r="L283" s="5">
        <v>0</v>
      </c>
      <c r="M283" s="24">
        <v>1</v>
      </c>
      <c r="N283" s="3" t="s">
        <v>405</v>
      </c>
      <c r="O283" s="3" t="s">
        <v>422</v>
      </c>
      <c r="P283" s="3" t="s">
        <v>401</v>
      </c>
      <c r="Q283" s="3">
        <v>96</v>
      </c>
      <c r="R283" s="3" t="s">
        <v>1487</v>
      </c>
      <c r="S283" s="24" t="str">
        <f t="shared" si="4"/>
        <v>No Discount</v>
      </c>
      <c r="V283" s="24"/>
    </row>
    <row r="284" spans="1:22" x14ac:dyDescent="0.3">
      <c r="A284" s="41">
        <v>283</v>
      </c>
      <c r="B284" s="24" t="s">
        <v>426</v>
      </c>
      <c r="C284" s="2">
        <v>45068</v>
      </c>
      <c r="D284" s="14" t="s">
        <v>431</v>
      </c>
      <c r="E284" s="3" t="s">
        <v>427</v>
      </c>
      <c r="F284" s="4" t="s">
        <v>126</v>
      </c>
      <c r="G284" s="3" t="s">
        <v>8</v>
      </c>
      <c r="H284" s="3" t="s">
        <v>1440</v>
      </c>
      <c r="I284" s="3" t="s">
        <v>101</v>
      </c>
      <c r="J284" s="3"/>
      <c r="K284" s="3">
        <v>4750</v>
      </c>
      <c r="L284" s="5">
        <v>0</v>
      </c>
      <c r="M284" s="24">
        <v>1</v>
      </c>
      <c r="N284" s="3" t="s">
        <v>405</v>
      </c>
      <c r="O284" s="3" t="s">
        <v>416</v>
      </c>
      <c r="P284" s="3" t="s">
        <v>401</v>
      </c>
      <c r="Q284" s="3">
        <v>97</v>
      </c>
      <c r="R284" s="3" t="s">
        <v>1487</v>
      </c>
      <c r="S284" s="24" t="str">
        <f t="shared" si="4"/>
        <v>No Discount</v>
      </c>
      <c r="V284" s="24"/>
    </row>
    <row r="285" spans="1:22" x14ac:dyDescent="0.3">
      <c r="A285" s="41">
        <v>284</v>
      </c>
      <c r="B285" s="24" t="s">
        <v>426</v>
      </c>
      <c r="C285" s="2">
        <v>45068</v>
      </c>
      <c r="D285" s="14" t="s">
        <v>431</v>
      </c>
      <c r="E285" s="3" t="s">
        <v>427</v>
      </c>
      <c r="F285" s="4" t="s">
        <v>187</v>
      </c>
      <c r="G285" s="3" t="s">
        <v>8</v>
      </c>
      <c r="H285" s="3" t="s">
        <v>1412</v>
      </c>
      <c r="I285" s="3" t="s">
        <v>186</v>
      </c>
      <c r="J285" s="3"/>
      <c r="K285" s="3">
        <v>10500</v>
      </c>
      <c r="L285" s="5">
        <v>0</v>
      </c>
      <c r="M285" s="24">
        <v>1</v>
      </c>
      <c r="N285" s="3" t="s">
        <v>405</v>
      </c>
      <c r="O285" s="3" t="s">
        <v>416</v>
      </c>
      <c r="P285" s="3" t="s">
        <v>401</v>
      </c>
      <c r="Q285" s="3">
        <v>98</v>
      </c>
      <c r="R285" s="3" t="s">
        <v>1487</v>
      </c>
      <c r="S285" s="24" t="str">
        <f t="shared" si="4"/>
        <v>No Discount</v>
      </c>
      <c r="V285" s="24"/>
    </row>
    <row r="286" spans="1:22" x14ac:dyDescent="0.3">
      <c r="A286" s="41">
        <v>285</v>
      </c>
      <c r="B286" s="24" t="s">
        <v>426</v>
      </c>
      <c r="C286" s="2">
        <v>45068</v>
      </c>
      <c r="D286" s="14" t="s">
        <v>431</v>
      </c>
      <c r="E286" s="3" t="s">
        <v>427</v>
      </c>
      <c r="F286" s="4" t="s">
        <v>243</v>
      </c>
      <c r="G286" s="3" t="s">
        <v>8</v>
      </c>
      <c r="H286" s="3" t="s">
        <v>1447</v>
      </c>
      <c r="I286" s="3" t="s">
        <v>241</v>
      </c>
      <c r="J286" s="3"/>
      <c r="K286" s="3">
        <v>8850</v>
      </c>
      <c r="L286" s="5">
        <v>0</v>
      </c>
      <c r="M286" s="24">
        <v>1</v>
      </c>
      <c r="N286" s="3" t="s">
        <v>405</v>
      </c>
      <c r="O286" s="3" t="s">
        <v>416</v>
      </c>
      <c r="P286" s="3" t="s">
        <v>401</v>
      </c>
      <c r="Q286" s="3">
        <v>99</v>
      </c>
      <c r="R286" s="3" t="s">
        <v>1487</v>
      </c>
      <c r="S286" s="24" t="str">
        <f t="shared" si="4"/>
        <v>No Discount</v>
      </c>
      <c r="V286" s="24"/>
    </row>
    <row r="287" spans="1:22" x14ac:dyDescent="0.3">
      <c r="A287" s="41">
        <v>286</v>
      </c>
      <c r="B287" s="24" t="s">
        <v>426</v>
      </c>
      <c r="C287" s="2">
        <v>45068</v>
      </c>
      <c r="D287" s="14" t="s">
        <v>431</v>
      </c>
      <c r="E287" s="3" t="s">
        <v>427</v>
      </c>
      <c r="F287" s="4" t="s">
        <v>89</v>
      </c>
      <c r="G287" s="3" t="s">
        <v>8</v>
      </c>
      <c r="H287" s="3" t="s">
        <v>1440</v>
      </c>
      <c r="I287" s="3" t="s">
        <v>88</v>
      </c>
      <c r="J287" s="3" t="s">
        <v>486</v>
      </c>
      <c r="K287" s="3">
        <v>4750</v>
      </c>
      <c r="L287" s="5">
        <v>0</v>
      </c>
      <c r="M287" s="24">
        <v>1</v>
      </c>
      <c r="N287" s="3" t="s">
        <v>405</v>
      </c>
      <c r="O287" s="3" t="s">
        <v>416</v>
      </c>
      <c r="P287" s="3" t="s">
        <v>410</v>
      </c>
      <c r="Q287" s="3">
        <v>100</v>
      </c>
      <c r="R287" s="3" t="s">
        <v>1487</v>
      </c>
      <c r="S287" s="24" t="str">
        <f t="shared" si="4"/>
        <v>No Discount</v>
      </c>
      <c r="V287" s="24"/>
    </row>
    <row r="288" spans="1:22" x14ac:dyDescent="0.3">
      <c r="A288" s="41">
        <v>287</v>
      </c>
      <c r="B288" s="24" t="s">
        <v>426</v>
      </c>
      <c r="C288" s="2">
        <v>45068</v>
      </c>
      <c r="D288" s="14" t="s">
        <v>431</v>
      </c>
      <c r="E288" s="3" t="s">
        <v>427</v>
      </c>
      <c r="F288" s="4" t="s">
        <v>81</v>
      </c>
      <c r="G288" s="3" t="s">
        <v>8</v>
      </c>
      <c r="H288" s="3" t="s">
        <v>1453</v>
      </c>
      <c r="I288" s="3" t="s">
        <v>80</v>
      </c>
      <c r="J288" s="3" t="s">
        <v>464</v>
      </c>
      <c r="K288" s="3">
        <v>11400</v>
      </c>
      <c r="L288" s="5">
        <v>0</v>
      </c>
      <c r="M288" s="24">
        <v>1</v>
      </c>
      <c r="N288" s="3" t="s">
        <v>405</v>
      </c>
      <c r="O288" s="3" t="s">
        <v>416</v>
      </c>
      <c r="P288" s="3" t="s">
        <v>410</v>
      </c>
      <c r="Q288" s="3">
        <v>101</v>
      </c>
      <c r="R288" s="3" t="s">
        <v>1487</v>
      </c>
      <c r="S288" s="24" t="str">
        <f t="shared" si="4"/>
        <v>No Discount</v>
      </c>
      <c r="V288" s="24"/>
    </row>
    <row r="289" spans="1:22" x14ac:dyDescent="0.3">
      <c r="A289" s="41">
        <v>288</v>
      </c>
      <c r="B289" s="24" t="s">
        <v>426</v>
      </c>
      <c r="C289" s="2">
        <v>45068</v>
      </c>
      <c r="D289" s="14" t="s">
        <v>431</v>
      </c>
      <c r="E289" s="3" t="s">
        <v>427</v>
      </c>
      <c r="F289" s="4" t="s">
        <v>77</v>
      </c>
      <c r="G289" s="3" t="s">
        <v>8</v>
      </c>
      <c r="H289" s="3" t="s">
        <v>1410</v>
      </c>
      <c r="I289" s="3" t="s">
        <v>76</v>
      </c>
      <c r="J289" s="3"/>
      <c r="K289" s="3">
        <v>8550</v>
      </c>
      <c r="L289" s="5">
        <v>0</v>
      </c>
      <c r="M289" s="24">
        <v>1</v>
      </c>
      <c r="N289" s="3" t="s">
        <v>405</v>
      </c>
      <c r="O289" s="3" t="s">
        <v>416</v>
      </c>
      <c r="P289" s="3" t="s">
        <v>410</v>
      </c>
      <c r="Q289" s="3">
        <v>102</v>
      </c>
      <c r="R289" s="3" t="s">
        <v>1487</v>
      </c>
      <c r="S289" s="24" t="str">
        <f t="shared" si="4"/>
        <v>No Discount</v>
      </c>
      <c r="V289" s="24"/>
    </row>
    <row r="290" spans="1:22" x14ac:dyDescent="0.3">
      <c r="A290" s="41">
        <v>289</v>
      </c>
      <c r="B290" s="24" t="s">
        <v>426</v>
      </c>
      <c r="C290" s="2">
        <v>45068</v>
      </c>
      <c r="D290" s="14" t="s">
        <v>431</v>
      </c>
      <c r="E290" s="3" t="s">
        <v>427</v>
      </c>
      <c r="F290" s="4" t="s">
        <v>258</v>
      </c>
      <c r="G290" s="3" t="s">
        <v>8</v>
      </c>
      <c r="H290" s="3" t="s">
        <v>1420</v>
      </c>
      <c r="I290" s="3" t="s">
        <v>257</v>
      </c>
      <c r="J290" s="3"/>
      <c r="K290" s="3">
        <v>4300</v>
      </c>
      <c r="L290" s="5">
        <v>0</v>
      </c>
      <c r="M290" s="24">
        <v>1</v>
      </c>
      <c r="N290" s="3" t="s">
        <v>405</v>
      </c>
      <c r="O290" s="3" t="s">
        <v>416</v>
      </c>
      <c r="P290" s="3" t="s">
        <v>410</v>
      </c>
      <c r="Q290" s="3">
        <v>103</v>
      </c>
      <c r="R290" s="3" t="s">
        <v>1487</v>
      </c>
      <c r="S290" s="24" t="str">
        <f t="shared" si="4"/>
        <v>No Discount</v>
      </c>
      <c r="V290" s="24"/>
    </row>
    <row r="291" spans="1:22" x14ac:dyDescent="0.3">
      <c r="A291" s="41">
        <v>290</v>
      </c>
      <c r="B291" s="24" t="s">
        <v>426</v>
      </c>
      <c r="C291" s="2">
        <v>45068</v>
      </c>
      <c r="D291" s="14" t="s">
        <v>431</v>
      </c>
      <c r="E291" s="3" t="s">
        <v>427</v>
      </c>
      <c r="F291" s="4" t="s">
        <v>260</v>
      </c>
      <c r="G291" s="3" t="s">
        <v>8</v>
      </c>
      <c r="H291" s="3" t="s">
        <v>1420</v>
      </c>
      <c r="I291" s="3" t="s">
        <v>259</v>
      </c>
      <c r="J291" s="3"/>
      <c r="K291" s="3">
        <v>4300</v>
      </c>
      <c r="L291" s="5">
        <v>0</v>
      </c>
      <c r="M291" s="24">
        <v>1</v>
      </c>
      <c r="N291" s="3" t="s">
        <v>405</v>
      </c>
      <c r="O291" s="3" t="s">
        <v>416</v>
      </c>
      <c r="P291" s="3" t="s">
        <v>410</v>
      </c>
      <c r="Q291" s="3">
        <v>104</v>
      </c>
      <c r="R291" s="3" t="s">
        <v>1487</v>
      </c>
      <c r="S291" s="24" t="str">
        <f t="shared" si="4"/>
        <v>No Discount</v>
      </c>
      <c r="V291" s="24"/>
    </row>
    <row r="292" spans="1:22" x14ac:dyDescent="0.3">
      <c r="A292" s="41">
        <v>291</v>
      </c>
      <c r="B292" s="24" t="s">
        <v>426</v>
      </c>
      <c r="C292" s="2">
        <v>45068</v>
      </c>
      <c r="D292" s="14" t="s">
        <v>431</v>
      </c>
      <c r="E292" s="3" t="s">
        <v>427</v>
      </c>
      <c r="F292" s="4" t="s">
        <v>262</v>
      </c>
      <c r="G292" s="3" t="s">
        <v>8</v>
      </c>
      <c r="H292" s="3" t="s">
        <v>1420</v>
      </c>
      <c r="I292" s="3" t="s">
        <v>261</v>
      </c>
      <c r="J292" s="3"/>
      <c r="K292" s="3">
        <v>4300</v>
      </c>
      <c r="L292" s="5">
        <v>0</v>
      </c>
      <c r="M292" s="24">
        <v>1</v>
      </c>
      <c r="N292" s="3" t="s">
        <v>405</v>
      </c>
      <c r="O292" s="3" t="s">
        <v>416</v>
      </c>
      <c r="P292" s="3" t="s">
        <v>410</v>
      </c>
      <c r="Q292" s="3">
        <v>105</v>
      </c>
      <c r="R292" s="3" t="s">
        <v>1487</v>
      </c>
      <c r="S292" s="24" t="str">
        <f t="shared" si="4"/>
        <v>No Discount</v>
      </c>
      <c r="V292" s="24"/>
    </row>
    <row r="293" spans="1:22" x14ac:dyDescent="0.3">
      <c r="A293" s="41">
        <v>292</v>
      </c>
      <c r="B293" s="24" t="s">
        <v>426</v>
      </c>
      <c r="C293" s="2">
        <v>45068</v>
      </c>
      <c r="D293" s="14" t="s">
        <v>431</v>
      </c>
      <c r="E293" s="3" t="s">
        <v>427</v>
      </c>
      <c r="F293" s="4" t="s">
        <v>264</v>
      </c>
      <c r="G293" s="3" t="s">
        <v>8</v>
      </c>
      <c r="H293" s="3" t="s">
        <v>1420</v>
      </c>
      <c r="I293" s="3" t="s">
        <v>263</v>
      </c>
      <c r="J293" s="3"/>
      <c r="K293" s="3">
        <v>4300</v>
      </c>
      <c r="L293" s="5">
        <v>0</v>
      </c>
      <c r="M293" s="24">
        <v>1</v>
      </c>
      <c r="N293" s="3" t="s">
        <v>405</v>
      </c>
      <c r="O293" s="3" t="s">
        <v>416</v>
      </c>
      <c r="P293" s="3" t="s">
        <v>410</v>
      </c>
      <c r="Q293" s="3">
        <v>106</v>
      </c>
      <c r="R293" s="3" t="s">
        <v>1487</v>
      </c>
      <c r="S293" s="24" t="str">
        <f t="shared" si="4"/>
        <v>No Discount</v>
      </c>
      <c r="V293" s="24"/>
    </row>
    <row r="294" spans="1:22" x14ac:dyDescent="0.3">
      <c r="A294" s="41">
        <v>293</v>
      </c>
      <c r="B294" s="24" t="s">
        <v>426</v>
      </c>
      <c r="C294" s="2">
        <v>45068</v>
      </c>
      <c r="D294" s="14" t="s">
        <v>431</v>
      </c>
      <c r="E294" s="3" t="s">
        <v>427</v>
      </c>
      <c r="F294" s="4" t="s">
        <v>266</v>
      </c>
      <c r="G294" s="3" t="s">
        <v>8</v>
      </c>
      <c r="H294" s="3" t="s">
        <v>1420</v>
      </c>
      <c r="I294" s="3" t="s">
        <v>265</v>
      </c>
      <c r="J294" s="3"/>
      <c r="K294" s="3">
        <v>4300</v>
      </c>
      <c r="L294" s="5">
        <v>0</v>
      </c>
      <c r="M294" s="24">
        <v>1</v>
      </c>
      <c r="N294" s="3" t="s">
        <v>405</v>
      </c>
      <c r="O294" s="3" t="s">
        <v>416</v>
      </c>
      <c r="P294" s="3" t="s">
        <v>410</v>
      </c>
      <c r="Q294" s="3">
        <v>107</v>
      </c>
      <c r="R294" s="3" t="s">
        <v>1487</v>
      </c>
      <c r="S294" s="24" t="str">
        <f t="shared" si="4"/>
        <v>No Discount</v>
      </c>
      <c r="V294" s="24"/>
    </row>
    <row r="295" spans="1:22" x14ac:dyDescent="0.3">
      <c r="A295" s="41">
        <v>294</v>
      </c>
      <c r="B295" s="24" t="s">
        <v>426</v>
      </c>
      <c r="C295" s="2">
        <v>45068</v>
      </c>
      <c r="D295" s="14" t="s">
        <v>431</v>
      </c>
      <c r="E295" s="3" t="s">
        <v>427</v>
      </c>
      <c r="F295" s="4" t="s">
        <v>86</v>
      </c>
      <c r="G295" s="3" t="s">
        <v>8</v>
      </c>
      <c r="H295" s="3" t="s">
        <v>1440</v>
      </c>
      <c r="I295" s="3" t="s">
        <v>85</v>
      </c>
      <c r="J295" s="3" t="s">
        <v>487</v>
      </c>
      <c r="K295" s="3">
        <v>4300</v>
      </c>
      <c r="L295" s="5">
        <v>0</v>
      </c>
      <c r="M295" s="24">
        <v>1</v>
      </c>
      <c r="N295" s="3" t="s">
        <v>405</v>
      </c>
      <c r="O295" s="3" t="s">
        <v>416</v>
      </c>
      <c r="P295" s="3" t="s">
        <v>410</v>
      </c>
      <c r="Q295" s="3">
        <v>108</v>
      </c>
      <c r="R295" s="3" t="s">
        <v>1487</v>
      </c>
      <c r="S295" s="24" t="str">
        <f t="shared" si="4"/>
        <v>No Discount</v>
      </c>
      <c r="V295" s="24"/>
    </row>
    <row r="296" spans="1:22" x14ac:dyDescent="0.3">
      <c r="A296" s="41">
        <v>295</v>
      </c>
      <c r="B296" s="24" t="s">
        <v>426</v>
      </c>
      <c r="C296" s="2">
        <v>45068</v>
      </c>
      <c r="D296" s="14" t="s">
        <v>431</v>
      </c>
      <c r="E296" s="3" t="s">
        <v>427</v>
      </c>
      <c r="F296" s="4" t="s">
        <v>87</v>
      </c>
      <c r="G296" s="3" t="s">
        <v>8</v>
      </c>
      <c r="H296" s="3" t="s">
        <v>1440</v>
      </c>
      <c r="I296" s="3" t="s">
        <v>85</v>
      </c>
      <c r="J296" s="3" t="s">
        <v>487</v>
      </c>
      <c r="K296" s="3">
        <v>4300</v>
      </c>
      <c r="L296" s="5">
        <v>0</v>
      </c>
      <c r="M296" s="24">
        <v>1</v>
      </c>
      <c r="N296" s="3" t="s">
        <v>405</v>
      </c>
      <c r="O296" s="3" t="s">
        <v>416</v>
      </c>
      <c r="P296" s="3" t="s">
        <v>410</v>
      </c>
      <c r="Q296" s="3">
        <v>109</v>
      </c>
      <c r="R296" s="3" t="s">
        <v>1487</v>
      </c>
      <c r="S296" s="24" t="str">
        <f t="shared" si="4"/>
        <v>No Discount</v>
      </c>
      <c r="V296" s="24"/>
    </row>
    <row r="297" spans="1:22" x14ac:dyDescent="0.3">
      <c r="A297" s="41">
        <v>296</v>
      </c>
      <c r="B297" s="24" t="s">
        <v>426</v>
      </c>
      <c r="C297" s="2">
        <v>45068</v>
      </c>
      <c r="D297" s="14" t="s">
        <v>431</v>
      </c>
      <c r="E297" s="3" t="s">
        <v>427</v>
      </c>
      <c r="F297" s="4" t="s">
        <v>272</v>
      </c>
      <c r="G297" s="3" t="s">
        <v>8</v>
      </c>
      <c r="H297" s="3" t="s">
        <v>1415</v>
      </c>
      <c r="I297" s="3" t="s">
        <v>271</v>
      </c>
      <c r="J297" s="3" t="s">
        <v>487</v>
      </c>
      <c r="K297" s="3">
        <v>8200</v>
      </c>
      <c r="L297" s="5">
        <v>0</v>
      </c>
      <c r="M297" s="24">
        <v>1</v>
      </c>
      <c r="N297" s="3" t="s">
        <v>405</v>
      </c>
      <c r="O297" s="3" t="s">
        <v>416</v>
      </c>
      <c r="P297" s="3" t="s">
        <v>410</v>
      </c>
      <c r="Q297" s="3">
        <v>110</v>
      </c>
      <c r="R297" s="3" t="s">
        <v>1487</v>
      </c>
      <c r="S297" s="24" t="str">
        <f t="shared" si="4"/>
        <v>No Discount</v>
      </c>
      <c r="V297" s="24"/>
    </row>
    <row r="298" spans="1:22" x14ac:dyDescent="0.3">
      <c r="A298" s="41">
        <v>297</v>
      </c>
      <c r="B298" s="24" t="s">
        <v>426</v>
      </c>
      <c r="C298" s="2">
        <v>45068</v>
      </c>
      <c r="D298" s="14" t="s">
        <v>431</v>
      </c>
      <c r="E298" s="3" t="s">
        <v>427</v>
      </c>
      <c r="F298" s="4" t="s">
        <v>273</v>
      </c>
      <c r="G298" s="3" t="s">
        <v>8</v>
      </c>
      <c r="H298" s="3" t="s">
        <v>1415</v>
      </c>
      <c r="I298" s="3" t="s">
        <v>271</v>
      </c>
      <c r="J298" s="3" t="s">
        <v>487</v>
      </c>
      <c r="K298" s="3">
        <v>8200</v>
      </c>
      <c r="L298" s="5">
        <v>0</v>
      </c>
      <c r="M298" s="24">
        <v>1</v>
      </c>
      <c r="N298" s="3" t="s">
        <v>405</v>
      </c>
      <c r="O298" s="3" t="s">
        <v>416</v>
      </c>
      <c r="P298" s="3" t="s">
        <v>410</v>
      </c>
      <c r="Q298" s="3">
        <v>111</v>
      </c>
      <c r="R298" s="3" t="s">
        <v>1487</v>
      </c>
      <c r="S298" s="24" t="str">
        <f t="shared" si="4"/>
        <v>No Discount</v>
      </c>
      <c r="V298" s="24"/>
    </row>
    <row r="299" spans="1:22" x14ac:dyDescent="0.3">
      <c r="A299" s="41">
        <v>298</v>
      </c>
      <c r="B299" s="24" t="s">
        <v>426</v>
      </c>
      <c r="C299" s="2">
        <v>45068</v>
      </c>
      <c r="D299" s="14" t="s">
        <v>431</v>
      </c>
      <c r="E299" s="3" t="s">
        <v>427</v>
      </c>
      <c r="F299" s="4" t="s">
        <v>91</v>
      </c>
      <c r="G299" s="3" t="s">
        <v>8</v>
      </c>
      <c r="H299" s="3" t="s">
        <v>1440</v>
      </c>
      <c r="I299" s="3" t="s">
        <v>90</v>
      </c>
      <c r="J299" s="3"/>
      <c r="K299" s="3">
        <v>4300</v>
      </c>
      <c r="L299" s="5">
        <v>0</v>
      </c>
      <c r="M299" s="24">
        <v>1</v>
      </c>
      <c r="N299" s="3" t="s">
        <v>405</v>
      </c>
      <c r="O299" s="3" t="s">
        <v>416</v>
      </c>
      <c r="P299" s="3" t="s">
        <v>410</v>
      </c>
      <c r="Q299" s="3">
        <v>112</v>
      </c>
      <c r="R299" s="3" t="s">
        <v>1487</v>
      </c>
      <c r="S299" s="24" t="str">
        <f t="shared" si="4"/>
        <v>No Discount</v>
      </c>
      <c r="V299" s="24"/>
    </row>
    <row r="300" spans="1:22" x14ac:dyDescent="0.3">
      <c r="A300" s="41">
        <v>299</v>
      </c>
      <c r="B300" s="24" t="s">
        <v>426</v>
      </c>
      <c r="C300" s="2">
        <v>45068</v>
      </c>
      <c r="D300" s="14" t="s">
        <v>431</v>
      </c>
      <c r="E300" s="3" t="s">
        <v>427</v>
      </c>
      <c r="F300" s="4" t="s">
        <v>157</v>
      </c>
      <c r="G300" s="3" t="s">
        <v>8</v>
      </c>
      <c r="H300" s="3" t="s">
        <v>1420</v>
      </c>
      <c r="I300" s="3" t="s">
        <v>156</v>
      </c>
      <c r="J300" s="3" t="s">
        <v>488</v>
      </c>
      <c r="K300" s="3">
        <v>3800</v>
      </c>
      <c r="L300" s="5">
        <v>0</v>
      </c>
      <c r="M300" s="24">
        <v>1</v>
      </c>
      <c r="N300" s="3" t="s">
        <v>405</v>
      </c>
      <c r="O300" s="3" t="s">
        <v>416</v>
      </c>
      <c r="P300" s="3" t="s">
        <v>410</v>
      </c>
      <c r="Q300" s="3">
        <v>113</v>
      </c>
      <c r="R300" s="3" t="s">
        <v>1487</v>
      </c>
      <c r="S300" s="24" t="str">
        <f t="shared" si="4"/>
        <v>No Discount</v>
      </c>
      <c r="V300" s="24"/>
    </row>
    <row r="301" spans="1:22" x14ac:dyDescent="0.3">
      <c r="A301" s="41">
        <v>300</v>
      </c>
      <c r="B301" s="24" t="s">
        <v>426</v>
      </c>
      <c r="C301" s="2">
        <v>45068</v>
      </c>
      <c r="D301" s="14" t="s">
        <v>431</v>
      </c>
      <c r="E301" s="3" t="s">
        <v>427</v>
      </c>
      <c r="F301" s="4" t="s">
        <v>84</v>
      </c>
      <c r="G301" s="3" t="s">
        <v>8</v>
      </c>
      <c r="H301" s="3" t="s">
        <v>1440</v>
      </c>
      <c r="I301" s="3" t="s">
        <v>44</v>
      </c>
      <c r="J301" s="3"/>
      <c r="K301" s="3">
        <v>4300</v>
      </c>
      <c r="L301" s="5">
        <v>0</v>
      </c>
      <c r="M301" s="24">
        <v>1</v>
      </c>
      <c r="N301" s="3" t="s">
        <v>405</v>
      </c>
      <c r="O301" s="3" t="s">
        <v>416</v>
      </c>
      <c r="P301" s="3" t="s">
        <v>410</v>
      </c>
      <c r="Q301" s="3">
        <v>114</v>
      </c>
      <c r="R301" s="3" t="s">
        <v>1487</v>
      </c>
      <c r="S301" s="24" t="str">
        <f t="shared" si="4"/>
        <v>No Discount</v>
      </c>
      <c r="V301" s="24"/>
    </row>
    <row r="302" spans="1:22" x14ac:dyDescent="0.3">
      <c r="A302" s="41">
        <v>301</v>
      </c>
      <c r="B302" s="24" t="s">
        <v>426</v>
      </c>
      <c r="C302" s="2">
        <v>45068</v>
      </c>
      <c r="D302" s="14" t="s">
        <v>431</v>
      </c>
      <c r="E302" s="3" t="s">
        <v>427</v>
      </c>
      <c r="F302" s="4" t="s">
        <v>39</v>
      </c>
      <c r="G302" s="3" t="s">
        <v>8</v>
      </c>
      <c r="H302" s="3" t="s">
        <v>1433</v>
      </c>
      <c r="I302" s="3" t="s">
        <v>38</v>
      </c>
      <c r="J302" s="3" t="s">
        <v>489</v>
      </c>
      <c r="K302" s="3">
        <v>1900</v>
      </c>
      <c r="L302" s="5">
        <v>0</v>
      </c>
      <c r="M302" s="24">
        <v>1</v>
      </c>
      <c r="N302" s="3" t="s">
        <v>405</v>
      </c>
      <c r="O302" s="3" t="s">
        <v>416</v>
      </c>
      <c r="P302" s="3" t="s">
        <v>410</v>
      </c>
      <c r="Q302" s="3">
        <v>115</v>
      </c>
      <c r="R302" s="3" t="s">
        <v>1487</v>
      </c>
      <c r="S302" s="24" t="str">
        <f t="shared" si="4"/>
        <v>No Discount</v>
      </c>
      <c r="V302" s="24"/>
    </row>
    <row r="303" spans="1:22" x14ac:dyDescent="0.3">
      <c r="A303" s="41">
        <v>302</v>
      </c>
      <c r="B303" s="24" t="s">
        <v>426</v>
      </c>
      <c r="C303" s="2">
        <v>45068</v>
      </c>
      <c r="D303" s="14" t="s">
        <v>431</v>
      </c>
      <c r="E303" s="3" t="s">
        <v>427</v>
      </c>
      <c r="F303" s="4" t="s">
        <v>95</v>
      </c>
      <c r="G303" s="3" t="s">
        <v>8</v>
      </c>
      <c r="H303" s="3" t="s">
        <v>1440</v>
      </c>
      <c r="I303" s="3" t="s">
        <v>94</v>
      </c>
      <c r="J303" s="3" t="s">
        <v>452</v>
      </c>
      <c r="K303" s="3">
        <v>4300</v>
      </c>
      <c r="L303" s="5">
        <v>0</v>
      </c>
      <c r="M303" s="24">
        <v>1</v>
      </c>
      <c r="N303" s="3" t="s">
        <v>405</v>
      </c>
      <c r="O303" s="3" t="s">
        <v>416</v>
      </c>
      <c r="P303" s="3" t="s">
        <v>410</v>
      </c>
      <c r="Q303" s="3">
        <v>116</v>
      </c>
      <c r="R303" s="3" t="s">
        <v>1487</v>
      </c>
      <c r="S303" s="24" t="str">
        <f t="shared" si="4"/>
        <v>No Discount</v>
      </c>
      <c r="V303" s="24"/>
    </row>
    <row r="304" spans="1:22" x14ac:dyDescent="0.3">
      <c r="A304" s="41">
        <v>303</v>
      </c>
      <c r="B304" s="24" t="s">
        <v>426</v>
      </c>
      <c r="C304" s="2">
        <v>45068</v>
      </c>
      <c r="D304" s="14" t="s">
        <v>431</v>
      </c>
      <c r="E304" s="3" t="s">
        <v>427</v>
      </c>
      <c r="F304" s="4" t="s">
        <v>179</v>
      </c>
      <c r="G304" s="3" t="s">
        <v>8</v>
      </c>
      <c r="H304" s="3" t="s">
        <v>1420</v>
      </c>
      <c r="I304" s="3" t="s">
        <v>178</v>
      </c>
      <c r="J304" s="3"/>
      <c r="K304" s="3">
        <v>3800</v>
      </c>
      <c r="L304" s="5">
        <v>0</v>
      </c>
      <c r="M304" s="24">
        <v>1</v>
      </c>
      <c r="N304" s="3" t="s">
        <v>405</v>
      </c>
      <c r="O304" s="3" t="s">
        <v>416</v>
      </c>
      <c r="P304" s="3" t="s">
        <v>410</v>
      </c>
      <c r="Q304" s="3">
        <v>117</v>
      </c>
      <c r="R304" s="3" t="s">
        <v>1487</v>
      </c>
      <c r="S304" s="24" t="str">
        <f t="shared" si="4"/>
        <v>No Discount</v>
      </c>
      <c r="V304" s="24"/>
    </row>
    <row r="305" spans="1:22" x14ac:dyDescent="0.3">
      <c r="A305" s="41">
        <v>304</v>
      </c>
      <c r="B305" s="24" t="s">
        <v>426</v>
      </c>
      <c r="C305" s="2">
        <v>45068</v>
      </c>
      <c r="D305" s="14" t="s">
        <v>431</v>
      </c>
      <c r="E305" s="3" t="s">
        <v>427</v>
      </c>
      <c r="F305" s="4" t="s">
        <v>194</v>
      </c>
      <c r="G305" s="3" t="s">
        <v>56</v>
      </c>
      <c r="H305" s="3" t="s">
        <v>1454</v>
      </c>
      <c r="I305" s="3" t="s">
        <v>193</v>
      </c>
      <c r="J305" s="3"/>
      <c r="K305" s="3">
        <v>6200</v>
      </c>
      <c r="L305" s="5">
        <v>0</v>
      </c>
      <c r="M305" s="24">
        <v>1</v>
      </c>
      <c r="N305" s="3" t="s">
        <v>405</v>
      </c>
      <c r="O305" s="3" t="s">
        <v>423</v>
      </c>
      <c r="P305" s="3" t="s">
        <v>410</v>
      </c>
      <c r="Q305" s="3">
        <v>118</v>
      </c>
      <c r="R305" s="3" t="s">
        <v>1487</v>
      </c>
      <c r="S305" s="24" t="str">
        <f t="shared" si="4"/>
        <v>No Discount</v>
      </c>
      <c r="V305" s="24"/>
    </row>
    <row r="306" spans="1:22" x14ac:dyDescent="0.3">
      <c r="A306" s="41">
        <v>305</v>
      </c>
      <c r="B306" s="24" t="s">
        <v>426</v>
      </c>
      <c r="C306" s="2">
        <v>45068</v>
      </c>
      <c r="D306" s="14" t="s">
        <v>431</v>
      </c>
      <c r="E306" s="3" t="s">
        <v>427</v>
      </c>
      <c r="F306" s="4" t="s">
        <v>200</v>
      </c>
      <c r="G306" s="3" t="s">
        <v>8</v>
      </c>
      <c r="H306" s="3" t="s">
        <v>1433</v>
      </c>
      <c r="I306" s="3" t="s">
        <v>199</v>
      </c>
      <c r="J306" s="3" t="s">
        <v>450</v>
      </c>
      <c r="K306" s="3">
        <v>15200</v>
      </c>
      <c r="L306" s="5">
        <v>0</v>
      </c>
      <c r="M306" s="24">
        <v>1</v>
      </c>
      <c r="N306" s="3" t="s">
        <v>405</v>
      </c>
      <c r="O306" s="3" t="s">
        <v>416</v>
      </c>
      <c r="P306" s="3" t="s">
        <v>410</v>
      </c>
      <c r="Q306" s="3">
        <v>119</v>
      </c>
      <c r="R306" s="3" t="s">
        <v>1487</v>
      </c>
      <c r="S306" s="24" t="str">
        <f t="shared" si="4"/>
        <v>No Discount</v>
      </c>
      <c r="V306" s="24"/>
    </row>
    <row r="307" spans="1:22" x14ac:dyDescent="0.3">
      <c r="A307" s="41">
        <v>306</v>
      </c>
      <c r="B307" s="24" t="s">
        <v>426</v>
      </c>
      <c r="C307" s="2">
        <v>45068</v>
      </c>
      <c r="D307" s="14" t="s">
        <v>431</v>
      </c>
      <c r="E307" s="3" t="s">
        <v>427</v>
      </c>
      <c r="F307" s="4" t="s">
        <v>202</v>
      </c>
      <c r="G307" s="3" t="s">
        <v>56</v>
      </c>
      <c r="H307" s="3" t="s">
        <v>1468</v>
      </c>
      <c r="I307" s="3" t="s">
        <v>201</v>
      </c>
      <c r="J307" s="3" t="s">
        <v>438</v>
      </c>
      <c r="K307" s="3">
        <v>3800</v>
      </c>
      <c r="L307" s="5">
        <v>0</v>
      </c>
      <c r="M307" s="24">
        <v>1</v>
      </c>
      <c r="N307" s="3" t="s">
        <v>405</v>
      </c>
      <c r="O307" s="3" t="s">
        <v>422</v>
      </c>
      <c r="P307" s="3" t="s">
        <v>410</v>
      </c>
      <c r="Q307" s="3">
        <v>120</v>
      </c>
      <c r="R307" s="3" t="s">
        <v>1487</v>
      </c>
      <c r="S307" s="24" t="str">
        <f t="shared" si="4"/>
        <v>No Discount</v>
      </c>
      <c r="V307" s="24"/>
    </row>
    <row r="308" spans="1:22" x14ac:dyDescent="0.3">
      <c r="A308" s="41">
        <v>307</v>
      </c>
      <c r="B308" s="24" t="s">
        <v>426</v>
      </c>
      <c r="C308" s="2">
        <v>45068</v>
      </c>
      <c r="D308" s="14" t="s">
        <v>431</v>
      </c>
      <c r="E308" s="3" t="s">
        <v>427</v>
      </c>
      <c r="F308" s="4" t="s">
        <v>192</v>
      </c>
      <c r="G308" s="3" t="s">
        <v>98</v>
      </c>
      <c r="H308" s="3" t="s">
        <v>1448</v>
      </c>
      <c r="I308" s="3" t="s">
        <v>191</v>
      </c>
      <c r="J308" s="3"/>
      <c r="K308" s="3">
        <v>33200</v>
      </c>
      <c r="L308" s="5">
        <v>0</v>
      </c>
      <c r="M308" s="24">
        <v>1</v>
      </c>
      <c r="N308" s="3" t="s">
        <v>405</v>
      </c>
      <c r="O308" s="3" t="s">
        <v>420</v>
      </c>
      <c r="P308" s="3" t="s">
        <v>410</v>
      </c>
      <c r="Q308" s="3">
        <v>121</v>
      </c>
      <c r="R308" s="3" t="s">
        <v>1487</v>
      </c>
      <c r="S308" s="24" t="str">
        <f t="shared" si="4"/>
        <v>No Discount</v>
      </c>
      <c r="V308" s="24"/>
    </row>
    <row r="309" spans="1:22" x14ac:dyDescent="0.3">
      <c r="A309" s="41">
        <v>308</v>
      </c>
      <c r="B309" s="24" t="s">
        <v>426</v>
      </c>
      <c r="C309" s="2">
        <v>45068</v>
      </c>
      <c r="D309" s="14" t="s">
        <v>431</v>
      </c>
      <c r="E309" s="3" t="s">
        <v>427</v>
      </c>
      <c r="F309" s="4" t="s">
        <v>19</v>
      </c>
      <c r="G309" s="3" t="s">
        <v>17</v>
      </c>
      <c r="H309" s="3" t="s">
        <v>1455</v>
      </c>
      <c r="I309" s="3" t="s">
        <v>18</v>
      </c>
      <c r="J309" s="3" t="s">
        <v>490</v>
      </c>
      <c r="K309" s="3">
        <v>5250</v>
      </c>
      <c r="L309" s="5">
        <v>0</v>
      </c>
      <c r="M309" s="24">
        <v>1</v>
      </c>
      <c r="N309" s="3" t="s">
        <v>405</v>
      </c>
      <c r="O309" s="3" t="s">
        <v>417</v>
      </c>
      <c r="P309" s="3" t="s">
        <v>410</v>
      </c>
      <c r="Q309" s="3">
        <v>122</v>
      </c>
      <c r="R309" s="3" t="s">
        <v>1487</v>
      </c>
      <c r="S309" s="24" t="str">
        <f t="shared" si="4"/>
        <v>No Discount</v>
      </c>
      <c r="V309" s="24"/>
    </row>
    <row r="310" spans="1:22" x14ac:dyDescent="0.3">
      <c r="A310" s="41">
        <v>309</v>
      </c>
      <c r="B310" s="24" t="s">
        <v>426</v>
      </c>
      <c r="C310" s="2">
        <v>45068</v>
      </c>
      <c r="D310" s="14" t="s">
        <v>431</v>
      </c>
      <c r="E310" s="3" t="s">
        <v>427</v>
      </c>
      <c r="F310" s="4" t="s">
        <v>21</v>
      </c>
      <c r="G310" s="3" t="s">
        <v>8</v>
      </c>
      <c r="H310" s="3" t="s">
        <v>1440</v>
      </c>
      <c r="I310" s="3" t="s">
        <v>20</v>
      </c>
      <c r="J310" s="3" t="s">
        <v>464</v>
      </c>
      <c r="K310" s="3">
        <v>4750</v>
      </c>
      <c r="L310" s="5">
        <v>0</v>
      </c>
      <c r="M310" s="24">
        <v>1</v>
      </c>
      <c r="N310" s="3" t="s">
        <v>405</v>
      </c>
      <c r="O310" s="3" t="s">
        <v>416</v>
      </c>
      <c r="P310" s="3" t="s">
        <v>410</v>
      </c>
      <c r="Q310" s="3">
        <v>123</v>
      </c>
      <c r="R310" s="3" t="s">
        <v>1487</v>
      </c>
      <c r="S310" s="24" t="str">
        <f t="shared" si="4"/>
        <v>No Discount</v>
      </c>
      <c r="V310" s="24"/>
    </row>
    <row r="311" spans="1:22" x14ac:dyDescent="0.3">
      <c r="A311" s="41">
        <v>310</v>
      </c>
      <c r="B311" s="24" t="s">
        <v>426</v>
      </c>
      <c r="C311" s="2">
        <v>45068</v>
      </c>
      <c r="D311" s="14" t="s">
        <v>431</v>
      </c>
      <c r="E311" s="3" t="s">
        <v>427</v>
      </c>
      <c r="F311" s="4" t="s">
        <v>22</v>
      </c>
      <c r="G311" s="3" t="s">
        <v>8</v>
      </c>
      <c r="H311" s="3" t="s">
        <v>1440</v>
      </c>
      <c r="I311" s="3" t="s">
        <v>20</v>
      </c>
      <c r="J311" s="3" t="s">
        <v>464</v>
      </c>
      <c r="K311" s="3">
        <v>4750</v>
      </c>
      <c r="L311" s="5">
        <v>0</v>
      </c>
      <c r="M311" s="24">
        <v>1</v>
      </c>
      <c r="N311" s="3" t="s">
        <v>405</v>
      </c>
      <c r="O311" s="3" t="s">
        <v>416</v>
      </c>
      <c r="P311" s="3" t="s">
        <v>410</v>
      </c>
      <c r="Q311" s="3">
        <v>124</v>
      </c>
      <c r="R311" s="3" t="s">
        <v>1487</v>
      </c>
      <c r="S311" s="24" t="str">
        <f t="shared" si="4"/>
        <v>No Discount</v>
      </c>
      <c r="V311" s="24"/>
    </row>
    <row r="312" spans="1:22" x14ac:dyDescent="0.3">
      <c r="A312" s="41">
        <v>311</v>
      </c>
      <c r="B312" s="24" t="s">
        <v>426</v>
      </c>
      <c r="C312" s="2">
        <v>45068</v>
      </c>
      <c r="D312" s="14" t="s">
        <v>431</v>
      </c>
      <c r="E312" s="3" t="s">
        <v>427</v>
      </c>
      <c r="F312" s="4" t="s">
        <v>30</v>
      </c>
      <c r="G312" s="3" t="s">
        <v>8</v>
      </c>
      <c r="H312" s="3" t="s">
        <v>1440</v>
      </c>
      <c r="I312" s="3" t="s">
        <v>29</v>
      </c>
      <c r="J312" s="3" t="s">
        <v>491</v>
      </c>
      <c r="K312" s="3">
        <v>4300</v>
      </c>
      <c r="L312" s="5">
        <v>0</v>
      </c>
      <c r="M312" s="24">
        <v>1</v>
      </c>
      <c r="N312" s="3" t="s">
        <v>405</v>
      </c>
      <c r="O312" s="3" t="s">
        <v>416</v>
      </c>
      <c r="P312" s="3" t="s">
        <v>410</v>
      </c>
      <c r="Q312" s="3">
        <v>125</v>
      </c>
      <c r="R312" s="3" t="s">
        <v>1487</v>
      </c>
      <c r="S312" s="24" t="str">
        <f t="shared" si="4"/>
        <v>No Discount</v>
      </c>
      <c r="V312" s="24"/>
    </row>
    <row r="313" spans="1:22" x14ac:dyDescent="0.3">
      <c r="A313" s="41">
        <v>312</v>
      </c>
      <c r="B313" s="24" t="s">
        <v>426</v>
      </c>
      <c r="C313" s="2">
        <v>45068</v>
      </c>
      <c r="D313" s="14" t="s">
        <v>431</v>
      </c>
      <c r="E313" s="3" t="s">
        <v>427</v>
      </c>
      <c r="F313" s="4" t="s">
        <v>32</v>
      </c>
      <c r="G313" s="3" t="s">
        <v>8</v>
      </c>
      <c r="H313" s="3" t="s">
        <v>1440</v>
      </c>
      <c r="I313" s="3" t="s">
        <v>31</v>
      </c>
      <c r="J313" s="3" t="s">
        <v>447</v>
      </c>
      <c r="K313" s="3">
        <v>4750</v>
      </c>
      <c r="L313" s="5">
        <v>0</v>
      </c>
      <c r="M313" s="24">
        <v>1</v>
      </c>
      <c r="N313" s="3" t="s">
        <v>405</v>
      </c>
      <c r="O313" s="3" t="s">
        <v>416</v>
      </c>
      <c r="P313" s="3" t="s">
        <v>410</v>
      </c>
      <c r="Q313" s="3">
        <v>126</v>
      </c>
      <c r="R313" s="3" t="s">
        <v>1487</v>
      </c>
      <c r="S313" s="24" t="str">
        <f t="shared" si="4"/>
        <v>No Discount</v>
      </c>
      <c r="V313" s="24"/>
    </row>
    <row r="314" spans="1:22" x14ac:dyDescent="0.3">
      <c r="A314" s="41">
        <v>313</v>
      </c>
      <c r="B314" s="24" t="s">
        <v>426</v>
      </c>
      <c r="C314" s="2">
        <v>45068</v>
      </c>
      <c r="D314" s="14" t="s">
        <v>431</v>
      </c>
      <c r="E314" s="3" t="s">
        <v>427</v>
      </c>
      <c r="F314" s="4" t="s">
        <v>34</v>
      </c>
      <c r="G314" s="3" t="s">
        <v>8</v>
      </c>
      <c r="H314" s="3" t="s">
        <v>1440</v>
      </c>
      <c r="I314" s="3" t="s">
        <v>33</v>
      </c>
      <c r="J314" s="3"/>
      <c r="K314" s="3">
        <v>1900</v>
      </c>
      <c r="L314" s="5">
        <v>0</v>
      </c>
      <c r="M314" s="24">
        <v>1</v>
      </c>
      <c r="N314" s="3" t="s">
        <v>405</v>
      </c>
      <c r="O314" s="3" t="s">
        <v>416</v>
      </c>
      <c r="P314" s="3" t="s">
        <v>410</v>
      </c>
      <c r="Q314" s="3">
        <v>127</v>
      </c>
      <c r="R314" s="3" t="s">
        <v>1487</v>
      </c>
      <c r="S314" s="24" t="str">
        <f t="shared" si="4"/>
        <v>No Discount</v>
      </c>
      <c r="V314" s="24"/>
    </row>
    <row r="315" spans="1:22" x14ac:dyDescent="0.3">
      <c r="A315" s="41">
        <v>314</v>
      </c>
      <c r="B315" s="24" t="s">
        <v>426</v>
      </c>
      <c r="C315" s="2">
        <v>45068</v>
      </c>
      <c r="D315" s="14" t="s">
        <v>431</v>
      </c>
      <c r="E315" s="3" t="s">
        <v>427</v>
      </c>
      <c r="F315" s="4" t="s">
        <v>41</v>
      </c>
      <c r="G315" s="3" t="s">
        <v>8</v>
      </c>
      <c r="H315" s="3" t="s">
        <v>1440</v>
      </c>
      <c r="I315" s="3" t="s">
        <v>40</v>
      </c>
      <c r="J315" s="3" t="s">
        <v>464</v>
      </c>
      <c r="K315" s="3">
        <v>4750</v>
      </c>
      <c r="L315" s="5">
        <v>0</v>
      </c>
      <c r="M315" s="24">
        <v>1</v>
      </c>
      <c r="N315" s="3" t="s">
        <v>405</v>
      </c>
      <c r="O315" s="3" t="s">
        <v>416</v>
      </c>
      <c r="P315" s="3" t="s">
        <v>410</v>
      </c>
      <c r="Q315" s="3">
        <v>128</v>
      </c>
      <c r="R315" s="3" t="s">
        <v>1487</v>
      </c>
      <c r="S315" s="24" t="str">
        <f t="shared" si="4"/>
        <v>No Discount</v>
      </c>
      <c r="V315" s="24"/>
    </row>
    <row r="316" spans="1:22" x14ac:dyDescent="0.3">
      <c r="A316" s="41">
        <v>315</v>
      </c>
      <c r="B316" s="24" t="s">
        <v>426</v>
      </c>
      <c r="C316" s="2">
        <v>45068</v>
      </c>
      <c r="D316" s="14" t="s">
        <v>431</v>
      </c>
      <c r="E316" s="3" t="s">
        <v>427</v>
      </c>
      <c r="F316" s="4" t="s">
        <v>45</v>
      </c>
      <c r="G316" s="3" t="s">
        <v>8</v>
      </c>
      <c r="H316" s="3" t="s">
        <v>1440</v>
      </c>
      <c r="I316" s="3" t="s">
        <v>44</v>
      </c>
      <c r="J316" s="3"/>
      <c r="K316" s="3">
        <v>4300</v>
      </c>
      <c r="L316" s="5">
        <v>0</v>
      </c>
      <c r="M316" s="24">
        <v>1</v>
      </c>
      <c r="N316" s="3" t="s">
        <v>405</v>
      </c>
      <c r="O316" s="3" t="s">
        <v>416</v>
      </c>
      <c r="P316" s="3" t="s">
        <v>410</v>
      </c>
      <c r="Q316" s="3">
        <v>129</v>
      </c>
      <c r="R316" s="3" t="s">
        <v>1487</v>
      </c>
      <c r="S316" s="24" t="str">
        <f t="shared" si="4"/>
        <v>No Discount</v>
      </c>
      <c r="V316" s="24"/>
    </row>
    <row r="317" spans="1:22" x14ac:dyDescent="0.3">
      <c r="A317" s="41">
        <v>316</v>
      </c>
      <c r="B317" s="24" t="s">
        <v>426</v>
      </c>
      <c r="C317" s="2">
        <v>45068</v>
      </c>
      <c r="D317" s="14" t="s">
        <v>431</v>
      </c>
      <c r="E317" s="3" t="s">
        <v>427</v>
      </c>
      <c r="F317" s="4" t="s">
        <v>48</v>
      </c>
      <c r="G317" s="3" t="s">
        <v>8</v>
      </c>
      <c r="H317" s="3" t="s">
        <v>1440</v>
      </c>
      <c r="I317" s="3" t="s">
        <v>47</v>
      </c>
      <c r="J317" s="3"/>
      <c r="K317" s="3">
        <v>4300</v>
      </c>
      <c r="L317" s="5">
        <v>0</v>
      </c>
      <c r="M317" s="24">
        <v>1</v>
      </c>
      <c r="N317" s="3" t="s">
        <v>405</v>
      </c>
      <c r="O317" s="3" t="s">
        <v>416</v>
      </c>
      <c r="P317" s="3" t="s">
        <v>410</v>
      </c>
      <c r="Q317" s="3">
        <v>130</v>
      </c>
      <c r="R317" s="3" t="s">
        <v>1487</v>
      </c>
      <c r="S317" s="24" t="str">
        <f t="shared" si="4"/>
        <v>No Discount</v>
      </c>
      <c r="V317" s="24"/>
    </row>
    <row r="318" spans="1:22" x14ac:dyDescent="0.3">
      <c r="A318" s="41">
        <v>317</v>
      </c>
      <c r="B318" s="24" t="s">
        <v>426</v>
      </c>
      <c r="C318" s="2">
        <v>45068</v>
      </c>
      <c r="D318" s="14" t="s">
        <v>431</v>
      </c>
      <c r="E318" s="3" t="s">
        <v>427</v>
      </c>
      <c r="F318" s="4" t="s">
        <v>49</v>
      </c>
      <c r="G318" s="3" t="s">
        <v>8</v>
      </c>
      <c r="H318" s="3" t="s">
        <v>1440</v>
      </c>
      <c r="I318" s="3" t="s">
        <v>47</v>
      </c>
      <c r="J318" s="3"/>
      <c r="K318" s="3">
        <v>4300</v>
      </c>
      <c r="L318" s="5">
        <v>0</v>
      </c>
      <c r="M318" s="24">
        <v>1</v>
      </c>
      <c r="N318" s="3" t="s">
        <v>405</v>
      </c>
      <c r="O318" s="3" t="s">
        <v>416</v>
      </c>
      <c r="P318" s="3" t="s">
        <v>410</v>
      </c>
      <c r="Q318" s="3">
        <v>132</v>
      </c>
      <c r="R318" s="3" t="s">
        <v>1487</v>
      </c>
      <c r="S318" s="24" t="str">
        <f t="shared" si="4"/>
        <v>No Discount</v>
      </c>
      <c r="V318" s="24"/>
    </row>
    <row r="319" spans="1:22" x14ac:dyDescent="0.3">
      <c r="A319" s="41">
        <v>318</v>
      </c>
      <c r="B319" s="24" t="s">
        <v>426</v>
      </c>
      <c r="C319" s="2">
        <v>45068</v>
      </c>
      <c r="D319" s="14" t="s">
        <v>431</v>
      </c>
      <c r="E319" s="3" t="s">
        <v>427</v>
      </c>
      <c r="F319" s="4" t="s">
        <v>51</v>
      </c>
      <c r="G319" s="3" t="s">
        <v>8</v>
      </c>
      <c r="H319" s="3" t="s">
        <v>1440</v>
      </c>
      <c r="I319" s="3" t="s">
        <v>50</v>
      </c>
      <c r="J319" s="3"/>
      <c r="K319" s="3">
        <v>4300</v>
      </c>
      <c r="L319" s="5">
        <v>0</v>
      </c>
      <c r="M319" s="24">
        <v>1</v>
      </c>
      <c r="N319" s="3" t="s">
        <v>405</v>
      </c>
      <c r="O319" s="3" t="s">
        <v>416</v>
      </c>
      <c r="P319" s="3" t="s">
        <v>410</v>
      </c>
      <c r="Q319" s="3">
        <v>133</v>
      </c>
      <c r="R319" s="3" t="s">
        <v>1487</v>
      </c>
      <c r="S319" s="24" t="str">
        <f t="shared" si="4"/>
        <v>No Discount</v>
      </c>
      <c r="V319" s="24"/>
    </row>
    <row r="320" spans="1:22" x14ac:dyDescent="0.3">
      <c r="A320" s="41">
        <v>319</v>
      </c>
      <c r="B320" s="24" t="s">
        <v>426</v>
      </c>
      <c r="C320" s="2">
        <v>45068</v>
      </c>
      <c r="D320" s="14" t="s">
        <v>431</v>
      </c>
      <c r="E320" s="3" t="s">
        <v>427</v>
      </c>
      <c r="F320" s="4" t="s">
        <v>53</v>
      </c>
      <c r="G320" s="3" t="s">
        <v>8</v>
      </c>
      <c r="H320" s="3" t="s">
        <v>1443</v>
      </c>
      <c r="I320" s="3" t="s">
        <v>52</v>
      </c>
      <c r="J320" s="3" t="s">
        <v>464</v>
      </c>
      <c r="K320" s="3">
        <v>9500</v>
      </c>
      <c r="L320" s="5">
        <v>0</v>
      </c>
      <c r="M320" s="24">
        <v>1</v>
      </c>
      <c r="N320" s="3" t="s">
        <v>405</v>
      </c>
      <c r="O320" s="3" t="s">
        <v>416</v>
      </c>
      <c r="P320" s="3" t="s">
        <v>410</v>
      </c>
      <c r="Q320" s="3">
        <v>135</v>
      </c>
      <c r="R320" s="3" t="s">
        <v>1487</v>
      </c>
      <c r="S320" s="24" t="str">
        <f t="shared" si="4"/>
        <v>No Discount</v>
      </c>
      <c r="V320" s="24"/>
    </row>
    <row r="321" spans="1:22" x14ac:dyDescent="0.3">
      <c r="A321" s="41">
        <v>320</v>
      </c>
      <c r="B321" s="24" t="s">
        <v>426</v>
      </c>
      <c r="C321" s="2">
        <v>45068</v>
      </c>
      <c r="D321" s="14" t="s">
        <v>431</v>
      </c>
      <c r="E321" s="3" t="s">
        <v>427</v>
      </c>
      <c r="F321" s="4" t="s">
        <v>245</v>
      </c>
      <c r="G321" s="3" t="s">
        <v>98</v>
      </c>
      <c r="H321" s="3" t="s">
        <v>1448</v>
      </c>
      <c r="I321" s="3" t="s">
        <v>244</v>
      </c>
      <c r="J321" s="3"/>
      <c r="K321" s="3">
        <v>15200</v>
      </c>
      <c r="L321" s="5">
        <v>0</v>
      </c>
      <c r="M321" s="24">
        <v>1</v>
      </c>
      <c r="N321" s="3" t="s">
        <v>405</v>
      </c>
      <c r="O321" s="3" t="s">
        <v>420</v>
      </c>
      <c r="P321" s="3" t="s">
        <v>410</v>
      </c>
      <c r="Q321" s="3">
        <v>136</v>
      </c>
      <c r="R321" s="3" t="s">
        <v>1487</v>
      </c>
      <c r="S321" s="24" t="str">
        <f t="shared" si="4"/>
        <v>No Discount</v>
      </c>
      <c r="V321" s="24"/>
    </row>
    <row r="322" spans="1:22" x14ac:dyDescent="0.3">
      <c r="A322" s="41">
        <v>321</v>
      </c>
      <c r="B322" s="24" t="s">
        <v>426</v>
      </c>
      <c r="C322" s="2">
        <v>45068</v>
      </c>
      <c r="D322" s="14" t="s">
        <v>431</v>
      </c>
      <c r="E322" s="3" t="s">
        <v>427</v>
      </c>
      <c r="F322" s="4" t="s">
        <v>247</v>
      </c>
      <c r="G322" s="3" t="s">
        <v>8</v>
      </c>
      <c r="H322" s="3" t="s">
        <v>1447</v>
      </c>
      <c r="I322" s="3" t="s">
        <v>246</v>
      </c>
      <c r="J322" s="3"/>
      <c r="K322" s="3">
        <v>6650</v>
      </c>
      <c r="L322" s="5">
        <v>0</v>
      </c>
      <c r="M322" s="24">
        <v>1</v>
      </c>
      <c r="N322" s="3" t="s">
        <v>405</v>
      </c>
      <c r="O322" s="3" t="s">
        <v>416</v>
      </c>
      <c r="P322" s="3" t="s">
        <v>410</v>
      </c>
      <c r="Q322" s="3">
        <v>137</v>
      </c>
      <c r="R322" s="3" t="s">
        <v>1487</v>
      </c>
      <c r="S322" s="24" t="str">
        <f t="shared" si="4"/>
        <v>No Discount</v>
      </c>
      <c r="V322" s="24"/>
    </row>
    <row r="323" spans="1:22" x14ac:dyDescent="0.3">
      <c r="A323" s="41">
        <v>322</v>
      </c>
      <c r="B323" s="24" t="s">
        <v>426</v>
      </c>
      <c r="C323" s="2">
        <v>45068</v>
      </c>
      <c r="D323" s="14" t="s">
        <v>431</v>
      </c>
      <c r="E323" s="3" t="s">
        <v>427</v>
      </c>
      <c r="F323" s="4" t="s">
        <v>248</v>
      </c>
      <c r="G323" s="3" t="s">
        <v>8</v>
      </c>
      <c r="H323" s="3" t="s">
        <v>1447</v>
      </c>
      <c r="I323" s="3" t="s">
        <v>246</v>
      </c>
      <c r="J323" s="3"/>
      <c r="K323" s="3">
        <v>6650</v>
      </c>
      <c r="L323" s="5">
        <v>0</v>
      </c>
      <c r="M323" s="24">
        <v>1</v>
      </c>
      <c r="N323" s="3" t="s">
        <v>405</v>
      </c>
      <c r="O323" s="3" t="s">
        <v>416</v>
      </c>
      <c r="P323" s="3" t="s">
        <v>410</v>
      </c>
      <c r="Q323" s="3">
        <v>138</v>
      </c>
      <c r="R323" s="3" t="s">
        <v>1487</v>
      </c>
      <c r="S323" s="24" t="str">
        <f t="shared" ref="S323:S386" si="5">IF(L323&gt;0%,IF(L323&lt;=10%,$AA$2,IF(L323&lt;=20%,$AA$3,IF(L323&lt;=30%,$AA$4,IF(L323&lt;=40%,$AA$5,IF(L323&gt;40%,$AA$6))))),"No Discount")</f>
        <v>No Discount</v>
      </c>
      <c r="V323" s="24"/>
    </row>
    <row r="324" spans="1:22" x14ac:dyDescent="0.3">
      <c r="A324" s="41">
        <v>323</v>
      </c>
      <c r="B324" s="24" t="s">
        <v>426</v>
      </c>
      <c r="C324" s="2">
        <v>45068</v>
      </c>
      <c r="D324" s="14" t="s">
        <v>431</v>
      </c>
      <c r="E324" s="3" t="s">
        <v>427</v>
      </c>
      <c r="F324" s="4" t="s">
        <v>250</v>
      </c>
      <c r="G324" s="3" t="s">
        <v>8</v>
      </c>
      <c r="H324" s="3" t="s">
        <v>1410</v>
      </c>
      <c r="I324" s="3" t="s">
        <v>249</v>
      </c>
      <c r="J324" s="3" t="s">
        <v>492</v>
      </c>
      <c r="K324" s="3">
        <v>4750</v>
      </c>
      <c r="L324" s="5">
        <v>0</v>
      </c>
      <c r="M324" s="24">
        <v>1</v>
      </c>
      <c r="N324" s="3" t="s">
        <v>405</v>
      </c>
      <c r="O324" s="3" t="s">
        <v>416</v>
      </c>
      <c r="P324" s="3" t="s">
        <v>410</v>
      </c>
      <c r="Q324" s="3">
        <v>139</v>
      </c>
      <c r="R324" s="3" t="s">
        <v>1487</v>
      </c>
      <c r="S324" s="24" t="str">
        <f t="shared" si="5"/>
        <v>No Discount</v>
      </c>
      <c r="V324" s="24"/>
    </row>
    <row r="325" spans="1:22" x14ac:dyDescent="0.3">
      <c r="A325" s="41">
        <v>324</v>
      </c>
      <c r="B325" s="24" t="s">
        <v>426</v>
      </c>
      <c r="C325" s="2">
        <v>45068</v>
      </c>
      <c r="D325" s="14" t="s">
        <v>431</v>
      </c>
      <c r="E325" s="3" t="s">
        <v>427</v>
      </c>
      <c r="F325" s="4" t="s">
        <v>255</v>
      </c>
      <c r="G325" s="3" t="s">
        <v>56</v>
      </c>
      <c r="H325" s="3" t="s">
        <v>1417</v>
      </c>
      <c r="I325" s="3" t="s">
        <v>254</v>
      </c>
      <c r="J325" s="3" t="s">
        <v>438</v>
      </c>
      <c r="K325" s="3">
        <v>3800</v>
      </c>
      <c r="L325" s="5">
        <v>0</v>
      </c>
      <c r="M325" s="24">
        <v>1</v>
      </c>
      <c r="N325" s="3" t="s">
        <v>405</v>
      </c>
      <c r="O325" s="3" t="s">
        <v>422</v>
      </c>
      <c r="P325" s="3" t="s">
        <v>410</v>
      </c>
      <c r="Q325" s="3">
        <v>140</v>
      </c>
      <c r="R325" s="3" t="s">
        <v>1487</v>
      </c>
      <c r="S325" s="24" t="str">
        <f t="shared" si="5"/>
        <v>No Discount</v>
      </c>
      <c r="V325" s="24"/>
    </row>
    <row r="326" spans="1:22" x14ac:dyDescent="0.3">
      <c r="A326" s="41">
        <v>325</v>
      </c>
      <c r="B326" s="24" t="s">
        <v>426</v>
      </c>
      <c r="C326" s="2">
        <v>45068</v>
      </c>
      <c r="D326" s="14" t="s">
        <v>431</v>
      </c>
      <c r="E326" s="3" t="s">
        <v>427</v>
      </c>
      <c r="F326" s="4" t="s">
        <v>256</v>
      </c>
      <c r="G326" s="3" t="s">
        <v>8</v>
      </c>
      <c r="H326" s="3" t="s">
        <v>1440</v>
      </c>
      <c r="I326" s="3" t="s">
        <v>33</v>
      </c>
      <c r="J326" s="3"/>
      <c r="K326" s="3">
        <v>1900</v>
      </c>
      <c r="L326" s="5">
        <v>0</v>
      </c>
      <c r="M326" s="24">
        <v>1</v>
      </c>
      <c r="N326" s="3" t="s">
        <v>405</v>
      </c>
      <c r="O326" s="3" t="s">
        <v>416</v>
      </c>
      <c r="P326" s="3" t="s">
        <v>410</v>
      </c>
      <c r="Q326" s="3">
        <v>141</v>
      </c>
      <c r="R326" s="3" t="s">
        <v>1487</v>
      </c>
      <c r="S326" s="24" t="str">
        <f t="shared" si="5"/>
        <v>No Discount</v>
      </c>
      <c r="V326" s="24"/>
    </row>
    <row r="327" spans="1:22" x14ac:dyDescent="0.3">
      <c r="A327" s="41">
        <v>326</v>
      </c>
      <c r="B327" s="24" t="s">
        <v>426</v>
      </c>
      <c r="C327" s="2">
        <v>45068</v>
      </c>
      <c r="D327" s="14" t="s">
        <v>431</v>
      </c>
      <c r="E327" s="3" t="s">
        <v>427</v>
      </c>
      <c r="F327" s="4" t="s">
        <v>195</v>
      </c>
      <c r="G327" s="3" t="s">
        <v>8</v>
      </c>
      <c r="H327" s="3" t="s">
        <v>1440</v>
      </c>
      <c r="I327" s="3" t="s">
        <v>103</v>
      </c>
      <c r="J327" s="3" t="s">
        <v>433</v>
      </c>
      <c r="K327" s="3">
        <v>4300</v>
      </c>
      <c r="L327" s="5">
        <v>0</v>
      </c>
      <c r="M327" s="24">
        <v>1</v>
      </c>
      <c r="N327" s="3" t="s">
        <v>405</v>
      </c>
      <c r="O327" s="3" t="s">
        <v>416</v>
      </c>
      <c r="P327" s="3" t="s">
        <v>410</v>
      </c>
      <c r="Q327" s="3">
        <v>142</v>
      </c>
      <c r="R327" s="3" t="s">
        <v>1487</v>
      </c>
      <c r="S327" s="24" t="str">
        <f t="shared" si="5"/>
        <v>No Discount</v>
      </c>
      <c r="V327" s="24"/>
    </row>
    <row r="328" spans="1:22" x14ac:dyDescent="0.3">
      <c r="A328" s="41">
        <v>327</v>
      </c>
      <c r="B328" s="24" t="s">
        <v>426</v>
      </c>
      <c r="C328" s="2">
        <v>45068</v>
      </c>
      <c r="D328" s="14" t="s">
        <v>431</v>
      </c>
      <c r="E328" s="3" t="s">
        <v>427</v>
      </c>
      <c r="F328" s="4" t="s">
        <v>268</v>
      </c>
      <c r="G328" s="3" t="s">
        <v>8</v>
      </c>
      <c r="H328" s="3" t="s">
        <v>1456</v>
      </c>
      <c r="I328" s="3" t="s">
        <v>267</v>
      </c>
      <c r="J328" s="3" t="s">
        <v>493</v>
      </c>
      <c r="K328" s="3">
        <v>2850</v>
      </c>
      <c r="L328" s="5">
        <v>0</v>
      </c>
      <c r="M328" s="24">
        <v>1</v>
      </c>
      <c r="N328" s="3" t="s">
        <v>405</v>
      </c>
      <c r="O328" s="3" t="s">
        <v>416</v>
      </c>
      <c r="P328" s="3" t="s">
        <v>410</v>
      </c>
      <c r="Q328" s="3">
        <v>143</v>
      </c>
      <c r="R328" s="3" t="s">
        <v>1487</v>
      </c>
      <c r="S328" s="24" t="str">
        <f t="shared" si="5"/>
        <v>No Discount</v>
      </c>
      <c r="V328" s="24"/>
    </row>
    <row r="329" spans="1:22" x14ac:dyDescent="0.3">
      <c r="A329" s="41">
        <v>328</v>
      </c>
      <c r="B329" s="24" t="s">
        <v>426</v>
      </c>
      <c r="C329" s="2">
        <v>45068</v>
      </c>
      <c r="D329" s="14" t="s">
        <v>431</v>
      </c>
      <c r="E329" s="3" t="s">
        <v>427</v>
      </c>
      <c r="F329" s="4" t="s">
        <v>128</v>
      </c>
      <c r="G329" s="3" t="s">
        <v>8</v>
      </c>
      <c r="H329" s="3" t="s">
        <v>1412</v>
      </c>
      <c r="I329" s="3" t="s">
        <v>127</v>
      </c>
      <c r="J329" s="3" t="s">
        <v>442</v>
      </c>
      <c r="K329" s="3">
        <v>10500</v>
      </c>
      <c r="L329" s="5">
        <v>0</v>
      </c>
      <c r="M329" s="24">
        <v>1</v>
      </c>
      <c r="N329" s="3" t="s">
        <v>405</v>
      </c>
      <c r="O329" s="3" t="s">
        <v>416</v>
      </c>
      <c r="P329" s="3" t="s">
        <v>401</v>
      </c>
      <c r="Q329" s="3">
        <v>144</v>
      </c>
      <c r="R329" s="3" t="s">
        <v>1487</v>
      </c>
      <c r="S329" s="24" t="str">
        <f t="shared" si="5"/>
        <v>No Discount</v>
      </c>
      <c r="V329" s="24"/>
    </row>
    <row r="330" spans="1:22" x14ac:dyDescent="0.3">
      <c r="A330" s="41">
        <v>329</v>
      </c>
      <c r="B330" s="24" t="s">
        <v>426</v>
      </c>
      <c r="C330" s="2">
        <v>45068</v>
      </c>
      <c r="D330" s="14" t="s">
        <v>431</v>
      </c>
      <c r="E330" s="3" t="s">
        <v>427</v>
      </c>
      <c r="F330" s="4" t="s">
        <v>311</v>
      </c>
      <c r="G330" s="3" t="s">
        <v>8</v>
      </c>
      <c r="H330" s="3" t="s">
        <v>1415</v>
      </c>
      <c r="I330" s="3" t="s">
        <v>237</v>
      </c>
      <c r="J330" s="3" t="s">
        <v>446</v>
      </c>
      <c r="K330" s="3">
        <v>6650</v>
      </c>
      <c r="L330" s="5">
        <v>0</v>
      </c>
      <c r="M330" s="24">
        <v>1</v>
      </c>
      <c r="N330" s="3" t="s">
        <v>405</v>
      </c>
      <c r="O330" s="3" t="s">
        <v>416</v>
      </c>
      <c r="P330" s="3" t="s">
        <v>401</v>
      </c>
      <c r="Q330" s="3">
        <v>145</v>
      </c>
      <c r="R330" s="3" t="s">
        <v>1487</v>
      </c>
      <c r="S330" s="24" t="str">
        <f t="shared" si="5"/>
        <v>No Discount</v>
      </c>
      <c r="V330" s="24"/>
    </row>
    <row r="331" spans="1:22" x14ac:dyDescent="0.3">
      <c r="A331" s="41">
        <v>330</v>
      </c>
      <c r="B331" s="24" t="s">
        <v>426</v>
      </c>
      <c r="C331" s="2">
        <v>45068</v>
      </c>
      <c r="D331" s="14" t="s">
        <v>431</v>
      </c>
      <c r="E331" s="3" t="s">
        <v>427</v>
      </c>
      <c r="F331" s="4" t="s">
        <v>372</v>
      </c>
      <c r="G331" s="3" t="s">
        <v>370</v>
      </c>
      <c r="H331" s="3" t="s">
        <v>1451</v>
      </c>
      <c r="I331" s="3" t="s">
        <v>371</v>
      </c>
      <c r="J331" s="3"/>
      <c r="K331" s="3">
        <v>11400</v>
      </c>
      <c r="L331" s="5">
        <v>0</v>
      </c>
      <c r="M331" s="24">
        <v>1</v>
      </c>
      <c r="N331" s="3" t="s">
        <v>405</v>
      </c>
      <c r="O331" s="3" t="s">
        <v>415</v>
      </c>
      <c r="P331" s="3" t="s">
        <v>401</v>
      </c>
      <c r="Q331" s="3">
        <v>146</v>
      </c>
      <c r="R331" s="3" t="s">
        <v>1487</v>
      </c>
      <c r="S331" s="24" t="str">
        <f t="shared" si="5"/>
        <v>No Discount</v>
      </c>
      <c r="V331" s="24"/>
    </row>
    <row r="332" spans="1:22" x14ac:dyDescent="0.3">
      <c r="A332" s="41">
        <v>331</v>
      </c>
      <c r="B332" s="24" t="s">
        <v>426</v>
      </c>
      <c r="C332" s="2">
        <v>45068</v>
      </c>
      <c r="D332" s="14" t="s">
        <v>431</v>
      </c>
      <c r="E332" s="3" t="s">
        <v>427</v>
      </c>
      <c r="F332" s="4" t="s">
        <v>286</v>
      </c>
      <c r="G332" s="3" t="s">
        <v>8</v>
      </c>
      <c r="H332" s="3" t="s">
        <v>1412</v>
      </c>
      <c r="I332" s="3" t="s">
        <v>285</v>
      </c>
      <c r="J332" s="3"/>
      <c r="K332" s="3">
        <v>10500</v>
      </c>
      <c r="L332" s="5">
        <v>0</v>
      </c>
      <c r="M332" s="24">
        <v>1</v>
      </c>
      <c r="N332" s="3" t="s">
        <v>405</v>
      </c>
      <c r="O332" s="3" t="s">
        <v>416</v>
      </c>
      <c r="P332" s="3" t="s">
        <v>401</v>
      </c>
      <c r="Q332" s="3">
        <v>147</v>
      </c>
      <c r="R332" s="3" t="s">
        <v>1487</v>
      </c>
      <c r="S332" s="24" t="str">
        <f t="shared" si="5"/>
        <v>No Discount</v>
      </c>
      <c r="V332" s="24"/>
    </row>
    <row r="333" spans="1:22" x14ac:dyDescent="0.3">
      <c r="A333" s="41">
        <v>332</v>
      </c>
      <c r="B333" s="24" t="s">
        <v>426</v>
      </c>
      <c r="C333" s="2">
        <v>45068</v>
      </c>
      <c r="D333" s="14" t="s">
        <v>431</v>
      </c>
      <c r="E333" s="3" t="s">
        <v>427</v>
      </c>
      <c r="F333" s="4" t="s">
        <v>303</v>
      </c>
      <c r="G333" s="3" t="s">
        <v>56</v>
      </c>
      <c r="H333" s="3" t="s">
        <v>1457</v>
      </c>
      <c r="I333" s="3" t="s">
        <v>302</v>
      </c>
      <c r="J333" s="3" t="s">
        <v>494</v>
      </c>
      <c r="K333" s="3">
        <v>2850</v>
      </c>
      <c r="L333" s="5">
        <v>0</v>
      </c>
      <c r="M333" s="24">
        <v>1</v>
      </c>
      <c r="N333" s="3" t="s">
        <v>405</v>
      </c>
      <c r="O333" s="3" t="s">
        <v>418</v>
      </c>
      <c r="P333" s="3" t="s">
        <v>401</v>
      </c>
      <c r="Q333" s="3">
        <v>148</v>
      </c>
      <c r="R333" s="3" t="s">
        <v>1487</v>
      </c>
      <c r="S333" s="24" t="str">
        <f t="shared" si="5"/>
        <v>No Discount</v>
      </c>
      <c r="V333" s="24"/>
    </row>
    <row r="334" spans="1:22" x14ac:dyDescent="0.3">
      <c r="A334" s="41">
        <v>333</v>
      </c>
      <c r="B334" s="24" t="s">
        <v>426</v>
      </c>
      <c r="C334" s="2">
        <v>45068</v>
      </c>
      <c r="D334" s="14" t="s">
        <v>431</v>
      </c>
      <c r="E334" s="3" t="s">
        <v>427</v>
      </c>
      <c r="F334" s="4" t="s">
        <v>294</v>
      </c>
      <c r="G334" s="3" t="s">
        <v>8</v>
      </c>
      <c r="H334" s="3" t="s">
        <v>1420</v>
      </c>
      <c r="I334" s="3" t="s">
        <v>293</v>
      </c>
      <c r="J334" s="3"/>
      <c r="K334" s="3">
        <v>3800</v>
      </c>
      <c r="L334" s="5">
        <v>0</v>
      </c>
      <c r="M334" s="24">
        <v>1</v>
      </c>
      <c r="N334" s="3" t="s">
        <v>405</v>
      </c>
      <c r="O334" s="3" t="s">
        <v>416</v>
      </c>
      <c r="P334" s="3" t="s">
        <v>401</v>
      </c>
      <c r="Q334" s="3">
        <v>149</v>
      </c>
      <c r="R334" s="3" t="s">
        <v>1487</v>
      </c>
      <c r="S334" s="24" t="str">
        <f t="shared" si="5"/>
        <v>No Discount</v>
      </c>
      <c r="V334" s="24"/>
    </row>
    <row r="335" spans="1:22" x14ac:dyDescent="0.3">
      <c r="A335" s="41">
        <v>334</v>
      </c>
      <c r="B335" s="24" t="s">
        <v>426</v>
      </c>
      <c r="C335" s="2">
        <v>45068</v>
      </c>
      <c r="D335" s="14" t="s">
        <v>431</v>
      </c>
      <c r="E335" s="3" t="s">
        <v>427</v>
      </c>
      <c r="F335" s="4" t="s">
        <v>319</v>
      </c>
      <c r="G335" s="3" t="s">
        <v>116</v>
      </c>
      <c r="H335" s="3" t="s">
        <v>1458</v>
      </c>
      <c r="I335" s="3" t="s">
        <v>318</v>
      </c>
      <c r="J335" s="3" t="s">
        <v>495</v>
      </c>
      <c r="K335" s="3">
        <v>5250</v>
      </c>
      <c r="L335" s="5">
        <v>0</v>
      </c>
      <c r="M335" s="24">
        <v>1</v>
      </c>
      <c r="N335" s="3" t="s">
        <v>405</v>
      </c>
      <c r="O335" s="3" t="s">
        <v>415</v>
      </c>
      <c r="P335" s="3" t="s">
        <v>401</v>
      </c>
      <c r="Q335" s="3">
        <v>150</v>
      </c>
      <c r="R335" s="3" t="s">
        <v>1487</v>
      </c>
      <c r="S335" s="24" t="str">
        <f t="shared" si="5"/>
        <v>No Discount</v>
      </c>
      <c r="V335" s="24"/>
    </row>
    <row r="336" spans="1:22" x14ac:dyDescent="0.3">
      <c r="A336" s="41">
        <v>335</v>
      </c>
      <c r="B336" s="24" t="s">
        <v>426</v>
      </c>
      <c r="C336" s="2">
        <v>45068</v>
      </c>
      <c r="D336" s="14" t="s">
        <v>431</v>
      </c>
      <c r="E336" s="3" t="s">
        <v>427</v>
      </c>
      <c r="F336" s="4" t="s">
        <v>292</v>
      </c>
      <c r="G336" s="3" t="s">
        <v>8</v>
      </c>
      <c r="H336" s="3" t="s">
        <v>1415</v>
      </c>
      <c r="I336" s="3" t="s">
        <v>291</v>
      </c>
      <c r="J336" s="3" t="s">
        <v>446</v>
      </c>
      <c r="K336" s="3">
        <v>6200</v>
      </c>
      <c r="L336" s="5">
        <v>0</v>
      </c>
      <c r="M336" s="24">
        <v>1</v>
      </c>
      <c r="N336" s="3" t="s">
        <v>405</v>
      </c>
      <c r="O336" s="3" t="s">
        <v>416</v>
      </c>
      <c r="P336" s="3" t="s">
        <v>401</v>
      </c>
      <c r="Q336" s="3">
        <v>151</v>
      </c>
      <c r="R336" s="3" t="s">
        <v>1487</v>
      </c>
      <c r="S336" s="24" t="str">
        <f t="shared" si="5"/>
        <v>No Discount</v>
      </c>
      <c r="V336" s="24"/>
    </row>
    <row r="337" spans="1:22" x14ac:dyDescent="0.3">
      <c r="A337" s="41">
        <v>336</v>
      </c>
      <c r="B337" s="24" t="s">
        <v>426</v>
      </c>
      <c r="C337" s="2">
        <v>45068</v>
      </c>
      <c r="D337" s="14" t="s">
        <v>431</v>
      </c>
      <c r="E337" s="3" t="s">
        <v>427</v>
      </c>
      <c r="F337" s="4" t="s">
        <v>357</v>
      </c>
      <c r="G337" s="3" t="s">
        <v>8</v>
      </c>
      <c r="H337" s="3" t="s">
        <v>1411</v>
      </c>
      <c r="I337" s="3" t="s">
        <v>197</v>
      </c>
      <c r="J337" s="3" t="s">
        <v>443</v>
      </c>
      <c r="K337" s="3">
        <v>6200</v>
      </c>
      <c r="L337" s="5">
        <v>0</v>
      </c>
      <c r="M337" s="24">
        <v>1</v>
      </c>
      <c r="N337" s="3" t="s">
        <v>405</v>
      </c>
      <c r="O337" s="3" t="s">
        <v>416</v>
      </c>
      <c r="P337" s="3" t="s">
        <v>410</v>
      </c>
      <c r="Q337" s="3">
        <v>152</v>
      </c>
      <c r="R337" s="3" t="s">
        <v>1487</v>
      </c>
      <c r="S337" s="24" t="str">
        <f t="shared" si="5"/>
        <v>No Discount</v>
      </c>
      <c r="V337" s="24"/>
    </row>
    <row r="338" spans="1:22" x14ac:dyDescent="0.3">
      <c r="A338" s="41">
        <v>337</v>
      </c>
      <c r="B338" s="24" t="s">
        <v>426</v>
      </c>
      <c r="C338" s="2">
        <v>45068</v>
      </c>
      <c r="D338" s="14" t="s">
        <v>431</v>
      </c>
      <c r="E338" s="3" t="s">
        <v>427</v>
      </c>
      <c r="F338" s="4" t="s">
        <v>296</v>
      </c>
      <c r="G338" s="3" t="s">
        <v>8</v>
      </c>
      <c r="H338" s="3" t="s">
        <v>1459</v>
      </c>
      <c r="I338" s="3" t="s">
        <v>295</v>
      </c>
      <c r="J338" s="3" t="s">
        <v>455</v>
      </c>
      <c r="K338" s="3">
        <v>11400</v>
      </c>
      <c r="L338" s="5">
        <v>0</v>
      </c>
      <c r="M338" s="24">
        <v>1</v>
      </c>
      <c r="N338" s="3" t="s">
        <v>405</v>
      </c>
      <c r="O338" s="3" t="s">
        <v>416</v>
      </c>
      <c r="P338" s="3" t="s">
        <v>401</v>
      </c>
      <c r="Q338" s="3">
        <v>153</v>
      </c>
      <c r="R338" s="3" t="s">
        <v>1487</v>
      </c>
      <c r="S338" s="24" t="str">
        <f t="shared" si="5"/>
        <v>No Discount</v>
      </c>
      <c r="V338" s="24"/>
    </row>
    <row r="339" spans="1:22" x14ac:dyDescent="0.3">
      <c r="A339" s="41">
        <v>338</v>
      </c>
      <c r="B339" s="24" t="s">
        <v>426</v>
      </c>
      <c r="C339" s="2">
        <v>45068</v>
      </c>
      <c r="D339" s="14" t="s">
        <v>431</v>
      </c>
      <c r="E339" s="3" t="s">
        <v>427</v>
      </c>
      <c r="F339" s="4" t="s">
        <v>151</v>
      </c>
      <c r="G339" s="3" t="s">
        <v>8</v>
      </c>
      <c r="H339" s="3" t="s">
        <v>1440</v>
      </c>
      <c r="I339" s="3" t="s">
        <v>82</v>
      </c>
      <c r="J339" s="3"/>
      <c r="K339" s="3">
        <v>4750</v>
      </c>
      <c r="L339" s="5">
        <v>0</v>
      </c>
      <c r="M339" s="24">
        <v>1</v>
      </c>
      <c r="N339" s="3" t="s">
        <v>405</v>
      </c>
      <c r="O339" s="3" t="s">
        <v>416</v>
      </c>
      <c r="P339" s="3" t="s">
        <v>401</v>
      </c>
      <c r="Q339" s="3">
        <v>154</v>
      </c>
      <c r="R339" s="3" t="s">
        <v>1487</v>
      </c>
      <c r="S339" s="24" t="str">
        <f t="shared" si="5"/>
        <v>No Discount</v>
      </c>
      <c r="V339" s="24"/>
    </row>
    <row r="340" spans="1:22" x14ac:dyDescent="0.3">
      <c r="A340" s="41">
        <v>339</v>
      </c>
      <c r="B340" s="24" t="s">
        <v>426</v>
      </c>
      <c r="C340" s="2">
        <v>45068</v>
      </c>
      <c r="D340" s="14" t="s">
        <v>431</v>
      </c>
      <c r="E340" s="3" t="s">
        <v>427</v>
      </c>
      <c r="F340" s="4" t="s">
        <v>323</v>
      </c>
      <c r="G340" s="3" t="s">
        <v>8</v>
      </c>
      <c r="H340" s="3" t="s">
        <v>1443</v>
      </c>
      <c r="I340" s="3" t="s">
        <v>322</v>
      </c>
      <c r="J340" s="3" t="s">
        <v>496</v>
      </c>
      <c r="K340" s="3">
        <v>9050</v>
      </c>
      <c r="L340" s="5">
        <v>0</v>
      </c>
      <c r="M340" s="24">
        <v>1</v>
      </c>
      <c r="N340" s="3" t="s">
        <v>405</v>
      </c>
      <c r="O340" s="3" t="s">
        <v>416</v>
      </c>
      <c r="P340" s="3" t="s">
        <v>401</v>
      </c>
      <c r="Q340" s="3">
        <v>155</v>
      </c>
      <c r="R340" s="3" t="s">
        <v>1487</v>
      </c>
      <c r="S340" s="24" t="str">
        <f t="shared" si="5"/>
        <v>No Discount</v>
      </c>
      <c r="V340" s="24"/>
    </row>
    <row r="341" spans="1:22" x14ac:dyDescent="0.3">
      <c r="A341" s="41">
        <v>340</v>
      </c>
      <c r="B341" s="24" t="s">
        <v>426</v>
      </c>
      <c r="C341" s="2">
        <v>45068</v>
      </c>
      <c r="D341" s="14" t="s">
        <v>431</v>
      </c>
      <c r="E341" s="3" t="s">
        <v>427</v>
      </c>
      <c r="F341" s="4" t="s">
        <v>306</v>
      </c>
      <c r="G341" s="3" t="s">
        <v>98</v>
      </c>
      <c r="H341" s="3" t="s">
        <v>1448</v>
      </c>
      <c r="I341" s="3" t="s">
        <v>305</v>
      </c>
      <c r="J341" s="3" t="s">
        <v>497</v>
      </c>
      <c r="K341" s="3">
        <v>14300</v>
      </c>
      <c r="L341" s="5">
        <v>0</v>
      </c>
      <c r="M341" s="24">
        <v>1</v>
      </c>
      <c r="N341" s="3" t="s">
        <v>405</v>
      </c>
      <c r="O341" s="3" t="s">
        <v>420</v>
      </c>
      <c r="P341" s="3" t="s">
        <v>401</v>
      </c>
      <c r="Q341" s="3">
        <v>156</v>
      </c>
      <c r="R341" s="3" t="s">
        <v>1487</v>
      </c>
      <c r="S341" s="24" t="str">
        <f t="shared" si="5"/>
        <v>No Discount</v>
      </c>
      <c r="V341" s="24"/>
    </row>
    <row r="342" spans="1:22" x14ac:dyDescent="0.3">
      <c r="A342" s="41">
        <v>341</v>
      </c>
      <c r="B342" s="24" t="s">
        <v>426</v>
      </c>
      <c r="C342" s="2">
        <v>45068</v>
      </c>
      <c r="D342" s="14" t="s">
        <v>431</v>
      </c>
      <c r="E342" s="3" t="s">
        <v>427</v>
      </c>
      <c r="F342" s="4" t="s">
        <v>301</v>
      </c>
      <c r="G342" s="3" t="s">
        <v>56</v>
      </c>
      <c r="H342" s="3" t="s">
        <v>1452</v>
      </c>
      <c r="I342" s="3" t="s">
        <v>131</v>
      </c>
      <c r="J342" s="3" t="s">
        <v>458</v>
      </c>
      <c r="K342" s="3">
        <v>1900</v>
      </c>
      <c r="L342" s="5">
        <v>0</v>
      </c>
      <c r="M342" s="24">
        <v>1</v>
      </c>
      <c r="N342" s="3" t="s">
        <v>405</v>
      </c>
      <c r="O342" s="3" t="s">
        <v>422</v>
      </c>
      <c r="P342" s="3" t="s">
        <v>401</v>
      </c>
      <c r="Q342" s="3">
        <v>157</v>
      </c>
      <c r="R342" s="3" t="s">
        <v>1487</v>
      </c>
      <c r="S342" s="24" t="str">
        <f t="shared" si="5"/>
        <v>No Discount</v>
      </c>
      <c r="V342" s="24"/>
    </row>
    <row r="343" spans="1:22" x14ac:dyDescent="0.3">
      <c r="A343" s="41">
        <v>342</v>
      </c>
      <c r="B343" s="24" t="s">
        <v>426</v>
      </c>
      <c r="C343" s="2">
        <v>45068</v>
      </c>
      <c r="D343" s="14" t="s">
        <v>431</v>
      </c>
      <c r="E343" s="3" t="s">
        <v>427</v>
      </c>
      <c r="F343" s="4" t="s">
        <v>283</v>
      </c>
      <c r="G343" s="3" t="s">
        <v>8</v>
      </c>
      <c r="H343" s="3" t="s">
        <v>1459</v>
      </c>
      <c r="I343" s="3" t="s">
        <v>282</v>
      </c>
      <c r="J343" s="3" t="s">
        <v>449</v>
      </c>
      <c r="K343" s="3">
        <v>11400</v>
      </c>
      <c r="L343" s="5">
        <v>0</v>
      </c>
      <c r="M343" s="24">
        <v>1</v>
      </c>
      <c r="N343" s="3" t="s">
        <v>405</v>
      </c>
      <c r="O343" s="3" t="s">
        <v>416</v>
      </c>
      <c r="P343" s="3" t="s">
        <v>401</v>
      </c>
      <c r="Q343" s="3">
        <v>158</v>
      </c>
      <c r="R343" s="3" t="s">
        <v>1487</v>
      </c>
      <c r="S343" s="24" t="str">
        <f t="shared" si="5"/>
        <v>No Discount</v>
      </c>
      <c r="V343" s="24"/>
    </row>
    <row r="344" spans="1:22" x14ac:dyDescent="0.3">
      <c r="A344" s="41">
        <v>343</v>
      </c>
      <c r="B344" s="24" t="s">
        <v>426</v>
      </c>
      <c r="C344" s="2">
        <v>45068</v>
      </c>
      <c r="D344" s="14" t="s">
        <v>431</v>
      </c>
      <c r="E344" s="3" t="s">
        <v>427</v>
      </c>
      <c r="F344" s="4" t="s">
        <v>183</v>
      </c>
      <c r="G344" s="3" t="s">
        <v>8</v>
      </c>
      <c r="H344" s="3" t="s">
        <v>1440</v>
      </c>
      <c r="I344" s="3" t="s">
        <v>182</v>
      </c>
      <c r="J344" s="3" t="s">
        <v>498</v>
      </c>
      <c r="K344" s="3">
        <v>4750</v>
      </c>
      <c r="L344" s="5">
        <v>0</v>
      </c>
      <c r="M344" s="24">
        <v>1</v>
      </c>
      <c r="N344" s="3" t="s">
        <v>405</v>
      </c>
      <c r="O344" s="3" t="s">
        <v>416</v>
      </c>
      <c r="P344" s="3" t="s">
        <v>401</v>
      </c>
      <c r="Q344" s="3">
        <v>159</v>
      </c>
      <c r="R344" s="3" t="s">
        <v>1487</v>
      </c>
      <c r="S344" s="24" t="str">
        <f t="shared" si="5"/>
        <v>No Discount</v>
      </c>
      <c r="V344" s="24"/>
    </row>
    <row r="345" spans="1:22" x14ac:dyDescent="0.3">
      <c r="A345" s="41">
        <v>344</v>
      </c>
      <c r="B345" s="24" t="s">
        <v>426</v>
      </c>
      <c r="C345" s="2">
        <v>45068</v>
      </c>
      <c r="D345" s="14" t="s">
        <v>431</v>
      </c>
      <c r="E345" s="3" t="s">
        <v>427</v>
      </c>
      <c r="F345" s="4" t="s">
        <v>234</v>
      </c>
      <c r="G345" s="3" t="s">
        <v>8</v>
      </c>
      <c r="H345" s="3" t="s">
        <v>1411</v>
      </c>
      <c r="I345" s="3" t="s">
        <v>233</v>
      </c>
      <c r="J345" s="3" t="s">
        <v>499</v>
      </c>
      <c r="K345" s="3">
        <v>1750</v>
      </c>
      <c r="L345" s="5">
        <v>0</v>
      </c>
      <c r="M345" s="24">
        <v>1</v>
      </c>
      <c r="N345" s="3" t="s">
        <v>405</v>
      </c>
      <c r="O345" s="3" t="s">
        <v>416</v>
      </c>
      <c r="P345" s="3" t="s">
        <v>401</v>
      </c>
      <c r="Q345" s="3">
        <v>160</v>
      </c>
      <c r="R345" s="3" t="s">
        <v>1487</v>
      </c>
      <c r="S345" s="24" t="str">
        <f t="shared" si="5"/>
        <v>No Discount</v>
      </c>
      <c r="V345" s="24"/>
    </row>
    <row r="346" spans="1:22" x14ac:dyDescent="0.3">
      <c r="A346" s="41">
        <v>345</v>
      </c>
      <c r="B346" s="24" t="s">
        <v>426</v>
      </c>
      <c r="C346" s="2">
        <v>45068</v>
      </c>
      <c r="D346" s="14" t="s">
        <v>431</v>
      </c>
      <c r="E346" s="3" t="s">
        <v>427</v>
      </c>
      <c r="F346" s="4" t="s">
        <v>310</v>
      </c>
      <c r="G346" s="3" t="s">
        <v>8</v>
      </c>
      <c r="H346" s="3" t="s">
        <v>1443</v>
      </c>
      <c r="I346" s="3" t="s">
        <v>309</v>
      </c>
      <c r="J346" s="3"/>
      <c r="K346" s="3">
        <v>9050</v>
      </c>
      <c r="L346" s="5">
        <v>0</v>
      </c>
      <c r="M346" s="24">
        <v>1</v>
      </c>
      <c r="N346" s="3" t="s">
        <v>405</v>
      </c>
      <c r="O346" s="3" t="s">
        <v>416</v>
      </c>
      <c r="P346" s="3" t="s">
        <v>401</v>
      </c>
      <c r="Q346" s="3">
        <v>161</v>
      </c>
      <c r="R346" s="3" t="s">
        <v>1487</v>
      </c>
      <c r="S346" s="24" t="str">
        <f t="shared" si="5"/>
        <v>No Discount</v>
      </c>
      <c r="V346" s="24"/>
    </row>
    <row r="347" spans="1:22" x14ac:dyDescent="0.3">
      <c r="A347" s="41">
        <v>346</v>
      </c>
      <c r="B347" s="24" t="s">
        <v>426</v>
      </c>
      <c r="C347" s="2">
        <v>45068</v>
      </c>
      <c r="D347" s="14" t="s">
        <v>431</v>
      </c>
      <c r="E347" s="3" t="s">
        <v>427</v>
      </c>
      <c r="F347" s="4" t="s">
        <v>290</v>
      </c>
      <c r="G347" s="3" t="s">
        <v>8</v>
      </c>
      <c r="H347" s="3" t="s">
        <v>1440</v>
      </c>
      <c r="I347" s="3" t="s">
        <v>289</v>
      </c>
      <c r="J347" s="3"/>
      <c r="K347" s="3">
        <v>4750</v>
      </c>
      <c r="L347" s="5">
        <v>0</v>
      </c>
      <c r="M347" s="24">
        <v>1</v>
      </c>
      <c r="N347" s="3" t="s">
        <v>405</v>
      </c>
      <c r="O347" s="3" t="s">
        <v>416</v>
      </c>
      <c r="P347" s="3" t="s">
        <v>401</v>
      </c>
      <c r="Q347" s="3">
        <v>162</v>
      </c>
      <c r="R347" s="3" t="s">
        <v>1487</v>
      </c>
      <c r="S347" s="24" t="str">
        <f t="shared" si="5"/>
        <v>No Discount</v>
      </c>
      <c r="V347" s="24"/>
    </row>
    <row r="348" spans="1:22" x14ac:dyDescent="0.3">
      <c r="A348" s="41">
        <v>347</v>
      </c>
      <c r="B348" s="24" t="s">
        <v>426</v>
      </c>
      <c r="C348" s="2">
        <v>45068</v>
      </c>
      <c r="D348" s="14" t="s">
        <v>431</v>
      </c>
      <c r="E348" s="3" t="s">
        <v>427</v>
      </c>
      <c r="F348" s="4" t="s">
        <v>173</v>
      </c>
      <c r="G348" s="3" t="s">
        <v>8</v>
      </c>
      <c r="H348" s="3" t="s">
        <v>1412</v>
      </c>
      <c r="I348" s="3" t="s">
        <v>172</v>
      </c>
      <c r="J348" s="3" t="s">
        <v>441</v>
      </c>
      <c r="K348" s="3">
        <v>10500</v>
      </c>
      <c r="L348" s="5">
        <v>0</v>
      </c>
      <c r="M348" s="24">
        <v>1</v>
      </c>
      <c r="N348" s="3" t="s">
        <v>405</v>
      </c>
      <c r="O348" s="3" t="s">
        <v>416</v>
      </c>
      <c r="P348" s="3" t="s">
        <v>401</v>
      </c>
      <c r="Q348" s="3">
        <v>163</v>
      </c>
      <c r="R348" s="3" t="s">
        <v>1487</v>
      </c>
      <c r="S348" s="24" t="str">
        <f t="shared" si="5"/>
        <v>No Discount</v>
      </c>
      <c r="V348" s="24"/>
    </row>
    <row r="349" spans="1:22" x14ac:dyDescent="0.3">
      <c r="A349" s="41">
        <v>348</v>
      </c>
      <c r="B349" s="24" t="s">
        <v>426</v>
      </c>
      <c r="C349" s="2">
        <v>45068</v>
      </c>
      <c r="D349" s="14" t="s">
        <v>431</v>
      </c>
      <c r="E349" s="3" t="s">
        <v>427</v>
      </c>
      <c r="F349" s="4" t="s">
        <v>348</v>
      </c>
      <c r="G349" s="3" t="s">
        <v>56</v>
      </c>
      <c r="H349" s="3" t="s">
        <v>1468</v>
      </c>
      <c r="I349" s="3" t="s">
        <v>347</v>
      </c>
      <c r="J349" s="3" t="s">
        <v>456</v>
      </c>
      <c r="K349" s="3">
        <v>1900</v>
      </c>
      <c r="L349" s="5">
        <v>0</v>
      </c>
      <c r="M349" s="24">
        <v>1</v>
      </c>
      <c r="N349" s="3" t="s">
        <v>405</v>
      </c>
      <c r="O349" s="3" t="s">
        <v>422</v>
      </c>
      <c r="P349" s="3" t="s">
        <v>401</v>
      </c>
      <c r="Q349" s="3">
        <v>164</v>
      </c>
      <c r="R349" s="3" t="s">
        <v>1487</v>
      </c>
      <c r="S349" s="24" t="str">
        <f t="shared" si="5"/>
        <v>No Discount</v>
      </c>
      <c r="V349" s="24"/>
    </row>
    <row r="350" spans="1:22" x14ac:dyDescent="0.3">
      <c r="A350" s="41">
        <v>349</v>
      </c>
      <c r="B350" s="24" t="s">
        <v>426</v>
      </c>
      <c r="C350" s="2">
        <v>45068</v>
      </c>
      <c r="D350" s="14" t="s">
        <v>431</v>
      </c>
      <c r="E350" s="3" t="s">
        <v>427</v>
      </c>
      <c r="F350" s="4" t="s">
        <v>363</v>
      </c>
      <c r="G350" s="3" t="s">
        <v>8</v>
      </c>
      <c r="H350" s="3" t="s">
        <v>1412</v>
      </c>
      <c r="I350" s="3" t="s">
        <v>362</v>
      </c>
      <c r="J350" s="3" t="s">
        <v>496</v>
      </c>
      <c r="K350" s="3">
        <v>10500</v>
      </c>
      <c r="L350" s="5">
        <v>0</v>
      </c>
      <c r="M350" s="24">
        <v>1</v>
      </c>
      <c r="N350" s="3" t="s">
        <v>405</v>
      </c>
      <c r="O350" s="3" t="s">
        <v>416</v>
      </c>
      <c r="P350" s="3" t="s">
        <v>401</v>
      </c>
      <c r="Q350" s="3">
        <v>165</v>
      </c>
      <c r="R350" s="3" t="s">
        <v>1487</v>
      </c>
      <c r="S350" s="24" t="str">
        <f t="shared" si="5"/>
        <v>No Discount</v>
      </c>
      <c r="V350" s="24"/>
    </row>
    <row r="351" spans="1:22" x14ac:dyDescent="0.3">
      <c r="A351" s="41">
        <v>350</v>
      </c>
      <c r="B351" s="24" t="s">
        <v>426</v>
      </c>
      <c r="C351" s="2">
        <v>45068</v>
      </c>
      <c r="D351" s="14" t="s">
        <v>431</v>
      </c>
      <c r="E351" s="3" t="s">
        <v>427</v>
      </c>
      <c r="F351" s="4" t="s">
        <v>304</v>
      </c>
      <c r="G351" s="3" t="s">
        <v>8</v>
      </c>
      <c r="H351" s="3" t="s">
        <v>1459</v>
      </c>
      <c r="I351" s="3" t="s">
        <v>282</v>
      </c>
      <c r="J351" s="3" t="s">
        <v>449</v>
      </c>
      <c r="K351" s="3">
        <v>11400</v>
      </c>
      <c r="L351" s="5">
        <v>0</v>
      </c>
      <c r="M351" s="24">
        <v>1</v>
      </c>
      <c r="N351" s="3" t="s">
        <v>405</v>
      </c>
      <c r="O351" s="3" t="s">
        <v>416</v>
      </c>
      <c r="P351" s="3" t="s">
        <v>401</v>
      </c>
      <c r="Q351" s="3">
        <v>166</v>
      </c>
      <c r="R351" s="3" t="s">
        <v>1487</v>
      </c>
      <c r="S351" s="24" t="str">
        <f t="shared" si="5"/>
        <v>No Discount</v>
      </c>
      <c r="V351" s="24"/>
    </row>
    <row r="352" spans="1:22" x14ac:dyDescent="0.3">
      <c r="A352" s="41">
        <v>351</v>
      </c>
      <c r="B352" s="24" t="s">
        <v>426</v>
      </c>
      <c r="C352" s="2">
        <v>45068</v>
      </c>
      <c r="D352" s="14" t="s">
        <v>431</v>
      </c>
      <c r="E352" s="3" t="s">
        <v>427</v>
      </c>
      <c r="F352" s="4" t="s">
        <v>364</v>
      </c>
      <c r="G352" s="3" t="s">
        <v>8</v>
      </c>
      <c r="H352" s="3" t="s">
        <v>1440</v>
      </c>
      <c r="I352" s="3" t="s">
        <v>66</v>
      </c>
      <c r="J352" s="3"/>
      <c r="K352" s="3">
        <v>4750</v>
      </c>
      <c r="L352" s="5">
        <v>0</v>
      </c>
      <c r="M352" s="24">
        <v>1</v>
      </c>
      <c r="N352" s="3" t="s">
        <v>405</v>
      </c>
      <c r="O352" s="3" t="s">
        <v>416</v>
      </c>
      <c r="P352" s="3" t="s">
        <v>401</v>
      </c>
      <c r="Q352" s="3">
        <v>167</v>
      </c>
      <c r="R352" s="3" t="s">
        <v>1487</v>
      </c>
      <c r="S352" s="24" t="str">
        <f t="shared" si="5"/>
        <v>No Discount</v>
      </c>
      <c r="V352" s="24"/>
    </row>
    <row r="353" spans="1:22" x14ac:dyDescent="0.3">
      <c r="A353" s="41">
        <v>352</v>
      </c>
      <c r="B353" s="24" t="s">
        <v>426</v>
      </c>
      <c r="C353" s="2">
        <v>45068</v>
      </c>
      <c r="D353" s="14" t="s">
        <v>431</v>
      </c>
      <c r="E353" s="3" t="s">
        <v>427</v>
      </c>
      <c r="F353" s="4" t="s">
        <v>374</v>
      </c>
      <c r="G353" s="3" t="s">
        <v>56</v>
      </c>
      <c r="H353" s="3" t="s">
        <v>1460</v>
      </c>
      <c r="I353" s="3" t="s">
        <v>373</v>
      </c>
      <c r="J353" s="3" t="s">
        <v>500</v>
      </c>
      <c r="K353" s="3">
        <v>7600</v>
      </c>
      <c r="L353" s="5">
        <v>0</v>
      </c>
      <c r="M353" s="24">
        <v>1</v>
      </c>
      <c r="N353" s="3" t="s">
        <v>405</v>
      </c>
      <c r="O353" s="3" t="s">
        <v>418</v>
      </c>
      <c r="P353" s="3" t="s">
        <v>401</v>
      </c>
      <c r="Q353" s="3">
        <v>168</v>
      </c>
      <c r="R353" s="3" t="s">
        <v>1487</v>
      </c>
      <c r="S353" s="24" t="str">
        <f t="shared" si="5"/>
        <v>No Discount</v>
      </c>
      <c r="V353" s="24"/>
    </row>
    <row r="354" spans="1:22" x14ac:dyDescent="0.3">
      <c r="A354" s="41">
        <v>353</v>
      </c>
      <c r="B354" s="24" t="s">
        <v>426</v>
      </c>
      <c r="C354" s="2">
        <v>45068</v>
      </c>
      <c r="D354" s="14" t="s">
        <v>431</v>
      </c>
      <c r="E354" s="3" t="s">
        <v>427</v>
      </c>
      <c r="F354" s="4" t="s">
        <v>337</v>
      </c>
      <c r="G354" s="3" t="s">
        <v>8</v>
      </c>
      <c r="H354" s="3" t="s">
        <v>1440</v>
      </c>
      <c r="I354" s="3" t="s">
        <v>336</v>
      </c>
      <c r="J354" s="3"/>
      <c r="K354" s="3">
        <v>4750</v>
      </c>
      <c r="L354" s="5">
        <v>0</v>
      </c>
      <c r="M354" s="24">
        <v>1</v>
      </c>
      <c r="N354" s="3" t="s">
        <v>405</v>
      </c>
      <c r="O354" s="3" t="s">
        <v>416</v>
      </c>
      <c r="P354" s="3" t="s">
        <v>401</v>
      </c>
      <c r="Q354" s="3">
        <v>169</v>
      </c>
      <c r="R354" s="3" t="s">
        <v>1487</v>
      </c>
      <c r="S354" s="24" t="str">
        <f t="shared" si="5"/>
        <v>No Discount</v>
      </c>
      <c r="V354" s="24"/>
    </row>
    <row r="355" spans="1:22" x14ac:dyDescent="0.3">
      <c r="A355" s="41">
        <v>354</v>
      </c>
      <c r="B355" s="24" t="s">
        <v>426</v>
      </c>
      <c r="C355" s="2">
        <v>45068</v>
      </c>
      <c r="D355" s="14" t="s">
        <v>431</v>
      </c>
      <c r="E355" s="3" t="s">
        <v>427</v>
      </c>
      <c r="F355" s="4" t="s">
        <v>338</v>
      </c>
      <c r="G355" s="3" t="s">
        <v>8</v>
      </c>
      <c r="H355" s="3" t="s">
        <v>1412</v>
      </c>
      <c r="I355" s="3" t="s">
        <v>287</v>
      </c>
      <c r="J355" s="3"/>
      <c r="K355" s="3">
        <v>10500</v>
      </c>
      <c r="L355" s="5">
        <v>0</v>
      </c>
      <c r="M355" s="24">
        <v>1</v>
      </c>
      <c r="N355" s="3" t="s">
        <v>405</v>
      </c>
      <c r="O355" s="3" t="s">
        <v>416</v>
      </c>
      <c r="P355" s="3" t="s">
        <v>401</v>
      </c>
      <c r="Q355" s="3">
        <v>170</v>
      </c>
      <c r="R355" s="3" t="s">
        <v>1487</v>
      </c>
      <c r="S355" s="24" t="str">
        <f t="shared" si="5"/>
        <v>No Discount</v>
      </c>
      <c r="V355" s="24"/>
    </row>
    <row r="356" spans="1:22" x14ac:dyDescent="0.3">
      <c r="A356" s="41">
        <v>355</v>
      </c>
      <c r="B356" s="24" t="s">
        <v>426</v>
      </c>
      <c r="C356" s="2">
        <v>45068</v>
      </c>
      <c r="D356" s="14" t="s">
        <v>431</v>
      </c>
      <c r="E356" s="3" t="s">
        <v>427</v>
      </c>
      <c r="F356" s="4" t="s">
        <v>190</v>
      </c>
      <c r="G356" s="3" t="s">
        <v>98</v>
      </c>
      <c r="H356" s="3" t="s">
        <v>1448</v>
      </c>
      <c r="I356" s="3" t="s">
        <v>189</v>
      </c>
      <c r="J356" s="3"/>
      <c r="K356" s="3">
        <v>8550</v>
      </c>
      <c r="L356" s="5">
        <v>0</v>
      </c>
      <c r="M356" s="24">
        <v>1</v>
      </c>
      <c r="N356" s="3" t="s">
        <v>405</v>
      </c>
      <c r="O356" s="3" t="s">
        <v>420</v>
      </c>
      <c r="P356" s="3" t="s">
        <v>401</v>
      </c>
      <c r="Q356" s="3">
        <v>171</v>
      </c>
      <c r="R356" s="3" t="s">
        <v>1487</v>
      </c>
      <c r="S356" s="24" t="str">
        <f t="shared" si="5"/>
        <v>No Discount</v>
      </c>
      <c r="V356" s="24"/>
    </row>
    <row r="357" spans="1:22" x14ac:dyDescent="0.3">
      <c r="A357" s="41">
        <v>356</v>
      </c>
      <c r="B357" s="24" t="s">
        <v>426</v>
      </c>
      <c r="C357" s="2">
        <v>45068</v>
      </c>
      <c r="D357" s="14" t="s">
        <v>431</v>
      </c>
      <c r="E357" s="3" t="s">
        <v>427</v>
      </c>
      <c r="F357" s="4" t="s">
        <v>344</v>
      </c>
      <c r="G357" s="3" t="s">
        <v>8</v>
      </c>
      <c r="H357" s="3" t="s">
        <v>1440</v>
      </c>
      <c r="I357" s="3" t="s">
        <v>149</v>
      </c>
      <c r="J357" s="3"/>
      <c r="K357" s="3">
        <v>4750</v>
      </c>
      <c r="L357" s="5">
        <v>0</v>
      </c>
      <c r="M357" s="24">
        <v>1</v>
      </c>
      <c r="N357" s="3" t="s">
        <v>405</v>
      </c>
      <c r="O357" s="3" t="s">
        <v>416</v>
      </c>
      <c r="P357" s="3" t="s">
        <v>401</v>
      </c>
      <c r="Q357" s="3">
        <v>172</v>
      </c>
      <c r="R357" s="3" t="s">
        <v>1487</v>
      </c>
      <c r="S357" s="24" t="str">
        <f t="shared" si="5"/>
        <v>No Discount</v>
      </c>
      <c r="V357" s="24"/>
    </row>
    <row r="358" spans="1:22" x14ac:dyDescent="0.3">
      <c r="A358" s="41">
        <v>357</v>
      </c>
      <c r="B358" s="24" t="s">
        <v>426</v>
      </c>
      <c r="C358" s="2">
        <v>45068</v>
      </c>
      <c r="D358" s="14" t="s">
        <v>431</v>
      </c>
      <c r="E358" s="3" t="s">
        <v>427</v>
      </c>
      <c r="F358" s="4" t="s">
        <v>361</v>
      </c>
      <c r="G358" s="3" t="s">
        <v>8</v>
      </c>
      <c r="H358" s="3" t="s">
        <v>1440</v>
      </c>
      <c r="I358" s="3" t="s">
        <v>360</v>
      </c>
      <c r="J358" s="3" t="s">
        <v>501</v>
      </c>
      <c r="K358" s="3">
        <v>4750</v>
      </c>
      <c r="L358" s="5">
        <v>0</v>
      </c>
      <c r="M358" s="24">
        <v>1</v>
      </c>
      <c r="N358" s="3" t="s">
        <v>405</v>
      </c>
      <c r="O358" s="3" t="s">
        <v>416</v>
      </c>
      <c r="P358" s="3" t="s">
        <v>401</v>
      </c>
      <c r="Q358" s="3">
        <v>173</v>
      </c>
      <c r="R358" s="3" t="s">
        <v>1487</v>
      </c>
      <c r="S358" s="24" t="str">
        <f t="shared" si="5"/>
        <v>No Discount</v>
      </c>
      <c r="V358" s="24"/>
    </row>
    <row r="359" spans="1:22" x14ac:dyDescent="0.3">
      <c r="A359" s="41">
        <v>358</v>
      </c>
      <c r="B359" s="24" t="s">
        <v>426</v>
      </c>
      <c r="C359" s="2">
        <v>45068</v>
      </c>
      <c r="D359" s="14" t="s">
        <v>431</v>
      </c>
      <c r="E359" s="3" t="s">
        <v>427</v>
      </c>
      <c r="F359" s="4" t="s">
        <v>354</v>
      </c>
      <c r="G359" s="3" t="s">
        <v>56</v>
      </c>
      <c r="H359" s="3" t="s">
        <v>1452</v>
      </c>
      <c r="I359" s="3" t="s">
        <v>353</v>
      </c>
      <c r="J359" s="3"/>
      <c r="K359" s="3">
        <v>2850</v>
      </c>
      <c r="L359" s="5">
        <v>0</v>
      </c>
      <c r="M359" s="24">
        <v>1</v>
      </c>
      <c r="N359" s="3" t="s">
        <v>405</v>
      </c>
      <c r="O359" s="3" t="s">
        <v>422</v>
      </c>
      <c r="P359" s="3" t="s">
        <v>401</v>
      </c>
      <c r="Q359" s="3">
        <v>174</v>
      </c>
      <c r="R359" s="3" t="s">
        <v>1487</v>
      </c>
      <c r="S359" s="24" t="str">
        <f t="shared" si="5"/>
        <v>No Discount</v>
      </c>
      <c r="V359" s="24"/>
    </row>
    <row r="360" spans="1:22" x14ac:dyDescent="0.3">
      <c r="A360" s="41">
        <v>359</v>
      </c>
      <c r="B360" s="24" t="s">
        <v>426</v>
      </c>
      <c r="C360" s="2">
        <v>45068</v>
      </c>
      <c r="D360" s="14" t="s">
        <v>431</v>
      </c>
      <c r="E360" s="3" t="s">
        <v>427</v>
      </c>
      <c r="F360" s="4" t="s">
        <v>359</v>
      </c>
      <c r="G360" s="3" t="s">
        <v>8</v>
      </c>
      <c r="H360" s="3" t="s">
        <v>1440</v>
      </c>
      <c r="I360" s="3" t="s">
        <v>358</v>
      </c>
      <c r="J360" s="3"/>
      <c r="K360" s="3">
        <v>4750</v>
      </c>
      <c r="L360" s="5">
        <v>0</v>
      </c>
      <c r="M360" s="24">
        <v>1</v>
      </c>
      <c r="N360" s="3" t="s">
        <v>405</v>
      </c>
      <c r="O360" s="3" t="s">
        <v>416</v>
      </c>
      <c r="P360" s="3" t="s">
        <v>401</v>
      </c>
      <c r="Q360" s="3">
        <v>175</v>
      </c>
      <c r="R360" s="3" t="s">
        <v>1487</v>
      </c>
      <c r="S360" s="24" t="str">
        <f t="shared" si="5"/>
        <v>No Discount</v>
      </c>
      <c r="V360" s="24"/>
    </row>
    <row r="361" spans="1:22" x14ac:dyDescent="0.3">
      <c r="A361" s="41">
        <v>360</v>
      </c>
      <c r="B361" s="24" t="s">
        <v>426</v>
      </c>
      <c r="C361" s="2">
        <v>45068</v>
      </c>
      <c r="D361" s="14" t="s">
        <v>431</v>
      </c>
      <c r="E361" s="3" t="s">
        <v>427</v>
      </c>
      <c r="F361" s="4" t="s">
        <v>365</v>
      </c>
      <c r="G361" s="3" t="s">
        <v>8</v>
      </c>
      <c r="H361" s="3" t="s">
        <v>1440</v>
      </c>
      <c r="I361" s="3" t="s">
        <v>149</v>
      </c>
      <c r="J361" s="3"/>
      <c r="K361" s="3">
        <v>4750</v>
      </c>
      <c r="L361" s="5">
        <v>0</v>
      </c>
      <c r="M361" s="24">
        <v>1</v>
      </c>
      <c r="N361" s="3" t="s">
        <v>405</v>
      </c>
      <c r="O361" s="3" t="s">
        <v>416</v>
      </c>
      <c r="P361" s="3" t="s">
        <v>401</v>
      </c>
      <c r="Q361" s="3">
        <v>176</v>
      </c>
      <c r="R361" s="3" t="s">
        <v>1487</v>
      </c>
      <c r="S361" s="24" t="str">
        <f t="shared" si="5"/>
        <v>No Discount</v>
      </c>
      <c r="V361" s="24"/>
    </row>
    <row r="362" spans="1:22" x14ac:dyDescent="0.3">
      <c r="A362" s="41">
        <v>361</v>
      </c>
      <c r="B362" s="24" t="s">
        <v>426</v>
      </c>
      <c r="C362" s="2">
        <v>45068</v>
      </c>
      <c r="D362" s="14" t="s">
        <v>431</v>
      </c>
      <c r="E362" s="3" t="s">
        <v>427</v>
      </c>
      <c r="F362" s="4" t="s">
        <v>288</v>
      </c>
      <c r="G362" s="3" t="s">
        <v>8</v>
      </c>
      <c r="H362" s="3" t="s">
        <v>1412</v>
      </c>
      <c r="I362" s="3" t="s">
        <v>287</v>
      </c>
      <c r="J362" s="3"/>
      <c r="K362" s="3">
        <v>10500</v>
      </c>
      <c r="L362" s="5">
        <v>0</v>
      </c>
      <c r="M362" s="24">
        <v>1</v>
      </c>
      <c r="N362" s="3" t="s">
        <v>405</v>
      </c>
      <c r="O362" s="3" t="s">
        <v>416</v>
      </c>
      <c r="P362" s="3" t="s">
        <v>401</v>
      </c>
      <c r="Q362" s="3">
        <v>177</v>
      </c>
      <c r="R362" s="3" t="s">
        <v>1487</v>
      </c>
      <c r="S362" s="24" t="str">
        <f t="shared" si="5"/>
        <v>No Discount</v>
      </c>
      <c r="V362" s="24"/>
    </row>
    <row r="363" spans="1:22" x14ac:dyDescent="0.3">
      <c r="A363" s="41">
        <v>362</v>
      </c>
      <c r="B363" s="24" t="s">
        <v>426</v>
      </c>
      <c r="C363" s="2">
        <v>45068</v>
      </c>
      <c r="D363" s="14" t="s">
        <v>431</v>
      </c>
      <c r="E363" s="3" t="s">
        <v>427</v>
      </c>
      <c r="F363" s="4" t="s">
        <v>376</v>
      </c>
      <c r="G363" s="3" t="s">
        <v>8</v>
      </c>
      <c r="H363" s="3" t="s">
        <v>1420</v>
      </c>
      <c r="I363" s="3" t="s">
        <v>375</v>
      </c>
      <c r="J363" s="3"/>
      <c r="K363" s="3">
        <v>3800</v>
      </c>
      <c r="L363" s="5">
        <v>0</v>
      </c>
      <c r="M363" s="24">
        <v>1</v>
      </c>
      <c r="N363" s="3" t="s">
        <v>405</v>
      </c>
      <c r="O363" s="3" t="s">
        <v>416</v>
      </c>
      <c r="P363" s="3" t="s">
        <v>401</v>
      </c>
      <c r="Q363" s="3">
        <v>179</v>
      </c>
      <c r="R363" s="3" t="s">
        <v>1487</v>
      </c>
      <c r="S363" s="24" t="str">
        <f t="shared" si="5"/>
        <v>No Discount</v>
      </c>
      <c r="V363" s="24"/>
    </row>
    <row r="364" spans="1:22" x14ac:dyDescent="0.3">
      <c r="A364" s="41">
        <v>363</v>
      </c>
      <c r="B364" s="24" t="s">
        <v>426</v>
      </c>
      <c r="C364" s="2">
        <v>45068</v>
      </c>
      <c r="D364" s="14" t="s">
        <v>431</v>
      </c>
      <c r="E364" s="3" t="s">
        <v>427</v>
      </c>
      <c r="F364" s="4" t="s">
        <v>367</v>
      </c>
      <c r="G364" s="3" t="s">
        <v>8</v>
      </c>
      <c r="H364" s="3" t="s">
        <v>1411</v>
      </c>
      <c r="I364" s="3" t="s">
        <v>366</v>
      </c>
      <c r="J364" s="3" t="s">
        <v>502</v>
      </c>
      <c r="K364" s="3">
        <v>1550</v>
      </c>
      <c r="L364" s="5">
        <v>0</v>
      </c>
      <c r="M364" s="24">
        <v>1</v>
      </c>
      <c r="N364" s="3" t="s">
        <v>405</v>
      </c>
      <c r="O364" s="3" t="s">
        <v>416</v>
      </c>
      <c r="P364" s="3" t="s">
        <v>401</v>
      </c>
      <c r="Q364" s="3">
        <v>180</v>
      </c>
      <c r="R364" s="3" t="s">
        <v>1487</v>
      </c>
      <c r="S364" s="24" t="str">
        <f t="shared" si="5"/>
        <v>No Discount</v>
      </c>
      <c r="V364" s="24"/>
    </row>
    <row r="365" spans="1:22" x14ac:dyDescent="0.3">
      <c r="A365" s="41">
        <v>364</v>
      </c>
      <c r="B365" s="24" t="s">
        <v>426</v>
      </c>
      <c r="C365" s="2">
        <v>45068</v>
      </c>
      <c r="D365" s="14" t="s">
        <v>431</v>
      </c>
      <c r="E365" s="3" t="s">
        <v>427</v>
      </c>
      <c r="F365" s="4" t="s">
        <v>383</v>
      </c>
      <c r="G365" s="3" t="s">
        <v>8</v>
      </c>
      <c r="H365" s="3" t="s">
        <v>1415</v>
      </c>
      <c r="I365" s="3" t="s">
        <v>237</v>
      </c>
      <c r="J365" s="3" t="s">
        <v>446</v>
      </c>
      <c r="K365" s="3">
        <v>6650</v>
      </c>
      <c r="L365" s="5">
        <v>0</v>
      </c>
      <c r="M365" s="24">
        <v>1</v>
      </c>
      <c r="N365" s="3" t="s">
        <v>405</v>
      </c>
      <c r="O365" s="3" t="s">
        <v>416</v>
      </c>
      <c r="P365" s="3" t="s">
        <v>401</v>
      </c>
      <c r="Q365" s="3">
        <v>181</v>
      </c>
      <c r="R365" s="3" t="s">
        <v>1487</v>
      </c>
      <c r="S365" s="24" t="str">
        <f t="shared" si="5"/>
        <v>No Discount</v>
      </c>
      <c r="V365" s="24"/>
    </row>
    <row r="366" spans="1:22" x14ac:dyDescent="0.3">
      <c r="A366" s="41">
        <v>365</v>
      </c>
      <c r="B366" s="24" t="s">
        <v>426</v>
      </c>
      <c r="C366" s="2">
        <v>45068</v>
      </c>
      <c r="D366" s="14" t="s">
        <v>431</v>
      </c>
      <c r="E366" s="3" t="s">
        <v>427</v>
      </c>
      <c r="F366" s="4" t="s">
        <v>382</v>
      </c>
      <c r="G366" s="3" t="s">
        <v>17</v>
      </c>
      <c r="H366" s="3" t="s">
        <v>1461</v>
      </c>
      <c r="I366" s="3" t="s">
        <v>381</v>
      </c>
      <c r="J366" s="3" t="s">
        <v>503</v>
      </c>
      <c r="K366" s="3">
        <v>8100</v>
      </c>
      <c r="L366" s="5">
        <v>0</v>
      </c>
      <c r="M366" s="24">
        <v>1</v>
      </c>
      <c r="N366" s="3" t="s">
        <v>405</v>
      </c>
      <c r="O366" s="3" t="s">
        <v>417</v>
      </c>
      <c r="P366" s="3" t="s">
        <v>401</v>
      </c>
      <c r="Q366" s="3">
        <v>182</v>
      </c>
      <c r="R366" s="3" t="s">
        <v>1487</v>
      </c>
      <c r="S366" s="24" t="str">
        <f t="shared" si="5"/>
        <v>No Discount</v>
      </c>
      <c r="V366" s="24"/>
    </row>
    <row r="367" spans="1:22" x14ac:dyDescent="0.3">
      <c r="A367" s="41">
        <v>366</v>
      </c>
      <c r="B367" s="24" t="s">
        <v>426</v>
      </c>
      <c r="C367" s="2">
        <v>45068</v>
      </c>
      <c r="D367" s="14" t="s">
        <v>431</v>
      </c>
      <c r="E367" s="3" t="s">
        <v>427</v>
      </c>
      <c r="F367" s="4" t="s">
        <v>380</v>
      </c>
      <c r="G367" s="3" t="s">
        <v>8</v>
      </c>
      <c r="H367" s="3" t="s">
        <v>1440</v>
      </c>
      <c r="I367" s="3" t="s">
        <v>358</v>
      </c>
      <c r="J367" s="3"/>
      <c r="K367" s="3">
        <v>4750</v>
      </c>
      <c r="L367" s="5">
        <v>0</v>
      </c>
      <c r="M367" s="24">
        <v>1</v>
      </c>
      <c r="N367" s="3" t="s">
        <v>405</v>
      </c>
      <c r="O367" s="3" t="s">
        <v>416</v>
      </c>
      <c r="P367" s="3" t="s">
        <v>401</v>
      </c>
      <c r="Q367" s="3">
        <v>184</v>
      </c>
      <c r="R367" s="3" t="s">
        <v>1487</v>
      </c>
      <c r="S367" s="24" t="str">
        <f t="shared" si="5"/>
        <v>No Discount</v>
      </c>
      <c r="V367" s="24"/>
    </row>
    <row r="368" spans="1:22" x14ac:dyDescent="0.3">
      <c r="A368" s="41">
        <v>367</v>
      </c>
      <c r="B368" s="24" t="s">
        <v>426</v>
      </c>
      <c r="C368" s="2">
        <v>45068</v>
      </c>
      <c r="D368" s="14" t="s">
        <v>431</v>
      </c>
      <c r="E368" s="3" t="s">
        <v>427</v>
      </c>
      <c r="F368" s="4" t="s">
        <v>386</v>
      </c>
      <c r="G368" s="3" t="s">
        <v>56</v>
      </c>
      <c r="H368" s="3" t="s">
        <v>1462</v>
      </c>
      <c r="I368" s="3" t="s">
        <v>385</v>
      </c>
      <c r="J368" s="3" t="s">
        <v>440</v>
      </c>
      <c r="K368" s="3">
        <v>2400</v>
      </c>
      <c r="L368" s="5">
        <v>0</v>
      </c>
      <c r="M368" s="24">
        <v>1</v>
      </c>
      <c r="N368" s="3" t="s">
        <v>405</v>
      </c>
      <c r="O368" s="3" t="s">
        <v>424</v>
      </c>
      <c r="P368" s="3" t="s">
        <v>401</v>
      </c>
      <c r="Q368" s="3">
        <v>185</v>
      </c>
      <c r="R368" s="3" t="s">
        <v>1487</v>
      </c>
      <c r="S368" s="24" t="str">
        <f t="shared" si="5"/>
        <v>No Discount</v>
      </c>
      <c r="V368" s="24"/>
    </row>
    <row r="369" spans="1:22" x14ac:dyDescent="0.3">
      <c r="A369" s="41">
        <v>368</v>
      </c>
      <c r="B369" s="24" t="s">
        <v>426</v>
      </c>
      <c r="C369" s="2">
        <v>45068</v>
      </c>
      <c r="D369" s="14" t="s">
        <v>431</v>
      </c>
      <c r="E369" s="3" t="s">
        <v>427</v>
      </c>
      <c r="F369" s="4" t="s">
        <v>391</v>
      </c>
      <c r="G369" s="3" t="s">
        <v>8</v>
      </c>
      <c r="H369" s="3" t="s">
        <v>1411</v>
      </c>
      <c r="I369" s="3" t="s">
        <v>233</v>
      </c>
      <c r="J369" s="3" t="s">
        <v>499</v>
      </c>
      <c r="K369" s="3">
        <v>1750</v>
      </c>
      <c r="L369" s="5">
        <v>0</v>
      </c>
      <c r="M369" s="24">
        <v>1</v>
      </c>
      <c r="N369" s="3" t="s">
        <v>405</v>
      </c>
      <c r="O369" s="3" t="s">
        <v>416</v>
      </c>
      <c r="P369" s="3" t="s">
        <v>401</v>
      </c>
      <c r="Q369" s="3">
        <v>186</v>
      </c>
      <c r="R369" s="3" t="s">
        <v>1487</v>
      </c>
      <c r="S369" s="24" t="str">
        <f t="shared" si="5"/>
        <v>No Discount</v>
      </c>
      <c r="V369" s="24"/>
    </row>
    <row r="370" spans="1:22" x14ac:dyDescent="0.3">
      <c r="A370" s="41">
        <v>369</v>
      </c>
      <c r="B370" s="24" t="s">
        <v>426</v>
      </c>
      <c r="C370" s="2">
        <v>45068</v>
      </c>
      <c r="D370" s="14" t="s">
        <v>431</v>
      </c>
      <c r="E370" s="3" t="s">
        <v>427</v>
      </c>
      <c r="F370" s="4" t="s">
        <v>396</v>
      </c>
      <c r="G370" s="3" t="s">
        <v>8</v>
      </c>
      <c r="H370" s="3" t="s">
        <v>1411</v>
      </c>
      <c r="I370" s="3" t="s">
        <v>233</v>
      </c>
      <c r="J370" s="3" t="s">
        <v>499</v>
      </c>
      <c r="K370" s="3">
        <v>1750</v>
      </c>
      <c r="L370" s="5">
        <v>0</v>
      </c>
      <c r="M370" s="24">
        <v>1</v>
      </c>
      <c r="N370" s="3" t="s">
        <v>405</v>
      </c>
      <c r="O370" s="3" t="s">
        <v>416</v>
      </c>
      <c r="P370" s="3" t="s">
        <v>401</v>
      </c>
      <c r="Q370" s="3">
        <v>187</v>
      </c>
      <c r="R370" s="3" t="s">
        <v>1487</v>
      </c>
      <c r="S370" s="24" t="str">
        <f t="shared" si="5"/>
        <v>No Discount</v>
      </c>
      <c r="V370" s="24"/>
    </row>
    <row r="371" spans="1:22" x14ac:dyDescent="0.3">
      <c r="A371" s="41">
        <v>370</v>
      </c>
      <c r="B371" s="24" t="s">
        <v>426</v>
      </c>
      <c r="C371" s="2">
        <v>45068</v>
      </c>
      <c r="D371" s="14" t="s">
        <v>431</v>
      </c>
      <c r="E371" s="3" t="s">
        <v>427</v>
      </c>
      <c r="F371" s="4" t="s">
        <v>389</v>
      </c>
      <c r="G371" s="3" t="s">
        <v>8</v>
      </c>
      <c r="H371" s="3" t="s">
        <v>1415</v>
      </c>
      <c r="I371" s="3" t="s">
        <v>237</v>
      </c>
      <c r="J371" s="3" t="s">
        <v>446</v>
      </c>
      <c r="K371" s="3">
        <v>6650</v>
      </c>
      <c r="L371" s="5">
        <v>0</v>
      </c>
      <c r="M371" s="24">
        <v>1</v>
      </c>
      <c r="N371" s="3" t="s">
        <v>405</v>
      </c>
      <c r="O371" s="3" t="s">
        <v>416</v>
      </c>
      <c r="P371" s="3" t="s">
        <v>401</v>
      </c>
      <c r="Q371" s="3">
        <v>188</v>
      </c>
      <c r="R371" s="3" t="s">
        <v>1487</v>
      </c>
      <c r="S371" s="24" t="str">
        <f t="shared" si="5"/>
        <v>No Discount</v>
      </c>
      <c r="V371" s="24"/>
    </row>
    <row r="372" spans="1:22" x14ac:dyDescent="0.3">
      <c r="A372" s="41">
        <v>371</v>
      </c>
      <c r="B372" s="24" t="s">
        <v>426</v>
      </c>
      <c r="C372" s="2">
        <v>45068</v>
      </c>
      <c r="D372" s="14" t="s">
        <v>431</v>
      </c>
      <c r="E372" s="3" t="s">
        <v>427</v>
      </c>
      <c r="F372" s="4" t="s">
        <v>393</v>
      </c>
      <c r="G372" s="3" t="s">
        <v>8</v>
      </c>
      <c r="H372" s="3" t="s">
        <v>1412</v>
      </c>
      <c r="I372" s="3" t="s">
        <v>392</v>
      </c>
      <c r="J372" s="3"/>
      <c r="K372" s="3">
        <v>10500</v>
      </c>
      <c r="L372" s="5">
        <v>0</v>
      </c>
      <c r="M372" s="24">
        <v>1</v>
      </c>
      <c r="N372" s="3" t="s">
        <v>405</v>
      </c>
      <c r="O372" s="3" t="s">
        <v>416</v>
      </c>
      <c r="P372" s="3" t="s">
        <v>401</v>
      </c>
      <c r="Q372" s="3">
        <v>189</v>
      </c>
      <c r="R372" s="3" t="s">
        <v>1487</v>
      </c>
      <c r="S372" s="24" t="str">
        <f t="shared" si="5"/>
        <v>No Discount</v>
      </c>
      <c r="V372" s="24"/>
    </row>
    <row r="373" spans="1:22" x14ac:dyDescent="0.3">
      <c r="A373" s="41">
        <v>372</v>
      </c>
      <c r="B373" s="24" t="s">
        <v>426</v>
      </c>
      <c r="C373" s="2">
        <v>45068</v>
      </c>
      <c r="D373" s="14" t="s">
        <v>431</v>
      </c>
      <c r="E373" s="3" t="s">
        <v>427</v>
      </c>
      <c r="F373" s="4" t="s">
        <v>388</v>
      </c>
      <c r="G373" s="3" t="s">
        <v>56</v>
      </c>
      <c r="H373" s="3" t="s">
        <v>1463</v>
      </c>
      <c r="I373" s="3" t="s">
        <v>387</v>
      </c>
      <c r="J373" s="3"/>
      <c r="K373" s="3">
        <v>3350</v>
      </c>
      <c r="L373" s="5">
        <v>0</v>
      </c>
      <c r="M373" s="24">
        <v>1</v>
      </c>
      <c r="N373" s="3" t="s">
        <v>405</v>
      </c>
      <c r="O373" s="3" t="s">
        <v>422</v>
      </c>
      <c r="P373" s="3" t="s">
        <v>401</v>
      </c>
      <c r="Q373" s="3">
        <v>190</v>
      </c>
      <c r="R373" s="3" t="s">
        <v>1487</v>
      </c>
      <c r="S373" s="24" t="str">
        <f t="shared" si="5"/>
        <v>No Discount</v>
      </c>
      <c r="V373" s="24"/>
    </row>
    <row r="374" spans="1:22" x14ac:dyDescent="0.3">
      <c r="A374" s="41">
        <v>373</v>
      </c>
      <c r="B374" s="24" t="s">
        <v>426</v>
      </c>
      <c r="C374" s="2">
        <v>45068</v>
      </c>
      <c r="D374" s="14" t="s">
        <v>431</v>
      </c>
      <c r="E374" s="3" t="s">
        <v>427</v>
      </c>
      <c r="F374" s="4" t="s">
        <v>395</v>
      </c>
      <c r="G374" s="3" t="s">
        <v>8</v>
      </c>
      <c r="H374" s="3" t="s">
        <v>1440</v>
      </c>
      <c r="I374" s="3" t="s">
        <v>394</v>
      </c>
      <c r="J374" s="3"/>
      <c r="K374" s="3">
        <v>4750</v>
      </c>
      <c r="L374" s="5">
        <v>0</v>
      </c>
      <c r="M374" s="24">
        <v>1</v>
      </c>
      <c r="N374" s="3" t="s">
        <v>405</v>
      </c>
      <c r="O374" s="3" t="s">
        <v>416</v>
      </c>
      <c r="P374" s="3" t="s">
        <v>401</v>
      </c>
      <c r="Q374" s="3">
        <v>191</v>
      </c>
      <c r="R374" s="3" t="s">
        <v>1487</v>
      </c>
      <c r="S374" s="24" t="str">
        <f t="shared" si="5"/>
        <v>No Discount</v>
      </c>
      <c r="V374" s="24"/>
    </row>
    <row r="375" spans="1:22" x14ac:dyDescent="0.3">
      <c r="A375" s="41">
        <v>374</v>
      </c>
      <c r="B375" s="24" t="s">
        <v>426</v>
      </c>
      <c r="C375" s="2">
        <v>45068</v>
      </c>
      <c r="D375" s="14" t="s">
        <v>431</v>
      </c>
      <c r="E375" s="3" t="s">
        <v>427</v>
      </c>
      <c r="F375" s="4" t="s">
        <v>390</v>
      </c>
      <c r="G375" s="3" t="s">
        <v>8</v>
      </c>
      <c r="H375" s="3" t="s">
        <v>1440</v>
      </c>
      <c r="I375" s="3" t="s">
        <v>182</v>
      </c>
      <c r="J375" s="3" t="s">
        <v>498</v>
      </c>
      <c r="K375" s="3">
        <v>4750</v>
      </c>
      <c r="L375" s="5">
        <v>0</v>
      </c>
      <c r="M375" s="24">
        <v>1</v>
      </c>
      <c r="N375" s="3" t="s">
        <v>405</v>
      </c>
      <c r="O375" s="3" t="s">
        <v>416</v>
      </c>
      <c r="P375" s="3" t="s">
        <v>401</v>
      </c>
      <c r="Q375" s="3">
        <v>192</v>
      </c>
      <c r="R375" s="3" t="s">
        <v>1487</v>
      </c>
      <c r="S375" s="24" t="str">
        <f t="shared" si="5"/>
        <v>No Discount</v>
      </c>
      <c r="V375" s="24"/>
    </row>
    <row r="376" spans="1:22" x14ac:dyDescent="0.3">
      <c r="A376" s="41">
        <v>375</v>
      </c>
      <c r="B376" s="24" t="s">
        <v>426</v>
      </c>
      <c r="C376" s="2">
        <v>45068</v>
      </c>
      <c r="D376" s="14" t="s">
        <v>431</v>
      </c>
      <c r="E376" s="3" t="s">
        <v>427</v>
      </c>
      <c r="F376" s="4" t="s">
        <v>109</v>
      </c>
      <c r="G376" s="3" t="s">
        <v>8</v>
      </c>
      <c r="H376" s="3" t="s">
        <v>1447</v>
      </c>
      <c r="I376" s="3" t="s">
        <v>108</v>
      </c>
      <c r="J376" s="3"/>
      <c r="K376" s="3">
        <v>7150</v>
      </c>
      <c r="L376" s="5">
        <v>0</v>
      </c>
      <c r="M376" s="24">
        <v>1</v>
      </c>
      <c r="N376" s="3" t="s">
        <v>405</v>
      </c>
      <c r="O376" s="3" t="s">
        <v>416</v>
      </c>
      <c r="P376" s="3" t="s">
        <v>401</v>
      </c>
      <c r="Q376" s="3">
        <v>193</v>
      </c>
      <c r="R376" s="3" t="s">
        <v>1487</v>
      </c>
      <c r="S376" s="24" t="str">
        <f t="shared" si="5"/>
        <v>No Discount</v>
      </c>
      <c r="V376" s="24"/>
    </row>
    <row r="377" spans="1:22" x14ac:dyDescent="0.3">
      <c r="A377" s="41">
        <v>376</v>
      </c>
      <c r="B377" s="24" t="s">
        <v>426</v>
      </c>
      <c r="C377" s="2">
        <v>45068</v>
      </c>
      <c r="D377" s="14" t="s">
        <v>431</v>
      </c>
      <c r="E377" s="3" t="s">
        <v>427</v>
      </c>
      <c r="F377" s="4" t="s">
        <v>398</v>
      </c>
      <c r="G377" s="3" t="s">
        <v>8</v>
      </c>
      <c r="H377" s="3" t="s">
        <v>1440</v>
      </c>
      <c r="I377" s="3" t="s">
        <v>397</v>
      </c>
      <c r="J377" s="3"/>
      <c r="K377" s="3">
        <v>4750</v>
      </c>
      <c r="L377" s="5">
        <v>0</v>
      </c>
      <c r="M377" s="24">
        <v>1</v>
      </c>
      <c r="N377" s="3" t="s">
        <v>405</v>
      </c>
      <c r="O377" s="3" t="s">
        <v>416</v>
      </c>
      <c r="P377" s="3" t="s">
        <v>401</v>
      </c>
      <c r="Q377" s="3">
        <v>194</v>
      </c>
      <c r="R377" s="3" t="s">
        <v>1487</v>
      </c>
      <c r="S377" s="24" t="str">
        <f t="shared" si="5"/>
        <v>No Discount</v>
      </c>
      <c r="V377" s="24"/>
    </row>
    <row r="378" spans="1:22" x14ac:dyDescent="0.3">
      <c r="A378" s="41">
        <v>377</v>
      </c>
      <c r="B378" s="24" t="s">
        <v>426</v>
      </c>
      <c r="C378" s="2">
        <v>45068</v>
      </c>
      <c r="D378" s="14" t="s">
        <v>431</v>
      </c>
      <c r="E378" s="3" t="s">
        <v>427</v>
      </c>
      <c r="F378" s="4" t="s">
        <v>369</v>
      </c>
      <c r="G378" s="3" t="s">
        <v>8</v>
      </c>
      <c r="H378" s="3" t="s">
        <v>1440</v>
      </c>
      <c r="I378" s="3" t="s">
        <v>368</v>
      </c>
      <c r="J378" s="3"/>
      <c r="K378" s="3">
        <v>4750</v>
      </c>
      <c r="L378" s="5">
        <v>0</v>
      </c>
      <c r="M378" s="24">
        <v>1</v>
      </c>
      <c r="N378" s="3" t="s">
        <v>405</v>
      </c>
      <c r="O378" s="3" t="s">
        <v>416</v>
      </c>
      <c r="P378" s="3" t="s">
        <v>401</v>
      </c>
      <c r="Q378" s="3">
        <v>195</v>
      </c>
      <c r="R378" s="3" t="s">
        <v>1487</v>
      </c>
      <c r="S378" s="24" t="str">
        <f t="shared" si="5"/>
        <v>No Discount</v>
      </c>
      <c r="V378" s="24"/>
    </row>
    <row r="379" spans="1:22" x14ac:dyDescent="0.3">
      <c r="A379" s="41">
        <v>378</v>
      </c>
      <c r="B379" s="24" t="s">
        <v>426</v>
      </c>
      <c r="C379" s="2">
        <v>45068</v>
      </c>
      <c r="D379" s="14" t="s">
        <v>431</v>
      </c>
      <c r="E379" s="3" t="s">
        <v>427</v>
      </c>
      <c r="F379" s="4" t="s">
        <v>238</v>
      </c>
      <c r="G379" s="3" t="s">
        <v>8</v>
      </c>
      <c r="H379" s="3" t="s">
        <v>1415</v>
      </c>
      <c r="I379" s="3" t="s">
        <v>237</v>
      </c>
      <c r="J379" s="3" t="s">
        <v>504</v>
      </c>
      <c r="K379" s="3">
        <v>6650</v>
      </c>
      <c r="L379" s="5">
        <v>0</v>
      </c>
      <c r="M379" s="24">
        <v>1</v>
      </c>
      <c r="N379" s="3" t="s">
        <v>405</v>
      </c>
      <c r="O379" s="3" t="s">
        <v>416</v>
      </c>
      <c r="P379" s="3" t="s">
        <v>401</v>
      </c>
      <c r="Q379" s="3">
        <v>196</v>
      </c>
      <c r="R379" s="3" t="s">
        <v>1487</v>
      </c>
      <c r="S379" s="24" t="str">
        <f t="shared" si="5"/>
        <v>No Discount</v>
      </c>
      <c r="V379" s="24"/>
    </row>
    <row r="380" spans="1:22" x14ac:dyDescent="0.3">
      <c r="A380" s="41">
        <v>379</v>
      </c>
      <c r="B380" s="24" t="s">
        <v>426</v>
      </c>
      <c r="C380" s="2">
        <v>45068</v>
      </c>
      <c r="D380" s="14" t="s">
        <v>431</v>
      </c>
      <c r="E380" s="3" t="s">
        <v>427</v>
      </c>
      <c r="F380" s="4" t="s">
        <v>236</v>
      </c>
      <c r="G380" s="3" t="s">
        <v>8</v>
      </c>
      <c r="H380" s="3" t="s">
        <v>1440</v>
      </c>
      <c r="I380" s="3" t="s">
        <v>235</v>
      </c>
      <c r="J380" s="3"/>
      <c r="K380" s="3">
        <v>4750</v>
      </c>
      <c r="L380" s="5">
        <v>0</v>
      </c>
      <c r="M380" s="24">
        <v>1</v>
      </c>
      <c r="N380" s="3" t="s">
        <v>405</v>
      </c>
      <c r="O380" s="3" t="s">
        <v>416</v>
      </c>
      <c r="P380" s="3" t="s">
        <v>401</v>
      </c>
      <c r="Q380" s="3">
        <v>197</v>
      </c>
      <c r="R380" s="3" t="s">
        <v>1487</v>
      </c>
      <c r="S380" s="24" t="str">
        <f t="shared" si="5"/>
        <v>No Discount</v>
      </c>
      <c r="V380" s="24"/>
    </row>
    <row r="381" spans="1:22" x14ac:dyDescent="0.3">
      <c r="A381" s="41">
        <v>380</v>
      </c>
      <c r="B381" s="24" t="s">
        <v>426</v>
      </c>
      <c r="C381" s="2">
        <v>45068</v>
      </c>
      <c r="D381" s="14" t="s">
        <v>431</v>
      </c>
      <c r="E381" s="3" t="s">
        <v>427</v>
      </c>
      <c r="F381" s="4" t="s">
        <v>400</v>
      </c>
      <c r="G381" s="3" t="s">
        <v>98</v>
      </c>
      <c r="H381" s="3" t="s">
        <v>1448</v>
      </c>
      <c r="I381" s="3" t="s">
        <v>399</v>
      </c>
      <c r="J381" s="3"/>
      <c r="K381" s="3">
        <v>15200</v>
      </c>
      <c r="L381" s="5">
        <v>0</v>
      </c>
      <c r="M381" s="24">
        <v>1</v>
      </c>
      <c r="N381" s="3" t="s">
        <v>405</v>
      </c>
      <c r="O381" s="3" t="s">
        <v>420</v>
      </c>
      <c r="P381" s="3" t="s">
        <v>410</v>
      </c>
      <c r="Q381" s="3">
        <v>198</v>
      </c>
      <c r="R381" s="3" t="s">
        <v>1487</v>
      </c>
      <c r="S381" s="24" t="str">
        <f t="shared" si="5"/>
        <v>No Discount</v>
      </c>
      <c r="V381" s="24"/>
    </row>
    <row r="382" spans="1:22" x14ac:dyDescent="0.3">
      <c r="A382" s="41">
        <v>381</v>
      </c>
      <c r="B382" s="24" t="s">
        <v>426</v>
      </c>
      <c r="C382" s="2">
        <v>45068</v>
      </c>
      <c r="D382" s="14" t="s">
        <v>431</v>
      </c>
      <c r="E382" s="3" t="s">
        <v>427</v>
      </c>
      <c r="F382" s="4" t="s">
        <v>141</v>
      </c>
      <c r="G382" s="3" t="s">
        <v>8</v>
      </c>
      <c r="H382" s="3" t="s">
        <v>1420</v>
      </c>
      <c r="I382" s="3" t="s">
        <v>139</v>
      </c>
      <c r="J382" s="3" t="s">
        <v>454</v>
      </c>
      <c r="K382" s="3">
        <v>4300</v>
      </c>
      <c r="L382" s="5">
        <v>0</v>
      </c>
      <c r="M382" s="24">
        <v>1</v>
      </c>
      <c r="N382" s="3" t="s">
        <v>405</v>
      </c>
      <c r="O382" s="3" t="s">
        <v>416</v>
      </c>
      <c r="P382" s="3" t="s">
        <v>401</v>
      </c>
      <c r="Q382" s="3">
        <v>199</v>
      </c>
      <c r="R382" s="3" t="s">
        <v>1487</v>
      </c>
      <c r="S382" s="24" t="str">
        <f t="shared" si="5"/>
        <v>No Discount</v>
      </c>
      <c r="V382" s="24"/>
    </row>
    <row r="383" spans="1:22" x14ac:dyDescent="0.3">
      <c r="A383" s="41">
        <v>382</v>
      </c>
      <c r="B383" s="24" t="s">
        <v>426</v>
      </c>
      <c r="C383" s="2">
        <v>45068</v>
      </c>
      <c r="D383" s="14" t="s">
        <v>431</v>
      </c>
      <c r="E383" s="3" t="s">
        <v>427</v>
      </c>
      <c r="F383" s="4" t="s">
        <v>403</v>
      </c>
      <c r="G383" s="3" t="s">
        <v>56</v>
      </c>
      <c r="H383" s="3" t="s">
        <v>1464</v>
      </c>
      <c r="I383" s="3" t="s">
        <v>402</v>
      </c>
      <c r="J383" s="3" t="s">
        <v>436</v>
      </c>
      <c r="K383" s="3">
        <v>2400</v>
      </c>
      <c r="L383" s="5">
        <v>0</v>
      </c>
      <c r="M383" s="24">
        <v>1</v>
      </c>
      <c r="N383" s="3" t="s">
        <v>405</v>
      </c>
      <c r="O383" s="3" t="s">
        <v>422</v>
      </c>
      <c r="P383" s="3" t="s">
        <v>401</v>
      </c>
      <c r="Q383" s="3">
        <v>200</v>
      </c>
      <c r="R383" s="3" t="s">
        <v>1487</v>
      </c>
      <c r="S383" s="24" t="str">
        <f t="shared" si="5"/>
        <v>No Discount</v>
      </c>
      <c r="V383" s="24"/>
    </row>
    <row r="384" spans="1:22" x14ac:dyDescent="0.3">
      <c r="A384" s="41">
        <v>383</v>
      </c>
      <c r="B384" s="24" t="s">
        <v>426</v>
      </c>
      <c r="C384" s="2">
        <v>45068</v>
      </c>
      <c r="D384" s="14" t="s">
        <v>431</v>
      </c>
      <c r="E384" s="3" t="s">
        <v>427</v>
      </c>
      <c r="F384" s="4" t="s">
        <v>140</v>
      </c>
      <c r="G384" s="3" t="s">
        <v>8</v>
      </c>
      <c r="H384" s="3" t="s">
        <v>1420</v>
      </c>
      <c r="I384" s="3" t="s">
        <v>139</v>
      </c>
      <c r="J384" s="3"/>
      <c r="K384" s="3">
        <v>4300</v>
      </c>
      <c r="L384" s="5">
        <v>0</v>
      </c>
      <c r="M384" s="24">
        <v>1</v>
      </c>
      <c r="N384" s="3" t="s">
        <v>405</v>
      </c>
      <c r="O384" s="3" t="s">
        <v>416</v>
      </c>
      <c r="P384" s="3" t="s">
        <v>401</v>
      </c>
      <c r="Q384" s="3">
        <v>201</v>
      </c>
      <c r="R384" s="3" t="s">
        <v>1487</v>
      </c>
      <c r="S384" s="24" t="str">
        <f t="shared" si="5"/>
        <v>No Discount</v>
      </c>
      <c r="V384" s="24"/>
    </row>
    <row r="385" spans="1:22" x14ac:dyDescent="0.3">
      <c r="A385" s="41">
        <v>384</v>
      </c>
      <c r="B385" s="24" t="s">
        <v>426</v>
      </c>
      <c r="C385" s="2">
        <v>45068</v>
      </c>
      <c r="D385" s="14" t="s">
        <v>431</v>
      </c>
      <c r="E385" s="3" t="s">
        <v>427</v>
      </c>
      <c r="F385" s="4" t="s">
        <v>308</v>
      </c>
      <c r="G385" s="3" t="s">
        <v>98</v>
      </c>
      <c r="H385" s="3" t="s">
        <v>1448</v>
      </c>
      <c r="I385" s="3" t="s">
        <v>307</v>
      </c>
      <c r="J385" s="3"/>
      <c r="K385" s="3">
        <v>15300</v>
      </c>
      <c r="L385" s="5">
        <v>0</v>
      </c>
      <c r="M385" s="24">
        <v>1</v>
      </c>
      <c r="N385" s="3" t="s">
        <v>405</v>
      </c>
      <c r="O385" s="3" t="s">
        <v>420</v>
      </c>
      <c r="P385" s="3" t="s">
        <v>401</v>
      </c>
      <c r="Q385" s="3">
        <v>202</v>
      </c>
      <c r="R385" s="3" t="s">
        <v>1487</v>
      </c>
      <c r="S385" s="24" t="str">
        <f t="shared" si="5"/>
        <v>No Discount</v>
      </c>
      <c r="V385" s="24"/>
    </row>
    <row r="386" spans="1:22" x14ac:dyDescent="0.3">
      <c r="A386" s="41">
        <v>385</v>
      </c>
      <c r="B386" s="24" t="s">
        <v>426</v>
      </c>
      <c r="C386" s="2">
        <v>45068</v>
      </c>
      <c r="D386" s="14" t="s">
        <v>431</v>
      </c>
      <c r="E386" s="3" t="s">
        <v>427</v>
      </c>
      <c r="F386" s="4" t="s">
        <v>185</v>
      </c>
      <c r="G386" s="3" t="s">
        <v>8</v>
      </c>
      <c r="H386" s="3" t="s">
        <v>1465</v>
      </c>
      <c r="I386" s="3" t="s">
        <v>184</v>
      </c>
      <c r="J386" s="3" t="s">
        <v>437</v>
      </c>
      <c r="K386" s="3">
        <v>14400</v>
      </c>
      <c r="L386" s="5">
        <v>0</v>
      </c>
      <c r="M386" s="24">
        <v>1</v>
      </c>
      <c r="N386" s="3" t="s">
        <v>405</v>
      </c>
      <c r="O386" s="3" t="s">
        <v>416</v>
      </c>
      <c r="P386" s="3" t="s">
        <v>401</v>
      </c>
      <c r="Q386" s="3">
        <v>203</v>
      </c>
      <c r="R386" s="3" t="s">
        <v>1487</v>
      </c>
      <c r="S386" s="24" t="str">
        <f t="shared" si="5"/>
        <v>No Discount</v>
      </c>
      <c r="V386" s="24"/>
    </row>
    <row r="387" spans="1:22" x14ac:dyDescent="0.3">
      <c r="A387" s="41">
        <v>386</v>
      </c>
      <c r="B387" s="24" t="s">
        <v>426</v>
      </c>
      <c r="C387" s="2">
        <v>45068</v>
      </c>
      <c r="D387" s="14" t="s">
        <v>431</v>
      </c>
      <c r="E387" s="3" t="s">
        <v>427</v>
      </c>
      <c r="F387" s="4" t="s">
        <v>175</v>
      </c>
      <c r="G387" s="3" t="s">
        <v>8</v>
      </c>
      <c r="H387" s="3" t="s">
        <v>1440</v>
      </c>
      <c r="I387" s="3" t="s">
        <v>174</v>
      </c>
      <c r="J387" s="3"/>
      <c r="K387" s="3">
        <v>4800</v>
      </c>
      <c r="L387" s="5">
        <v>0</v>
      </c>
      <c r="M387" s="24">
        <v>1</v>
      </c>
      <c r="N387" s="3" t="s">
        <v>405</v>
      </c>
      <c r="O387" s="3" t="s">
        <v>416</v>
      </c>
      <c r="P387" s="3" t="s">
        <v>401</v>
      </c>
      <c r="Q387" s="3">
        <v>204</v>
      </c>
      <c r="R387" s="3" t="s">
        <v>1487</v>
      </c>
      <c r="S387" s="24" t="str">
        <f t="shared" ref="S387:S450" si="6">IF(L387&gt;0%,IF(L387&lt;=10%,$AA$2,IF(L387&lt;=20%,$AA$3,IF(L387&lt;=30%,$AA$4,IF(L387&lt;=40%,$AA$5,IF(L387&gt;40%,$AA$6))))),"No Discount")</f>
        <v>No Discount</v>
      </c>
      <c r="V387" s="24"/>
    </row>
    <row r="388" spans="1:22" x14ac:dyDescent="0.3">
      <c r="A388" s="41">
        <v>387</v>
      </c>
      <c r="B388" s="24" t="s">
        <v>426</v>
      </c>
      <c r="C388" s="2">
        <v>45068</v>
      </c>
      <c r="D388" s="14" t="s">
        <v>431</v>
      </c>
      <c r="E388" s="3" t="s">
        <v>427</v>
      </c>
      <c r="F388" s="4" t="s">
        <v>171</v>
      </c>
      <c r="G388" s="3" t="s">
        <v>8</v>
      </c>
      <c r="H388" s="3" t="s">
        <v>1440</v>
      </c>
      <c r="I388" s="3" t="s">
        <v>170</v>
      </c>
      <c r="J388" s="3"/>
      <c r="K388" s="3">
        <v>4800</v>
      </c>
      <c r="L388" s="5">
        <v>0</v>
      </c>
      <c r="M388" s="24">
        <v>1</v>
      </c>
      <c r="N388" s="3" t="s">
        <v>405</v>
      </c>
      <c r="O388" s="3" t="s">
        <v>416</v>
      </c>
      <c r="P388" s="3" t="s">
        <v>401</v>
      </c>
      <c r="Q388" s="3">
        <v>205</v>
      </c>
      <c r="R388" s="3" t="s">
        <v>1487</v>
      </c>
      <c r="S388" s="24" t="str">
        <f t="shared" si="6"/>
        <v>No Discount</v>
      </c>
      <c r="V388" s="24"/>
    </row>
    <row r="389" spans="1:22" x14ac:dyDescent="0.3">
      <c r="A389" s="41">
        <v>388</v>
      </c>
      <c r="B389" s="24" t="s">
        <v>426</v>
      </c>
      <c r="C389" s="2">
        <v>45068</v>
      </c>
      <c r="D389" s="14" t="s">
        <v>431</v>
      </c>
      <c r="E389" s="3" t="s">
        <v>427</v>
      </c>
      <c r="F389" s="4" t="s">
        <v>167</v>
      </c>
      <c r="G389" s="3" t="s">
        <v>8</v>
      </c>
      <c r="H389" s="3" t="s">
        <v>1412</v>
      </c>
      <c r="I389" s="3" t="s">
        <v>166</v>
      </c>
      <c r="J389" s="3"/>
      <c r="K389" s="3">
        <v>10600</v>
      </c>
      <c r="L389" s="5">
        <v>0</v>
      </c>
      <c r="M389" s="24">
        <v>1</v>
      </c>
      <c r="N389" s="3" t="s">
        <v>405</v>
      </c>
      <c r="O389" s="3" t="s">
        <v>416</v>
      </c>
      <c r="P389" s="3" t="s">
        <v>401</v>
      </c>
      <c r="Q389" s="3">
        <v>206</v>
      </c>
      <c r="R389" s="3" t="s">
        <v>1487</v>
      </c>
      <c r="S389" s="24" t="str">
        <f t="shared" si="6"/>
        <v>No Discount</v>
      </c>
      <c r="V389" s="24"/>
    </row>
    <row r="390" spans="1:22" x14ac:dyDescent="0.3">
      <c r="A390" s="41">
        <v>389</v>
      </c>
      <c r="B390" s="24" t="s">
        <v>426</v>
      </c>
      <c r="C390" s="2">
        <v>45068</v>
      </c>
      <c r="D390" s="14" t="s">
        <v>431</v>
      </c>
      <c r="E390" s="3" t="s">
        <v>427</v>
      </c>
      <c r="F390" s="4" t="s">
        <v>165</v>
      </c>
      <c r="G390" s="3" t="s">
        <v>8</v>
      </c>
      <c r="H390" s="3" t="s">
        <v>1447</v>
      </c>
      <c r="I390" s="3" t="s">
        <v>164</v>
      </c>
      <c r="J390" s="3"/>
      <c r="K390" s="3">
        <v>6700</v>
      </c>
      <c r="L390" s="5">
        <v>0</v>
      </c>
      <c r="M390" s="24">
        <v>1</v>
      </c>
      <c r="N390" s="3" t="s">
        <v>405</v>
      </c>
      <c r="O390" s="3" t="s">
        <v>416</v>
      </c>
      <c r="P390" s="3" t="s">
        <v>401</v>
      </c>
      <c r="Q390" s="3">
        <v>207</v>
      </c>
      <c r="R390" s="3" t="s">
        <v>1487</v>
      </c>
      <c r="S390" s="24" t="str">
        <f t="shared" si="6"/>
        <v>No Discount</v>
      </c>
      <c r="V390" s="24"/>
    </row>
    <row r="391" spans="1:22" x14ac:dyDescent="0.3">
      <c r="A391" s="41">
        <v>390</v>
      </c>
      <c r="B391" s="24" t="s">
        <v>426</v>
      </c>
      <c r="C391" s="2">
        <v>45068</v>
      </c>
      <c r="D391" s="14" t="s">
        <v>431</v>
      </c>
      <c r="E391" s="3" t="s">
        <v>427</v>
      </c>
      <c r="F391" s="4" t="s">
        <v>163</v>
      </c>
      <c r="G391" s="3" t="s">
        <v>116</v>
      </c>
      <c r="H391" s="3" t="s">
        <v>1466</v>
      </c>
      <c r="I391" s="3" t="s">
        <v>162</v>
      </c>
      <c r="J391" s="3"/>
      <c r="K391" s="3">
        <v>14500</v>
      </c>
      <c r="L391" s="5">
        <v>0</v>
      </c>
      <c r="M391" s="24">
        <v>1</v>
      </c>
      <c r="N391" s="3" t="s">
        <v>405</v>
      </c>
      <c r="O391" s="3" t="s">
        <v>415</v>
      </c>
      <c r="P391" s="3" t="s">
        <v>401</v>
      </c>
      <c r="Q391" s="3">
        <v>208</v>
      </c>
      <c r="R391" s="3" t="s">
        <v>1487</v>
      </c>
      <c r="S391" s="24" t="str">
        <f t="shared" si="6"/>
        <v>No Discount</v>
      </c>
      <c r="V391" s="24"/>
    </row>
    <row r="392" spans="1:22" x14ac:dyDescent="0.3">
      <c r="A392" s="41">
        <v>391</v>
      </c>
      <c r="B392" s="24" t="s">
        <v>426</v>
      </c>
      <c r="C392" s="2">
        <v>45068</v>
      </c>
      <c r="D392" s="14" t="s">
        <v>431</v>
      </c>
      <c r="E392" s="3" t="s">
        <v>427</v>
      </c>
      <c r="F392" s="4" t="s">
        <v>155</v>
      </c>
      <c r="G392" s="3" t="s">
        <v>8</v>
      </c>
      <c r="H392" s="3" t="s">
        <v>1440</v>
      </c>
      <c r="I392" s="3" t="s">
        <v>154</v>
      </c>
      <c r="J392" s="3"/>
      <c r="K392" s="3">
        <v>4800</v>
      </c>
      <c r="L392" s="5">
        <v>0</v>
      </c>
      <c r="M392" s="24">
        <v>1</v>
      </c>
      <c r="N392" s="3" t="s">
        <v>405</v>
      </c>
      <c r="O392" s="3" t="s">
        <v>416</v>
      </c>
      <c r="P392" s="3" t="s">
        <v>401</v>
      </c>
      <c r="Q392" s="3">
        <v>209</v>
      </c>
      <c r="R392" s="3" t="s">
        <v>1487</v>
      </c>
      <c r="S392" s="24" t="str">
        <f t="shared" si="6"/>
        <v>No Discount</v>
      </c>
      <c r="V392" s="24"/>
    </row>
    <row r="393" spans="1:22" x14ac:dyDescent="0.3">
      <c r="A393" s="41">
        <v>392</v>
      </c>
      <c r="B393" s="24" t="s">
        <v>426</v>
      </c>
      <c r="C393" s="2">
        <v>45068</v>
      </c>
      <c r="D393" s="14" t="s">
        <v>431</v>
      </c>
      <c r="E393" s="3" t="s">
        <v>427</v>
      </c>
      <c r="F393" s="4" t="s">
        <v>145</v>
      </c>
      <c r="G393" s="3" t="s">
        <v>8</v>
      </c>
      <c r="H393" s="3" t="s">
        <v>1469</v>
      </c>
      <c r="I393" s="3" t="s">
        <v>144</v>
      </c>
      <c r="J393" s="3" t="s">
        <v>505</v>
      </c>
      <c r="K393" s="3">
        <v>1950</v>
      </c>
      <c r="L393" s="5">
        <v>0</v>
      </c>
      <c r="M393" s="24">
        <v>1</v>
      </c>
      <c r="N393" s="3" t="s">
        <v>405</v>
      </c>
      <c r="O393" s="3" t="s">
        <v>416</v>
      </c>
      <c r="P393" s="3" t="s">
        <v>401</v>
      </c>
      <c r="Q393" s="3">
        <v>210</v>
      </c>
      <c r="R393" s="3" t="s">
        <v>1487</v>
      </c>
      <c r="S393" s="24" t="str">
        <f t="shared" si="6"/>
        <v>No Discount</v>
      </c>
      <c r="V393" s="24"/>
    </row>
    <row r="394" spans="1:22" x14ac:dyDescent="0.3">
      <c r="A394" s="41">
        <v>393</v>
      </c>
      <c r="B394" s="24" t="s">
        <v>426</v>
      </c>
      <c r="C394" s="2">
        <v>45068</v>
      </c>
      <c r="D394" s="14" t="s">
        <v>431</v>
      </c>
      <c r="E394" s="3" t="s">
        <v>427</v>
      </c>
      <c r="F394" s="4" t="s">
        <v>138</v>
      </c>
      <c r="G394" s="3" t="s">
        <v>8</v>
      </c>
      <c r="H394" s="3" t="s">
        <v>1420</v>
      </c>
      <c r="I394" s="3" t="s">
        <v>137</v>
      </c>
      <c r="J394" s="3" t="s">
        <v>505</v>
      </c>
      <c r="K394" s="3">
        <v>4300</v>
      </c>
      <c r="L394" s="5">
        <v>0</v>
      </c>
      <c r="M394" s="24">
        <v>1</v>
      </c>
      <c r="N394" s="3" t="s">
        <v>405</v>
      </c>
      <c r="O394" s="3" t="s">
        <v>416</v>
      </c>
      <c r="P394" s="3" t="s">
        <v>401</v>
      </c>
      <c r="Q394" s="3">
        <v>211</v>
      </c>
      <c r="R394" s="3" t="s">
        <v>1487</v>
      </c>
      <c r="S394" s="24" t="str">
        <f t="shared" si="6"/>
        <v>No Discount</v>
      </c>
      <c r="V394" s="24"/>
    </row>
    <row r="395" spans="1:22" x14ac:dyDescent="0.3">
      <c r="A395" s="41">
        <v>394</v>
      </c>
      <c r="B395" s="24" t="s">
        <v>426</v>
      </c>
      <c r="C395" s="2">
        <v>45068</v>
      </c>
      <c r="D395" s="14" t="s">
        <v>431</v>
      </c>
      <c r="E395" s="3" t="s">
        <v>427</v>
      </c>
      <c r="F395" s="4" t="s">
        <v>130</v>
      </c>
      <c r="G395" s="3" t="s">
        <v>98</v>
      </c>
      <c r="H395" s="3" t="s">
        <v>1448</v>
      </c>
      <c r="I395" s="3" t="s">
        <v>129</v>
      </c>
      <c r="J395" s="3"/>
      <c r="K395" s="3">
        <v>15300</v>
      </c>
      <c r="L395" s="5">
        <v>0</v>
      </c>
      <c r="M395" s="24">
        <v>1</v>
      </c>
      <c r="N395" s="3" t="s">
        <v>405</v>
      </c>
      <c r="O395" s="3" t="s">
        <v>420</v>
      </c>
      <c r="P395" s="3" t="s">
        <v>401</v>
      </c>
      <c r="Q395" s="3">
        <v>212</v>
      </c>
      <c r="R395" s="3" t="s">
        <v>1487</v>
      </c>
      <c r="S395" s="24" t="str">
        <f t="shared" si="6"/>
        <v>No Discount</v>
      </c>
      <c r="V395" s="24"/>
    </row>
    <row r="396" spans="1:22" x14ac:dyDescent="0.3">
      <c r="A396" s="41">
        <v>395</v>
      </c>
      <c r="B396" s="24" t="s">
        <v>426</v>
      </c>
      <c r="C396" s="2">
        <v>45068</v>
      </c>
      <c r="D396" s="14" t="s">
        <v>431</v>
      </c>
      <c r="E396" s="3" t="s">
        <v>427</v>
      </c>
      <c r="F396" s="4" t="s">
        <v>120</v>
      </c>
      <c r="G396" s="3" t="s">
        <v>56</v>
      </c>
      <c r="H396" s="3" t="s">
        <v>1468</v>
      </c>
      <c r="I396" s="3" t="s">
        <v>119</v>
      </c>
      <c r="J396" s="3"/>
      <c r="K396" s="3">
        <v>1950</v>
      </c>
      <c r="L396" s="5">
        <v>0</v>
      </c>
      <c r="M396" s="24">
        <v>1</v>
      </c>
      <c r="N396" s="3" t="s">
        <v>405</v>
      </c>
      <c r="O396" s="3" t="s">
        <v>418</v>
      </c>
      <c r="P396" s="3" t="s">
        <v>401</v>
      </c>
      <c r="Q396" s="3">
        <v>213</v>
      </c>
      <c r="R396" s="3" t="s">
        <v>1487</v>
      </c>
      <c r="S396" s="24" t="str">
        <f t="shared" si="6"/>
        <v>No Discount</v>
      </c>
      <c r="V396" s="24"/>
    </row>
    <row r="397" spans="1:22" x14ac:dyDescent="0.3">
      <c r="A397" s="41">
        <v>396</v>
      </c>
      <c r="B397" s="24" t="s">
        <v>426</v>
      </c>
      <c r="C397" s="2">
        <v>45068</v>
      </c>
      <c r="D397" s="14" t="s">
        <v>431</v>
      </c>
      <c r="E397" s="3" t="s">
        <v>427</v>
      </c>
      <c r="F397" s="4" t="s">
        <v>118</v>
      </c>
      <c r="G397" s="3" t="s">
        <v>116</v>
      </c>
      <c r="H397" s="3" t="s">
        <v>1466</v>
      </c>
      <c r="I397" s="3" t="s">
        <v>117</v>
      </c>
      <c r="J397" s="3"/>
      <c r="K397" s="3">
        <v>1450</v>
      </c>
      <c r="L397" s="5">
        <v>0</v>
      </c>
      <c r="M397" s="24">
        <v>1</v>
      </c>
      <c r="N397" s="3" t="s">
        <v>405</v>
      </c>
      <c r="O397" s="3" t="s">
        <v>415</v>
      </c>
      <c r="P397" s="3" t="s">
        <v>401</v>
      </c>
      <c r="Q397" s="3">
        <v>214</v>
      </c>
      <c r="R397" s="3" t="s">
        <v>1487</v>
      </c>
      <c r="S397" s="24" t="str">
        <f t="shared" si="6"/>
        <v>No Discount</v>
      </c>
      <c r="V397" s="24"/>
    </row>
    <row r="398" spans="1:22" x14ac:dyDescent="0.3">
      <c r="A398" s="41">
        <v>397</v>
      </c>
      <c r="B398" s="24" t="s">
        <v>426</v>
      </c>
      <c r="C398" s="2">
        <v>45068</v>
      </c>
      <c r="D398" s="14" t="s">
        <v>431</v>
      </c>
      <c r="E398" s="3" t="s">
        <v>427</v>
      </c>
      <c r="F398" s="4" t="s">
        <v>115</v>
      </c>
      <c r="G398" s="3" t="s">
        <v>8</v>
      </c>
      <c r="H398" s="3" t="s">
        <v>1440</v>
      </c>
      <c r="I398" s="3" t="s">
        <v>114</v>
      </c>
      <c r="J398" s="3"/>
      <c r="K398" s="3">
        <v>1150</v>
      </c>
      <c r="L398" s="5">
        <v>0</v>
      </c>
      <c r="M398" s="24">
        <v>1</v>
      </c>
      <c r="N398" s="3" t="s">
        <v>405</v>
      </c>
      <c r="O398" s="3" t="s">
        <v>416</v>
      </c>
      <c r="P398" s="3" t="s">
        <v>401</v>
      </c>
      <c r="Q398" s="3">
        <v>215</v>
      </c>
      <c r="R398" s="3" t="s">
        <v>1487</v>
      </c>
      <c r="S398" s="24" t="str">
        <f t="shared" si="6"/>
        <v>No Discount</v>
      </c>
      <c r="V398" s="24"/>
    </row>
    <row r="399" spans="1:22" x14ac:dyDescent="0.3">
      <c r="A399" s="41">
        <v>398</v>
      </c>
      <c r="B399" s="24" t="s">
        <v>426</v>
      </c>
      <c r="C399" s="2">
        <v>45068</v>
      </c>
      <c r="D399" s="14" t="s">
        <v>431</v>
      </c>
      <c r="E399" s="3" t="s">
        <v>427</v>
      </c>
      <c r="F399" s="4" t="s">
        <v>113</v>
      </c>
      <c r="G399" s="3" t="s">
        <v>8</v>
      </c>
      <c r="H399" s="3" t="s">
        <v>1440</v>
      </c>
      <c r="I399" s="3" t="s">
        <v>112</v>
      </c>
      <c r="J399" s="3"/>
      <c r="K399" s="3">
        <v>1150</v>
      </c>
      <c r="L399" s="5">
        <v>0</v>
      </c>
      <c r="M399" s="24">
        <v>1</v>
      </c>
      <c r="N399" s="3" t="s">
        <v>405</v>
      </c>
      <c r="O399" s="3" t="s">
        <v>416</v>
      </c>
      <c r="P399" s="3" t="s">
        <v>401</v>
      </c>
      <c r="Q399" s="3">
        <v>216</v>
      </c>
      <c r="R399" s="3" t="s">
        <v>1487</v>
      </c>
      <c r="S399" s="24" t="str">
        <f t="shared" si="6"/>
        <v>No Discount</v>
      </c>
      <c r="V399" s="24"/>
    </row>
    <row r="400" spans="1:22" x14ac:dyDescent="0.3">
      <c r="A400" s="41">
        <v>399</v>
      </c>
      <c r="B400" s="24" t="s">
        <v>426</v>
      </c>
      <c r="C400" s="2">
        <v>45068</v>
      </c>
      <c r="D400" s="14" t="s">
        <v>431</v>
      </c>
      <c r="E400" s="3" t="s">
        <v>427</v>
      </c>
      <c r="F400" s="4" t="s">
        <v>223</v>
      </c>
      <c r="G400" s="3" t="s">
        <v>98</v>
      </c>
      <c r="H400" s="3" t="s">
        <v>1448</v>
      </c>
      <c r="I400" s="3" t="s">
        <v>222</v>
      </c>
      <c r="J400" s="3"/>
      <c r="K400" s="3">
        <v>15300</v>
      </c>
      <c r="L400" s="5">
        <v>0</v>
      </c>
      <c r="M400" s="24">
        <v>1</v>
      </c>
      <c r="N400" s="3" t="s">
        <v>405</v>
      </c>
      <c r="O400" s="3" t="s">
        <v>420</v>
      </c>
      <c r="P400" s="3" t="s">
        <v>410</v>
      </c>
      <c r="Q400" s="3">
        <v>217</v>
      </c>
      <c r="R400" s="3" t="s">
        <v>1487</v>
      </c>
      <c r="S400" s="24" t="str">
        <f t="shared" si="6"/>
        <v>No Discount</v>
      </c>
      <c r="V400" s="24"/>
    </row>
    <row r="401" spans="1:22" x14ac:dyDescent="0.3">
      <c r="A401" s="41">
        <v>400</v>
      </c>
      <c r="B401" s="24" t="s">
        <v>426</v>
      </c>
      <c r="C401" s="2">
        <v>45068</v>
      </c>
      <c r="D401" s="14" t="s">
        <v>431</v>
      </c>
      <c r="E401" s="3" t="s">
        <v>427</v>
      </c>
      <c r="F401" s="4" t="s">
        <v>407</v>
      </c>
      <c r="G401" s="3" t="s">
        <v>8</v>
      </c>
      <c r="H401" s="3" t="s">
        <v>1440</v>
      </c>
      <c r="I401" s="3" t="s">
        <v>406</v>
      </c>
      <c r="J401" s="3" t="s">
        <v>404</v>
      </c>
      <c r="K401" s="3">
        <v>45</v>
      </c>
      <c r="L401" s="5">
        <v>0</v>
      </c>
      <c r="M401" s="24">
        <v>1</v>
      </c>
      <c r="N401" s="3" t="s">
        <v>638</v>
      </c>
      <c r="O401" s="3" t="s">
        <v>416</v>
      </c>
      <c r="P401" s="3" t="s">
        <v>410</v>
      </c>
      <c r="Q401" s="3">
        <v>1</v>
      </c>
      <c r="R401" s="3" t="s">
        <v>1487</v>
      </c>
      <c r="S401" s="24" t="str">
        <f t="shared" si="6"/>
        <v>No Discount</v>
      </c>
      <c r="V401" s="24"/>
    </row>
    <row r="402" spans="1:22" x14ac:dyDescent="0.3">
      <c r="A402" s="41">
        <v>401</v>
      </c>
      <c r="B402" s="24" t="s">
        <v>426</v>
      </c>
      <c r="C402" s="2">
        <v>45068</v>
      </c>
      <c r="D402" s="14" t="s">
        <v>431</v>
      </c>
      <c r="E402" s="3" t="s">
        <v>427</v>
      </c>
      <c r="F402" s="4" t="s">
        <v>11</v>
      </c>
      <c r="G402" s="3" t="s">
        <v>8</v>
      </c>
      <c r="H402" s="3" t="s">
        <v>1412</v>
      </c>
      <c r="I402" s="3" t="s">
        <v>10</v>
      </c>
      <c r="J402" s="3" t="s">
        <v>506</v>
      </c>
      <c r="K402" s="3">
        <v>110</v>
      </c>
      <c r="L402" s="5">
        <v>0</v>
      </c>
      <c r="M402" s="24">
        <v>1</v>
      </c>
      <c r="N402" s="3" t="s">
        <v>638</v>
      </c>
      <c r="O402" s="3" t="s">
        <v>416</v>
      </c>
      <c r="P402" s="3" t="s">
        <v>410</v>
      </c>
      <c r="Q402" s="3">
        <v>2</v>
      </c>
      <c r="R402" s="3" t="s">
        <v>1487</v>
      </c>
      <c r="S402" s="24" t="str">
        <f t="shared" si="6"/>
        <v>No Discount</v>
      </c>
      <c r="V402" s="24"/>
    </row>
    <row r="403" spans="1:22" x14ac:dyDescent="0.3">
      <c r="A403" s="41">
        <v>402</v>
      </c>
      <c r="B403" s="24" t="s">
        <v>426</v>
      </c>
      <c r="C403" s="2">
        <v>45068</v>
      </c>
      <c r="D403" s="14" t="s">
        <v>431</v>
      </c>
      <c r="E403" s="3" t="s">
        <v>427</v>
      </c>
      <c r="F403" s="4" t="s">
        <v>14</v>
      </c>
      <c r="G403" s="3" t="s">
        <v>8</v>
      </c>
      <c r="H403" s="3" t="s">
        <v>1415</v>
      </c>
      <c r="I403" s="3" t="s">
        <v>13</v>
      </c>
      <c r="J403" s="3" t="s">
        <v>506</v>
      </c>
      <c r="K403" s="3">
        <v>70</v>
      </c>
      <c r="L403" s="5">
        <v>0</v>
      </c>
      <c r="M403" s="24">
        <v>1</v>
      </c>
      <c r="N403" s="3" t="s">
        <v>638</v>
      </c>
      <c r="O403" s="3" t="s">
        <v>416</v>
      </c>
      <c r="P403" s="3" t="s">
        <v>410</v>
      </c>
      <c r="Q403" s="3">
        <v>4</v>
      </c>
      <c r="R403" s="3" t="s">
        <v>1487</v>
      </c>
      <c r="S403" s="24" t="str">
        <f t="shared" si="6"/>
        <v>No Discount</v>
      </c>
      <c r="V403" s="24"/>
    </row>
    <row r="404" spans="1:22" x14ac:dyDescent="0.3">
      <c r="A404" s="41">
        <v>403</v>
      </c>
      <c r="B404" s="24" t="s">
        <v>426</v>
      </c>
      <c r="C404" s="2">
        <v>45068</v>
      </c>
      <c r="D404" s="14" t="s">
        <v>431</v>
      </c>
      <c r="E404" s="3" t="s">
        <v>427</v>
      </c>
      <c r="F404" s="4" t="s">
        <v>16</v>
      </c>
      <c r="G404" s="3" t="s">
        <v>8</v>
      </c>
      <c r="H404" s="3" t="s">
        <v>1443</v>
      </c>
      <c r="I404" s="3" t="s">
        <v>15</v>
      </c>
      <c r="J404" s="3" t="s">
        <v>506</v>
      </c>
      <c r="K404" s="3">
        <v>95</v>
      </c>
      <c r="L404" s="5">
        <v>0</v>
      </c>
      <c r="M404" s="24">
        <v>1</v>
      </c>
      <c r="N404" s="3" t="s">
        <v>638</v>
      </c>
      <c r="O404" s="3" t="s">
        <v>416</v>
      </c>
      <c r="P404" s="3" t="s">
        <v>410</v>
      </c>
      <c r="Q404" s="3">
        <v>5</v>
      </c>
      <c r="R404" s="3" t="s">
        <v>1487</v>
      </c>
      <c r="S404" s="24" t="str">
        <f t="shared" si="6"/>
        <v>No Discount</v>
      </c>
      <c r="V404" s="24"/>
    </row>
    <row r="405" spans="1:22" x14ac:dyDescent="0.3">
      <c r="A405" s="41">
        <v>404</v>
      </c>
      <c r="B405" s="24" t="s">
        <v>426</v>
      </c>
      <c r="C405" s="2">
        <v>45068</v>
      </c>
      <c r="D405" s="14" t="s">
        <v>431</v>
      </c>
      <c r="E405" s="3" t="s">
        <v>427</v>
      </c>
      <c r="F405" s="4" t="s">
        <v>269</v>
      </c>
      <c r="G405" s="3" t="s">
        <v>8</v>
      </c>
      <c r="H405" s="3" t="s">
        <v>1412</v>
      </c>
      <c r="I405" s="3" t="s">
        <v>172</v>
      </c>
      <c r="J405" s="3" t="s">
        <v>507</v>
      </c>
      <c r="K405" s="3">
        <v>55</v>
      </c>
      <c r="L405" s="5">
        <v>0</v>
      </c>
      <c r="M405" s="24">
        <v>1</v>
      </c>
      <c r="N405" s="3" t="s">
        <v>638</v>
      </c>
      <c r="O405" s="3" t="s">
        <v>416</v>
      </c>
      <c r="P405" s="3" t="s">
        <v>410</v>
      </c>
      <c r="Q405" s="3">
        <v>6</v>
      </c>
      <c r="R405" s="3" t="s">
        <v>1487</v>
      </c>
      <c r="S405" s="24" t="str">
        <f t="shared" si="6"/>
        <v>No Discount</v>
      </c>
      <c r="V405" s="24"/>
    </row>
    <row r="406" spans="1:22" x14ac:dyDescent="0.3">
      <c r="A406" s="41">
        <v>405</v>
      </c>
      <c r="B406" s="24" t="s">
        <v>426</v>
      </c>
      <c r="C406" s="2">
        <v>45068</v>
      </c>
      <c r="D406" s="14" t="s">
        <v>431</v>
      </c>
      <c r="E406" s="3" t="s">
        <v>427</v>
      </c>
      <c r="F406" s="4" t="s">
        <v>270</v>
      </c>
      <c r="G406" s="3" t="s">
        <v>8</v>
      </c>
      <c r="H406" s="3" t="s">
        <v>1440</v>
      </c>
      <c r="I406" s="3" t="s">
        <v>206</v>
      </c>
      <c r="J406" s="3" t="s">
        <v>404</v>
      </c>
      <c r="K406" s="3">
        <v>45</v>
      </c>
      <c r="L406" s="5">
        <v>0</v>
      </c>
      <c r="M406" s="24">
        <v>1</v>
      </c>
      <c r="N406" s="3" t="s">
        <v>638</v>
      </c>
      <c r="O406" s="3" t="s">
        <v>416</v>
      </c>
      <c r="P406" s="3" t="s">
        <v>410</v>
      </c>
      <c r="Q406" s="3">
        <v>7</v>
      </c>
      <c r="R406" s="3" t="s">
        <v>1487</v>
      </c>
      <c r="S406" s="24" t="str">
        <f t="shared" si="6"/>
        <v>No Discount</v>
      </c>
      <c r="V406" s="24"/>
    </row>
    <row r="407" spans="1:22" x14ac:dyDescent="0.3">
      <c r="A407" s="41">
        <v>406</v>
      </c>
      <c r="B407" s="24" t="s">
        <v>426</v>
      </c>
      <c r="C407" s="2">
        <v>45068</v>
      </c>
      <c r="D407" s="14" t="s">
        <v>431</v>
      </c>
      <c r="E407" s="3" t="s">
        <v>427</v>
      </c>
      <c r="F407" s="4" t="s">
        <v>277</v>
      </c>
      <c r="G407" s="3" t="s">
        <v>8</v>
      </c>
      <c r="H407" s="3" t="s">
        <v>1443</v>
      </c>
      <c r="I407" s="3" t="s">
        <v>276</v>
      </c>
      <c r="J407" s="3" t="s">
        <v>508</v>
      </c>
      <c r="K407" s="3">
        <v>95</v>
      </c>
      <c r="L407" s="5">
        <v>0</v>
      </c>
      <c r="M407" s="24">
        <v>1</v>
      </c>
      <c r="N407" s="3" t="s">
        <v>638</v>
      </c>
      <c r="O407" s="3" t="s">
        <v>416</v>
      </c>
      <c r="P407" s="3" t="s">
        <v>410</v>
      </c>
      <c r="Q407" s="3">
        <v>8</v>
      </c>
      <c r="R407" s="3" t="s">
        <v>1487</v>
      </c>
      <c r="S407" s="24" t="str">
        <f t="shared" si="6"/>
        <v>No Discount</v>
      </c>
      <c r="V407" s="24"/>
    </row>
    <row r="408" spans="1:22" x14ac:dyDescent="0.3">
      <c r="A408" s="41">
        <v>407</v>
      </c>
      <c r="B408" s="24" t="s">
        <v>426</v>
      </c>
      <c r="C408" s="2">
        <v>45068</v>
      </c>
      <c r="D408" s="14" t="s">
        <v>431</v>
      </c>
      <c r="E408" s="3" t="s">
        <v>427</v>
      </c>
      <c r="F408" s="4" t="s">
        <v>280</v>
      </c>
      <c r="G408" s="3" t="s">
        <v>278</v>
      </c>
      <c r="H408" s="3" t="s">
        <v>1444</v>
      </c>
      <c r="I408" s="3" t="s">
        <v>279</v>
      </c>
      <c r="J408" s="3" t="s">
        <v>509</v>
      </c>
      <c r="K408" s="3">
        <v>35</v>
      </c>
      <c r="L408" s="5">
        <v>0</v>
      </c>
      <c r="M408" s="24">
        <v>1</v>
      </c>
      <c r="N408" s="3" t="s">
        <v>638</v>
      </c>
      <c r="O408" s="3" t="s">
        <v>417</v>
      </c>
      <c r="P408" s="3" t="s">
        <v>410</v>
      </c>
      <c r="Q408" s="3">
        <v>195</v>
      </c>
      <c r="R408" s="3" t="s">
        <v>1487</v>
      </c>
      <c r="S408" s="24" t="str">
        <f t="shared" si="6"/>
        <v>No Discount</v>
      </c>
      <c r="V408" s="24"/>
    </row>
    <row r="409" spans="1:22" x14ac:dyDescent="0.3">
      <c r="A409" s="41">
        <v>408</v>
      </c>
      <c r="B409" s="24" t="s">
        <v>426</v>
      </c>
      <c r="C409" s="2">
        <v>45068</v>
      </c>
      <c r="D409" s="14" t="s">
        <v>431</v>
      </c>
      <c r="E409" s="3" t="s">
        <v>427</v>
      </c>
      <c r="F409" s="4" t="s">
        <v>210</v>
      </c>
      <c r="G409" s="3" t="s">
        <v>56</v>
      </c>
      <c r="H409" s="3" t="s">
        <v>1445</v>
      </c>
      <c r="I409" s="3" t="s">
        <v>209</v>
      </c>
      <c r="J409" s="3" t="s">
        <v>510</v>
      </c>
      <c r="K409" s="3">
        <v>60</v>
      </c>
      <c r="L409" s="5">
        <v>0</v>
      </c>
      <c r="M409" s="24">
        <v>1</v>
      </c>
      <c r="N409" s="3" t="s">
        <v>638</v>
      </c>
      <c r="O409" s="3" t="s">
        <v>418</v>
      </c>
      <c r="P409" s="3" t="s">
        <v>410</v>
      </c>
      <c r="Q409" s="3">
        <v>9</v>
      </c>
      <c r="R409" s="3" t="s">
        <v>1487</v>
      </c>
      <c r="S409" s="24" t="str">
        <f t="shared" si="6"/>
        <v>No Discount</v>
      </c>
      <c r="V409" s="24"/>
    </row>
    <row r="410" spans="1:22" x14ac:dyDescent="0.3">
      <c r="A410" s="41">
        <v>409</v>
      </c>
      <c r="B410" s="24" t="s">
        <v>426</v>
      </c>
      <c r="C410" s="2">
        <v>45068</v>
      </c>
      <c r="D410" s="14" t="s">
        <v>431</v>
      </c>
      <c r="E410" s="3" t="s">
        <v>427</v>
      </c>
      <c r="F410" s="4" t="s">
        <v>281</v>
      </c>
      <c r="G410" s="3" t="s">
        <v>8</v>
      </c>
      <c r="H410" s="3" t="s">
        <v>1440</v>
      </c>
      <c r="I410" s="3" t="s">
        <v>20</v>
      </c>
      <c r="J410" s="3" t="s">
        <v>511</v>
      </c>
      <c r="K410" s="3">
        <v>50</v>
      </c>
      <c r="L410" s="5">
        <v>0</v>
      </c>
      <c r="M410" s="24">
        <v>1</v>
      </c>
      <c r="N410" s="3" t="s">
        <v>638</v>
      </c>
      <c r="O410" s="3" t="s">
        <v>416</v>
      </c>
      <c r="P410" s="3" t="s">
        <v>410</v>
      </c>
      <c r="Q410" s="3">
        <v>10</v>
      </c>
      <c r="R410" s="3" t="s">
        <v>1487</v>
      </c>
      <c r="S410" s="24" t="str">
        <f t="shared" si="6"/>
        <v>No Discount</v>
      </c>
      <c r="V410" s="24"/>
    </row>
    <row r="411" spans="1:22" x14ac:dyDescent="0.3">
      <c r="A411" s="41">
        <v>410</v>
      </c>
      <c r="B411" s="24" t="s">
        <v>426</v>
      </c>
      <c r="C411" s="2">
        <v>45068</v>
      </c>
      <c r="D411" s="14" t="s">
        <v>431</v>
      </c>
      <c r="E411" s="3" t="s">
        <v>427</v>
      </c>
      <c r="F411" s="4" t="s">
        <v>54</v>
      </c>
      <c r="G411" s="3" t="s">
        <v>8</v>
      </c>
      <c r="H411" s="3" t="s">
        <v>1440</v>
      </c>
      <c r="I411" s="3" t="s">
        <v>20</v>
      </c>
      <c r="J411" s="3" t="s">
        <v>511</v>
      </c>
      <c r="K411" s="3">
        <v>50</v>
      </c>
      <c r="L411" s="5">
        <v>0</v>
      </c>
      <c r="M411" s="24">
        <v>1</v>
      </c>
      <c r="N411" s="3" t="s">
        <v>638</v>
      </c>
      <c r="O411" s="3" t="s">
        <v>416</v>
      </c>
      <c r="P411" s="3" t="s">
        <v>410</v>
      </c>
      <c r="Q411" s="3">
        <v>11</v>
      </c>
      <c r="R411" s="3" t="s">
        <v>1487</v>
      </c>
      <c r="S411" s="24" t="str">
        <f t="shared" si="6"/>
        <v>No Discount</v>
      </c>
      <c r="V411" s="24"/>
    </row>
    <row r="412" spans="1:22" x14ac:dyDescent="0.3">
      <c r="A412" s="41">
        <v>411</v>
      </c>
      <c r="B412" s="24" t="s">
        <v>426</v>
      </c>
      <c r="C412" s="2">
        <v>45068</v>
      </c>
      <c r="D412" s="14" t="s">
        <v>431</v>
      </c>
      <c r="E412" s="3" t="s">
        <v>427</v>
      </c>
      <c r="F412" s="4" t="s">
        <v>55</v>
      </c>
      <c r="G412" s="3" t="s">
        <v>8</v>
      </c>
      <c r="H412" s="3" t="s">
        <v>1440</v>
      </c>
      <c r="I412" s="3" t="s">
        <v>20</v>
      </c>
      <c r="J412" s="3" t="s">
        <v>511</v>
      </c>
      <c r="K412" s="3">
        <v>50</v>
      </c>
      <c r="L412" s="5">
        <v>0</v>
      </c>
      <c r="M412" s="24">
        <v>1</v>
      </c>
      <c r="N412" s="3" t="s">
        <v>638</v>
      </c>
      <c r="O412" s="3" t="s">
        <v>416</v>
      </c>
      <c r="P412" s="3" t="s">
        <v>410</v>
      </c>
      <c r="Q412" s="3">
        <v>12</v>
      </c>
      <c r="R412" s="3" t="s">
        <v>1487</v>
      </c>
      <c r="S412" s="24" t="str">
        <f t="shared" si="6"/>
        <v>No Discount</v>
      </c>
      <c r="V412" s="24"/>
    </row>
    <row r="413" spans="1:22" x14ac:dyDescent="0.3">
      <c r="A413" s="41">
        <v>412</v>
      </c>
      <c r="B413" s="24" t="s">
        <v>426</v>
      </c>
      <c r="C413" s="2">
        <v>45068</v>
      </c>
      <c r="D413" s="14" t="s">
        <v>431</v>
      </c>
      <c r="E413" s="3" t="s">
        <v>427</v>
      </c>
      <c r="F413" s="4" t="s">
        <v>28</v>
      </c>
      <c r="G413" s="3" t="s">
        <v>8</v>
      </c>
      <c r="H413" s="3" t="s">
        <v>1410</v>
      </c>
      <c r="I413" s="3" t="s">
        <v>27</v>
      </c>
      <c r="J413" s="3" t="s">
        <v>512</v>
      </c>
      <c r="K413" s="3">
        <v>90</v>
      </c>
      <c r="L413" s="5">
        <v>0</v>
      </c>
      <c r="M413" s="24">
        <v>1</v>
      </c>
      <c r="N413" s="3" t="s">
        <v>638</v>
      </c>
      <c r="O413" s="3" t="s">
        <v>416</v>
      </c>
      <c r="P413" s="3" t="s">
        <v>410</v>
      </c>
      <c r="Q413" s="3">
        <v>13</v>
      </c>
      <c r="R413" s="3" t="s">
        <v>1487</v>
      </c>
      <c r="S413" s="24" t="str">
        <f t="shared" si="6"/>
        <v>No Discount</v>
      </c>
      <c r="V413" s="24"/>
    </row>
    <row r="414" spans="1:22" x14ac:dyDescent="0.3">
      <c r="A414" s="41">
        <v>413</v>
      </c>
      <c r="B414" s="24" t="s">
        <v>426</v>
      </c>
      <c r="C414" s="2">
        <v>45068</v>
      </c>
      <c r="D414" s="14" t="s">
        <v>431</v>
      </c>
      <c r="E414" s="3" t="s">
        <v>427</v>
      </c>
      <c r="F414" s="4" t="s">
        <v>25</v>
      </c>
      <c r="G414" s="3" t="s">
        <v>8</v>
      </c>
      <c r="H414" s="3" t="s">
        <v>1420</v>
      </c>
      <c r="I414" s="3" t="s">
        <v>24</v>
      </c>
      <c r="J414" s="3" t="s">
        <v>513</v>
      </c>
      <c r="K414" s="3">
        <v>45</v>
      </c>
      <c r="L414" s="5">
        <v>0</v>
      </c>
      <c r="M414" s="24">
        <v>1</v>
      </c>
      <c r="N414" s="3" t="s">
        <v>638</v>
      </c>
      <c r="O414" s="3" t="s">
        <v>416</v>
      </c>
      <c r="P414" s="3" t="s">
        <v>410</v>
      </c>
      <c r="Q414" s="3">
        <v>14</v>
      </c>
      <c r="R414" s="3" t="s">
        <v>1487</v>
      </c>
      <c r="S414" s="24" t="str">
        <f t="shared" si="6"/>
        <v>No Discount</v>
      </c>
      <c r="V414" s="24"/>
    </row>
    <row r="415" spans="1:22" x14ac:dyDescent="0.3">
      <c r="A415" s="41">
        <v>414</v>
      </c>
      <c r="B415" s="24" t="s">
        <v>426</v>
      </c>
      <c r="C415" s="2">
        <v>45068</v>
      </c>
      <c r="D415" s="14" t="s">
        <v>431</v>
      </c>
      <c r="E415" s="3" t="s">
        <v>427</v>
      </c>
      <c r="F415" s="4" t="s">
        <v>58</v>
      </c>
      <c r="G415" s="3" t="s">
        <v>56</v>
      </c>
      <c r="H415" s="3" t="s">
        <v>1446</v>
      </c>
      <c r="I415" s="3" t="s">
        <v>57</v>
      </c>
      <c r="J415" s="3" t="s">
        <v>514</v>
      </c>
      <c r="K415" s="3">
        <v>18</v>
      </c>
      <c r="L415" s="5">
        <v>0</v>
      </c>
      <c r="M415" s="24">
        <v>1</v>
      </c>
      <c r="N415" s="3" t="s">
        <v>638</v>
      </c>
      <c r="O415" s="3" t="s">
        <v>419</v>
      </c>
      <c r="P415" s="3" t="s">
        <v>410</v>
      </c>
      <c r="Q415" s="3">
        <v>15</v>
      </c>
      <c r="R415" s="3" t="s">
        <v>1487</v>
      </c>
      <c r="S415" s="24" t="str">
        <f t="shared" si="6"/>
        <v>No Discount</v>
      </c>
      <c r="V415" s="24"/>
    </row>
    <row r="416" spans="1:22" x14ac:dyDescent="0.3">
      <c r="A416" s="41">
        <v>415</v>
      </c>
      <c r="B416" s="24" t="s">
        <v>426</v>
      </c>
      <c r="C416" s="2">
        <v>45068</v>
      </c>
      <c r="D416" s="14" t="s">
        <v>431</v>
      </c>
      <c r="E416" s="3" t="s">
        <v>427</v>
      </c>
      <c r="F416" s="4" t="s">
        <v>60</v>
      </c>
      <c r="G416" s="3" t="s">
        <v>8</v>
      </c>
      <c r="H416" s="3" t="s">
        <v>1440</v>
      </c>
      <c r="I416" s="3" t="s">
        <v>59</v>
      </c>
      <c r="J416" s="3" t="s">
        <v>515</v>
      </c>
      <c r="K416" s="3">
        <v>50</v>
      </c>
      <c r="L416" s="5">
        <v>0</v>
      </c>
      <c r="M416" s="24">
        <v>1</v>
      </c>
      <c r="N416" s="3" t="s">
        <v>638</v>
      </c>
      <c r="O416" s="3" t="s">
        <v>416</v>
      </c>
      <c r="P416" s="3" t="s">
        <v>410</v>
      </c>
      <c r="Q416" s="3">
        <v>16</v>
      </c>
      <c r="R416" s="3" t="s">
        <v>1487</v>
      </c>
      <c r="S416" s="24" t="str">
        <f t="shared" si="6"/>
        <v>No Discount</v>
      </c>
      <c r="V416" s="24"/>
    </row>
    <row r="417" spans="1:22" x14ac:dyDescent="0.3">
      <c r="A417" s="41">
        <v>416</v>
      </c>
      <c r="B417" s="24" t="s">
        <v>426</v>
      </c>
      <c r="C417" s="2">
        <v>45068</v>
      </c>
      <c r="D417" s="14" t="s">
        <v>431</v>
      </c>
      <c r="E417" s="3" t="s">
        <v>427</v>
      </c>
      <c r="F417" s="4" t="s">
        <v>62</v>
      </c>
      <c r="G417" s="3" t="s">
        <v>8</v>
      </c>
      <c r="H417" s="3" t="s">
        <v>1440</v>
      </c>
      <c r="I417" s="3" t="s">
        <v>61</v>
      </c>
      <c r="J417" s="3" t="s">
        <v>404</v>
      </c>
      <c r="K417" s="3">
        <v>45</v>
      </c>
      <c r="L417" s="5">
        <v>0</v>
      </c>
      <c r="M417" s="24">
        <v>1</v>
      </c>
      <c r="N417" s="3" t="s">
        <v>638</v>
      </c>
      <c r="O417" s="3" t="s">
        <v>416</v>
      </c>
      <c r="P417" s="3" t="s">
        <v>410</v>
      </c>
      <c r="Q417" s="3">
        <v>16</v>
      </c>
      <c r="R417" s="3" t="s">
        <v>1487</v>
      </c>
      <c r="S417" s="24" t="str">
        <f t="shared" si="6"/>
        <v>No Discount</v>
      </c>
      <c r="V417" s="24"/>
    </row>
    <row r="418" spans="1:22" x14ac:dyDescent="0.3">
      <c r="A418" s="41">
        <v>417</v>
      </c>
      <c r="B418" s="24" t="s">
        <v>426</v>
      </c>
      <c r="C418" s="2">
        <v>45068</v>
      </c>
      <c r="D418" s="14" t="s">
        <v>431</v>
      </c>
      <c r="E418" s="3" t="s">
        <v>427</v>
      </c>
      <c r="F418" s="4" t="s">
        <v>36</v>
      </c>
      <c r="G418" s="3" t="s">
        <v>8</v>
      </c>
      <c r="H418" s="3" t="s">
        <v>1420</v>
      </c>
      <c r="I418" s="3" t="s">
        <v>35</v>
      </c>
      <c r="J418" s="3" t="s">
        <v>514</v>
      </c>
      <c r="K418" s="3">
        <v>45</v>
      </c>
      <c r="L418" s="5">
        <v>0</v>
      </c>
      <c r="M418" s="24">
        <v>1</v>
      </c>
      <c r="N418" s="3" t="s">
        <v>638</v>
      </c>
      <c r="O418" s="3" t="s">
        <v>416</v>
      </c>
      <c r="P418" s="3" t="s">
        <v>410</v>
      </c>
      <c r="Q418" s="3">
        <v>17</v>
      </c>
      <c r="R418" s="3" t="s">
        <v>1487</v>
      </c>
      <c r="S418" s="24" t="str">
        <f t="shared" si="6"/>
        <v>No Discount</v>
      </c>
      <c r="V418" s="24"/>
    </row>
    <row r="419" spans="1:22" x14ac:dyDescent="0.3">
      <c r="A419" s="41">
        <v>418</v>
      </c>
      <c r="B419" s="24" t="s">
        <v>426</v>
      </c>
      <c r="C419" s="2">
        <v>45068</v>
      </c>
      <c r="D419" s="14" t="s">
        <v>431</v>
      </c>
      <c r="E419" s="3" t="s">
        <v>427</v>
      </c>
      <c r="F419" s="4" t="s">
        <v>409</v>
      </c>
      <c r="G419" s="3" t="s">
        <v>8</v>
      </c>
      <c r="H419" s="3" t="s">
        <v>1412</v>
      </c>
      <c r="I419" s="3" t="s">
        <v>408</v>
      </c>
      <c r="J419" s="3" t="s">
        <v>516</v>
      </c>
      <c r="K419" s="3">
        <v>200</v>
      </c>
      <c r="L419" s="5">
        <v>0</v>
      </c>
      <c r="M419" s="24">
        <v>1</v>
      </c>
      <c r="N419" s="3" t="s">
        <v>638</v>
      </c>
      <c r="O419" s="3" t="s">
        <v>416</v>
      </c>
      <c r="P419" s="3" t="s">
        <v>410</v>
      </c>
      <c r="Q419" s="3">
        <v>18</v>
      </c>
      <c r="R419" s="3" t="s">
        <v>1487</v>
      </c>
      <c r="S419" s="24" t="str">
        <f t="shared" si="6"/>
        <v>No Discount</v>
      </c>
      <c r="V419" s="24"/>
    </row>
    <row r="420" spans="1:22" x14ac:dyDescent="0.3">
      <c r="A420" s="41">
        <v>419</v>
      </c>
      <c r="B420" s="24" t="s">
        <v>426</v>
      </c>
      <c r="C420" s="2">
        <v>45068</v>
      </c>
      <c r="D420" s="14" t="s">
        <v>431</v>
      </c>
      <c r="E420" s="3" t="s">
        <v>427</v>
      </c>
      <c r="F420" s="4" t="s">
        <v>65</v>
      </c>
      <c r="G420" s="3" t="s">
        <v>8</v>
      </c>
      <c r="H420" s="3" t="s">
        <v>1440</v>
      </c>
      <c r="I420" s="3" t="s">
        <v>64</v>
      </c>
      <c r="J420" s="3" t="s">
        <v>511</v>
      </c>
      <c r="K420" s="3">
        <v>50</v>
      </c>
      <c r="L420" s="5">
        <v>0</v>
      </c>
      <c r="M420" s="24">
        <v>1</v>
      </c>
      <c r="N420" s="3" t="s">
        <v>638</v>
      </c>
      <c r="O420" s="3" t="s">
        <v>416</v>
      </c>
      <c r="P420" s="3" t="s">
        <v>410</v>
      </c>
      <c r="Q420" s="3">
        <v>19</v>
      </c>
      <c r="R420" s="3" t="s">
        <v>1487</v>
      </c>
      <c r="S420" s="24" t="str">
        <f t="shared" si="6"/>
        <v>No Discount</v>
      </c>
      <c r="V420" s="24"/>
    </row>
    <row r="421" spans="1:22" x14ac:dyDescent="0.3">
      <c r="A421" s="41">
        <v>420</v>
      </c>
      <c r="B421" s="24" t="s">
        <v>426</v>
      </c>
      <c r="C421" s="2">
        <v>45068</v>
      </c>
      <c r="D421" s="14" t="s">
        <v>431</v>
      </c>
      <c r="E421" s="3" t="s">
        <v>427</v>
      </c>
      <c r="F421" s="4" t="s">
        <v>63</v>
      </c>
      <c r="G421" s="3" t="s">
        <v>8</v>
      </c>
      <c r="H421" s="3" t="s">
        <v>1440</v>
      </c>
      <c r="I421" s="3" t="s">
        <v>20</v>
      </c>
      <c r="J421" s="3" t="s">
        <v>404</v>
      </c>
      <c r="K421" s="3">
        <v>50</v>
      </c>
      <c r="L421" s="5">
        <v>0</v>
      </c>
      <c r="M421" s="24">
        <v>1</v>
      </c>
      <c r="N421" s="3" t="s">
        <v>638</v>
      </c>
      <c r="O421" s="3" t="s">
        <v>416</v>
      </c>
      <c r="P421" s="3" t="s">
        <v>410</v>
      </c>
      <c r="Q421" s="3">
        <v>20</v>
      </c>
      <c r="R421" s="3" t="s">
        <v>1487</v>
      </c>
      <c r="S421" s="24" t="str">
        <f t="shared" si="6"/>
        <v>No Discount</v>
      </c>
      <c r="V421" s="24"/>
    </row>
    <row r="422" spans="1:22" x14ac:dyDescent="0.3">
      <c r="A422" s="41">
        <v>421</v>
      </c>
      <c r="B422" s="24" t="s">
        <v>426</v>
      </c>
      <c r="C422" s="2">
        <v>45068</v>
      </c>
      <c r="D422" s="14" t="s">
        <v>431</v>
      </c>
      <c r="E422" s="3" t="s">
        <v>427</v>
      </c>
      <c r="F422" s="4" t="s">
        <v>67</v>
      </c>
      <c r="G422" s="3" t="s">
        <v>8</v>
      </c>
      <c r="H422" s="3" t="s">
        <v>1440</v>
      </c>
      <c r="I422" s="3" t="s">
        <v>66</v>
      </c>
      <c r="J422" s="3" t="s">
        <v>517</v>
      </c>
      <c r="K422" s="3">
        <v>45</v>
      </c>
      <c r="L422" s="5">
        <v>0</v>
      </c>
      <c r="M422" s="24">
        <v>1</v>
      </c>
      <c r="N422" s="3" t="s">
        <v>638</v>
      </c>
      <c r="O422" s="3" t="s">
        <v>416</v>
      </c>
      <c r="P422" s="3" t="s">
        <v>410</v>
      </c>
      <c r="Q422" s="3">
        <v>21</v>
      </c>
      <c r="R422" s="3" t="s">
        <v>1487</v>
      </c>
      <c r="S422" s="24" t="str">
        <f t="shared" si="6"/>
        <v>No Discount</v>
      </c>
      <c r="V422" s="24"/>
    </row>
    <row r="423" spans="1:22" x14ac:dyDescent="0.3">
      <c r="A423" s="41">
        <v>422</v>
      </c>
      <c r="B423" s="24" t="s">
        <v>426</v>
      </c>
      <c r="C423" s="2">
        <v>45068</v>
      </c>
      <c r="D423" s="14" t="s">
        <v>431</v>
      </c>
      <c r="E423" s="3" t="s">
        <v>427</v>
      </c>
      <c r="F423" s="4" t="s">
        <v>46</v>
      </c>
      <c r="G423" s="3" t="s">
        <v>8</v>
      </c>
      <c r="H423" s="3" t="s">
        <v>1440</v>
      </c>
      <c r="I423" s="3" t="s">
        <v>44</v>
      </c>
      <c r="J423" s="3" t="s">
        <v>511</v>
      </c>
      <c r="K423" s="3">
        <v>45</v>
      </c>
      <c r="L423" s="5">
        <v>0</v>
      </c>
      <c r="M423" s="24">
        <v>1</v>
      </c>
      <c r="N423" s="3" t="s">
        <v>638</v>
      </c>
      <c r="O423" s="3" t="s">
        <v>416</v>
      </c>
      <c r="P423" s="3" t="s">
        <v>410</v>
      </c>
      <c r="Q423" s="3">
        <v>22</v>
      </c>
      <c r="R423" s="3" t="s">
        <v>1487</v>
      </c>
      <c r="S423" s="24" t="str">
        <f t="shared" si="6"/>
        <v>No Discount</v>
      </c>
      <c r="V423" s="24"/>
    </row>
    <row r="424" spans="1:22" x14ac:dyDescent="0.3">
      <c r="A424" s="41">
        <v>423</v>
      </c>
      <c r="B424" s="24" t="s">
        <v>426</v>
      </c>
      <c r="C424" s="2">
        <v>45068</v>
      </c>
      <c r="D424" s="14" t="s">
        <v>431</v>
      </c>
      <c r="E424" s="3" t="s">
        <v>427</v>
      </c>
      <c r="F424" s="4" t="s">
        <v>79</v>
      </c>
      <c r="G424" s="3" t="s">
        <v>8</v>
      </c>
      <c r="H424" s="3" t="s">
        <v>1440</v>
      </c>
      <c r="I424" s="3" t="s">
        <v>78</v>
      </c>
      <c r="J424" s="3" t="s">
        <v>404</v>
      </c>
      <c r="K424" s="3">
        <v>50</v>
      </c>
      <c r="L424" s="5">
        <v>0</v>
      </c>
      <c r="M424" s="24">
        <v>1</v>
      </c>
      <c r="N424" s="3" t="s">
        <v>638</v>
      </c>
      <c r="O424" s="3" t="s">
        <v>416</v>
      </c>
      <c r="P424" s="3" t="s">
        <v>410</v>
      </c>
      <c r="Q424" s="3">
        <v>23</v>
      </c>
      <c r="R424" s="3" t="s">
        <v>1487</v>
      </c>
      <c r="S424" s="24" t="str">
        <f t="shared" si="6"/>
        <v>No Discount</v>
      </c>
      <c r="V424" s="24"/>
    </row>
    <row r="425" spans="1:22" x14ac:dyDescent="0.3">
      <c r="A425" s="41">
        <v>424</v>
      </c>
      <c r="B425" s="24" t="s">
        <v>426</v>
      </c>
      <c r="C425" s="2">
        <v>45068</v>
      </c>
      <c r="D425" s="14" t="s">
        <v>431</v>
      </c>
      <c r="E425" s="3" t="s">
        <v>427</v>
      </c>
      <c r="F425" s="4" t="s">
        <v>71</v>
      </c>
      <c r="G425" s="3" t="s">
        <v>8</v>
      </c>
      <c r="H425" s="3" t="s">
        <v>1412</v>
      </c>
      <c r="I425" s="3" t="s">
        <v>70</v>
      </c>
      <c r="J425" s="3" t="s">
        <v>404</v>
      </c>
      <c r="K425" s="3">
        <v>95</v>
      </c>
      <c r="L425" s="5">
        <v>0</v>
      </c>
      <c r="M425" s="24">
        <v>1</v>
      </c>
      <c r="N425" s="3" t="s">
        <v>638</v>
      </c>
      <c r="O425" s="3" t="s">
        <v>416</v>
      </c>
      <c r="P425" s="3" t="s">
        <v>410</v>
      </c>
      <c r="Q425" s="3">
        <v>24</v>
      </c>
      <c r="R425" s="3" t="s">
        <v>1487</v>
      </c>
      <c r="S425" s="24" t="str">
        <f t="shared" si="6"/>
        <v>No Discount</v>
      </c>
      <c r="V425" s="24"/>
    </row>
    <row r="426" spans="1:22" x14ac:dyDescent="0.3">
      <c r="A426" s="41">
        <v>425</v>
      </c>
      <c r="B426" s="24" t="s">
        <v>426</v>
      </c>
      <c r="C426" s="2">
        <v>45068</v>
      </c>
      <c r="D426" s="14" t="s">
        <v>431</v>
      </c>
      <c r="E426" s="3" t="s">
        <v>427</v>
      </c>
      <c r="F426" s="4" t="s">
        <v>83</v>
      </c>
      <c r="G426" s="3" t="s">
        <v>8</v>
      </c>
      <c r="H426" s="3" t="s">
        <v>1440</v>
      </c>
      <c r="I426" s="3" t="s">
        <v>82</v>
      </c>
      <c r="J426" s="3" t="s">
        <v>404</v>
      </c>
      <c r="K426" s="3">
        <v>50</v>
      </c>
      <c r="L426" s="5">
        <v>0</v>
      </c>
      <c r="M426" s="24">
        <v>1</v>
      </c>
      <c r="N426" s="3" t="s">
        <v>638</v>
      </c>
      <c r="O426" s="3" t="s">
        <v>416</v>
      </c>
      <c r="P426" s="3" t="s">
        <v>410</v>
      </c>
      <c r="Q426" s="3">
        <v>25</v>
      </c>
      <c r="R426" s="3" t="s">
        <v>1487</v>
      </c>
      <c r="S426" s="24" t="str">
        <f t="shared" si="6"/>
        <v>No Discount</v>
      </c>
      <c r="V426" s="24"/>
    </row>
    <row r="427" spans="1:22" x14ac:dyDescent="0.3">
      <c r="A427" s="41">
        <v>426</v>
      </c>
      <c r="B427" s="24" t="s">
        <v>426</v>
      </c>
      <c r="C427" s="2">
        <v>45068</v>
      </c>
      <c r="D427" s="14" t="s">
        <v>431</v>
      </c>
      <c r="E427" s="3" t="s">
        <v>427</v>
      </c>
      <c r="F427" s="4" t="s">
        <v>69</v>
      </c>
      <c r="G427" s="3" t="s">
        <v>8</v>
      </c>
      <c r="H427" s="3" t="s">
        <v>1441</v>
      </c>
      <c r="I427" s="3" t="s">
        <v>68</v>
      </c>
      <c r="J427" s="3" t="s">
        <v>404</v>
      </c>
      <c r="K427" s="3">
        <v>95</v>
      </c>
      <c r="L427" s="5">
        <v>0</v>
      </c>
      <c r="M427" s="24">
        <v>1</v>
      </c>
      <c r="N427" s="3" t="s">
        <v>638</v>
      </c>
      <c r="O427" s="3" t="s">
        <v>416</v>
      </c>
      <c r="P427" s="3" t="s">
        <v>410</v>
      </c>
      <c r="Q427" s="3">
        <v>26</v>
      </c>
      <c r="R427" s="3" t="s">
        <v>1487</v>
      </c>
      <c r="S427" s="24" t="str">
        <f t="shared" si="6"/>
        <v>No Discount</v>
      </c>
      <c r="V427" s="24"/>
    </row>
    <row r="428" spans="1:22" x14ac:dyDescent="0.3">
      <c r="A428" s="41">
        <v>427</v>
      </c>
      <c r="B428" s="24" t="s">
        <v>426</v>
      </c>
      <c r="C428" s="2">
        <v>45068</v>
      </c>
      <c r="D428" s="14" t="s">
        <v>431</v>
      </c>
      <c r="E428" s="3" t="s">
        <v>427</v>
      </c>
      <c r="F428" s="4" t="s">
        <v>242</v>
      </c>
      <c r="G428" s="3" t="s">
        <v>8</v>
      </c>
      <c r="H428" s="3" t="s">
        <v>1415</v>
      </c>
      <c r="I428" s="3" t="s">
        <v>241</v>
      </c>
      <c r="J428" s="3" t="s">
        <v>516</v>
      </c>
      <c r="K428" s="3">
        <v>70</v>
      </c>
      <c r="L428" s="5">
        <v>0</v>
      </c>
      <c r="M428" s="24">
        <v>1</v>
      </c>
      <c r="N428" s="3" t="s">
        <v>638</v>
      </c>
      <c r="O428" s="3" t="s">
        <v>416</v>
      </c>
      <c r="P428" s="3" t="s">
        <v>410</v>
      </c>
      <c r="Q428" s="3">
        <v>27</v>
      </c>
      <c r="R428" s="3" t="s">
        <v>1487</v>
      </c>
      <c r="S428" s="24" t="str">
        <f t="shared" si="6"/>
        <v>No Discount</v>
      </c>
      <c r="V428" s="24"/>
    </row>
    <row r="429" spans="1:22" x14ac:dyDescent="0.3">
      <c r="A429" s="41">
        <v>428</v>
      </c>
      <c r="B429" s="24" t="s">
        <v>426</v>
      </c>
      <c r="C429" s="2">
        <v>45068</v>
      </c>
      <c r="D429" s="14" t="s">
        <v>431</v>
      </c>
      <c r="E429" s="3" t="s">
        <v>427</v>
      </c>
      <c r="F429" s="4" t="s">
        <v>100</v>
      </c>
      <c r="G429" s="3" t="s">
        <v>98</v>
      </c>
      <c r="H429" s="3" t="s">
        <v>1448</v>
      </c>
      <c r="I429" s="3" t="s">
        <v>99</v>
      </c>
      <c r="J429" s="3" t="s">
        <v>518</v>
      </c>
      <c r="K429" s="3">
        <v>160</v>
      </c>
      <c r="L429" s="5">
        <v>0</v>
      </c>
      <c r="M429" s="24">
        <v>1</v>
      </c>
      <c r="N429" s="3" t="s">
        <v>638</v>
      </c>
      <c r="O429" s="3" t="s">
        <v>420</v>
      </c>
      <c r="P429" s="3" t="s">
        <v>410</v>
      </c>
      <c r="Q429" s="3">
        <v>28</v>
      </c>
      <c r="R429" s="3" t="s">
        <v>1487</v>
      </c>
      <c r="S429" s="24" t="str">
        <f t="shared" si="6"/>
        <v>No Discount</v>
      </c>
      <c r="V429" s="24"/>
    </row>
    <row r="430" spans="1:22" x14ac:dyDescent="0.3">
      <c r="A430" s="41">
        <v>429</v>
      </c>
      <c r="B430" s="24" t="s">
        <v>426</v>
      </c>
      <c r="C430" s="2">
        <v>45068</v>
      </c>
      <c r="D430" s="14" t="s">
        <v>431</v>
      </c>
      <c r="E430" s="3" t="s">
        <v>427</v>
      </c>
      <c r="F430" s="4" t="s">
        <v>204</v>
      </c>
      <c r="G430" s="3" t="s">
        <v>8</v>
      </c>
      <c r="H430" s="3" t="s">
        <v>1440</v>
      </c>
      <c r="I430" s="3" t="s">
        <v>203</v>
      </c>
      <c r="J430" s="3" t="s">
        <v>519</v>
      </c>
      <c r="K430" s="3">
        <v>45</v>
      </c>
      <c r="L430" s="5">
        <v>0</v>
      </c>
      <c r="M430" s="24">
        <v>1</v>
      </c>
      <c r="N430" s="3" t="s">
        <v>638</v>
      </c>
      <c r="O430" s="3" t="s">
        <v>416</v>
      </c>
      <c r="P430" s="3" t="s">
        <v>410</v>
      </c>
      <c r="Q430" s="3">
        <v>29</v>
      </c>
      <c r="R430" s="3" t="s">
        <v>1487</v>
      </c>
      <c r="S430" s="24" t="str">
        <f t="shared" si="6"/>
        <v>No Discount</v>
      </c>
      <c r="V430" s="24"/>
    </row>
    <row r="431" spans="1:22" x14ac:dyDescent="0.3">
      <c r="A431" s="41">
        <v>430</v>
      </c>
      <c r="B431" s="24" t="s">
        <v>426</v>
      </c>
      <c r="C431" s="2">
        <v>45068</v>
      </c>
      <c r="D431" s="14" t="s">
        <v>431</v>
      </c>
      <c r="E431" s="3" t="s">
        <v>427</v>
      </c>
      <c r="F431" s="4" t="s">
        <v>205</v>
      </c>
      <c r="G431" s="3" t="s">
        <v>8</v>
      </c>
      <c r="H431" s="3" t="s">
        <v>1440</v>
      </c>
      <c r="I431" s="3" t="s">
        <v>203</v>
      </c>
      <c r="J431" s="3" t="s">
        <v>519</v>
      </c>
      <c r="K431" s="3">
        <v>45</v>
      </c>
      <c r="L431" s="5">
        <v>0</v>
      </c>
      <c r="M431" s="24">
        <v>1</v>
      </c>
      <c r="N431" s="3" t="s">
        <v>638</v>
      </c>
      <c r="O431" s="3" t="s">
        <v>416</v>
      </c>
      <c r="P431" s="3" t="s">
        <v>410</v>
      </c>
      <c r="Q431" s="3">
        <v>30</v>
      </c>
      <c r="R431" s="3" t="s">
        <v>1487</v>
      </c>
      <c r="S431" s="24" t="str">
        <f t="shared" si="6"/>
        <v>No Discount</v>
      </c>
      <c r="V431" s="24"/>
    </row>
    <row r="432" spans="1:22" x14ac:dyDescent="0.3">
      <c r="A432" s="41">
        <v>431</v>
      </c>
      <c r="B432" s="24" t="s">
        <v>426</v>
      </c>
      <c r="C432" s="2">
        <v>45068</v>
      </c>
      <c r="D432" s="14" t="s">
        <v>431</v>
      </c>
      <c r="E432" s="3" t="s">
        <v>427</v>
      </c>
      <c r="F432" s="4" t="s">
        <v>207</v>
      </c>
      <c r="G432" s="3" t="s">
        <v>8</v>
      </c>
      <c r="H432" s="3" t="s">
        <v>1440</v>
      </c>
      <c r="I432" s="3" t="s">
        <v>206</v>
      </c>
      <c r="J432" s="3" t="s">
        <v>404</v>
      </c>
      <c r="K432" s="3">
        <v>20</v>
      </c>
      <c r="L432" s="5">
        <v>0</v>
      </c>
      <c r="M432" s="24">
        <v>1</v>
      </c>
      <c r="N432" s="3" t="s">
        <v>638</v>
      </c>
      <c r="O432" s="3" t="s">
        <v>416</v>
      </c>
      <c r="P432" s="3" t="s">
        <v>410</v>
      </c>
      <c r="Q432" s="3">
        <v>31</v>
      </c>
      <c r="R432" s="3" t="s">
        <v>1487</v>
      </c>
      <c r="S432" s="24" t="str">
        <f t="shared" si="6"/>
        <v>No Discount</v>
      </c>
      <c r="V432" s="24"/>
    </row>
    <row r="433" spans="1:22" x14ac:dyDescent="0.3">
      <c r="A433" s="41">
        <v>432</v>
      </c>
      <c r="B433" s="24" t="s">
        <v>426</v>
      </c>
      <c r="C433" s="2">
        <v>45068</v>
      </c>
      <c r="D433" s="14" t="s">
        <v>431</v>
      </c>
      <c r="E433" s="3" t="s">
        <v>427</v>
      </c>
      <c r="F433" s="4" t="s">
        <v>211</v>
      </c>
      <c r="G433" s="3" t="s">
        <v>8</v>
      </c>
      <c r="H433" s="3" t="s">
        <v>1433</v>
      </c>
      <c r="I433" s="3" t="s">
        <v>199</v>
      </c>
      <c r="J433" s="3" t="s">
        <v>404</v>
      </c>
      <c r="K433" s="3">
        <v>160</v>
      </c>
      <c r="L433" s="5">
        <v>0</v>
      </c>
      <c r="M433" s="24">
        <v>1</v>
      </c>
      <c r="N433" s="3" t="s">
        <v>638</v>
      </c>
      <c r="O433" s="3" t="s">
        <v>416</v>
      </c>
      <c r="P433" s="3" t="s">
        <v>410</v>
      </c>
      <c r="Q433" s="3">
        <v>32</v>
      </c>
      <c r="R433" s="3" t="s">
        <v>1487</v>
      </c>
      <c r="S433" s="24" t="str">
        <f t="shared" si="6"/>
        <v>No Discount</v>
      </c>
      <c r="V433" s="24"/>
    </row>
    <row r="434" spans="1:22" x14ac:dyDescent="0.3">
      <c r="A434" s="41">
        <v>433</v>
      </c>
      <c r="B434" s="24" t="s">
        <v>426</v>
      </c>
      <c r="C434" s="2">
        <v>45068</v>
      </c>
      <c r="D434" s="14" t="s">
        <v>431</v>
      </c>
      <c r="E434" s="3" t="s">
        <v>427</v>
      </c>
      <c r="F434" s="4" t="s">
        <v>275</v>
      </c>
      <c r="G434" s="3" t="s">
        <v>8</v>
      </c>
      <c r="H434" s="3" t="s">
        <v>1412</v>
      </c>
      <c r="I434" s="3" t="s">
        <v>274</v>
      </c>
      <c r="J434" s="3" t="s">
        <v>404</v>
      </c>
      <c r="K434" s="3">
        <v>95</v>
      </c>
      <c r="L434" s="5">
        <v>0</v>
      </c>
      <c r="M434" s="24">
        <v>1</v>
      </c>
      <c r="N434" s="3" t="s">
        <v>638</v>
      </c>
      <c r="O434" s="3" t="s">
        <v>416</v>
      </c>
      <c r="P434" s="3" t="s">
        <v>410</v>
      </c>
      <c r="Q434" s="3">
        <v>33</v>
      </c>
      <c r="R434" s="3" t="s">
        <v>1487</v>
      </c>
      <c r="S434" s="24" t="str">
        <f t="shared" si="6"/>
        <v>No Discount</v>
      </c>
      <c r="V434" s="24"/>
    </row>
    <row r="435" spans="1:22" x14ac:dyDescent="0.3">
      <c r="A435" s="41">
        <v>434</v>
      </c>
      <c r="B435" s="24" t="s">
        <v>426</v>
      </c>
      <c r="C435" s="2">
        <v>45068</v>
      </c>
      <c r="D435" s="14" t="s">
        <v>431</v>
      </c>
      <c r="E435" s="3" t="s">
        <v>427</v>
      </c>
      <c r="F435" s="4" t="s">
        <v>213</v>
      </c>
      <c r="G435" s="3" t="s">
        <v>8</v>
      </c>
      <c r="H435" s="3" t="s">
        <v>1412</v>
      </c>
      <c r="I435" s="3" t="s">
        <v>212</v>
      </c>
      <c r="J435" s="3" t="s">
        <v>404</v>
      </c>
      <c r="K435" s="3">
        <v>90</v>
      </c>
      <c r="L435" s="5">
        <v>0</v>
      </c>
      <c r="M435" s="24">
        <v>1</v>
      </c>
      <c r="N435" s="3" t="s">
        <v>638</v>
      </c>
      <c r="O435" s="3" t="s">
        <v>416</v>
      </c>
      <c r="P435" s="3" t="s">
        <v>410</v>
      </c>
      <c r="Q435" s="3">
        <v>34</v>
      </c>
      <c r="R435" s="3" t="s">
        <v>1487</v>
      </c>
      <c r="S435" s="24" t="str">
        <f t="shared" si="6"/>
        <v>No Discount</v>
      </c>
      <c r="V435" s="24"/>
    </row>
    <row r="436" spans="1:22" x14ac:dyDescent="0.3">
      <c r="A436" s="41">
        <v>435</v>
      </c>
      <c r="B436" s="24" t="s">
        <v>426</v>
      </c>
      <c r="C436" s="2">
        <v>45068</v>
      </c>
      <c r="D436" s="14" t="s">
        <v>431</v>
      </c>
      <c r="E436" s="3" t="s">
        <v>427</v>
      </c>
      <c r="F436" s="4" t="s">
        <v>215</v>
      </c>
      <c r="G436" s="3" t="s">
        <v>8</v>
      </c>
      <c r="H436" s="3" t="s">
        <v>1449</v>
      </c>
      <c r="I436" s="3" t="s">
        <v>214</v>
      </c>
      <c r="J436" s="3" t="s">
        <v>520</v>
      </c>
      <c r="K436" s="3">
        <v>25</v>
      </c>
      <c r="L436" s="5">
        <v>0</v>
      </c>
      <c r="M436" s="24">
        <v>1</v>
      </c>
      <c r="N436" s="3" t="s">
        <v>638</v>
      </c>
      <c r="O436" s="3" t="s">
        <v>416</v>
      </c>
      <c r="P436" s="3" t="s">
        <v>410</v>
      </c>
      <c r="Q436" s="3">
        <v>35</v>
      </c>
      <c r="R436" s="3" t="s">
        <v>1487</v>
      </c>
      <c r="S436" s="24" t="str">
        <f t="shared" si="6"/>
        <v>No Discount</v>
      </c>
      <c r="V436" s="24"/>
    </row>
    <row r="437" spans="1:22" x14ac:dyDescent="0.3">
      <c r="A437" s="41">
        <v>436</v>
      </c>
      <c r="B437" s="24" t="s">
        <v>426</v>
      </c>
      <c r="C437" s="2">
        <v>45068</v>
      </c>
      <c r="D437" s="14" t="s">
        <v>431</v>
      </c>
      <c r="E437" s="3" t="s">
        <v>427</v>
      </c>
      <c r="F437" s="4" t="s">
        <v>198</v>
      </c>
      <c r="G437" s="3" t="s">
        <v>8</v>
      </c>
      <c r="H437" s="3" t="s">
        <v>1411</v>
      </c>
      <c r="I437" s="3" t="s">
        <v>197</v>
      </c>
      <c r="J437" s="3" t="s">
        <v>404</v>
      </c>
      <c r="K437" s="3">
        <v>12</v>
      </c>
      <c r="L437" s="5">
        <v>0</v>
      </c>
      <c r="M437" s="24">
        <v>1</v>
      </c>
      <c r="N437" s="3" t="s">
        <v>638</v>
      </c>
      <c r="O437" s="3" t="s">
        <v>416</v>
      </c>
      <c r="P437" s="3" t="s">
        <v>410</v>
      </c>
      <c r="Q437" s="3">
        <v>36</v>
      </c>
      <c r="R437" s="3" t="s">
        <v>1487</v>
      </c>
      <c r="S437" s="24" t="str">
        <f t="shared" si="6"/>
        <v>No Discount</v>
      </c>
      <c r="V437" s="24"/>
    </row>
    <row r="438" spans="1:22" x14ac:dyDescent="0.3">
      <c r="A438" s="41">
        <v>437</v>
      </c>
      <c r="B438" s="24" t="s">
        <v>426</v>
      </c>
      <c r="C438" s="2">
        <v>45068</v>
      </c>
      <c r="D438" s="14" t="s">
        <v>431</v>
      </c>
      <c r="E438" s="3" t="s">
        <v>427</v>
      </c>
      <c r="F438" s="4" t="s">
        <v>284</v>
      </c>
      <c r="G438" s="3" t="s">
        <v>8</v>
      </c>
      <c r="H438" s="3" t="s">
        <v>1411</v>
      </c>
      <c r="I438" s="3" t="s">
        <v>233</v>
      </c>
      <c r="J438" s="3" t="s">
        <v>404</v>
      </c>
      <c r="K438" s="3">
        <v>18</v>
      </c>
      <c r="L438" s="5">
        <v>0</v>
      </c>
      <c r="M438" s="24">
        <v>1</v>
      </c>
      <c r="N438" s="3" t="s">
        <v>638</v>
      </c>
      <c r="O438" s="3" t="s">
        <v>416</v>
      </c>
      <c r="P438" s="3" t="s">
        <v>410</v>
      </c>
      <c r="Q438" s="3">
        <v>37</v>
      </c>
      <c r="R438" s="3" t="s">
        <v>1487</v>
      </c>
      <c r="S438" s="24" t="str">
        <f t="shared" si="6"/>
        <v>No Discount</v>
      </c>
      <c r="V438" s="24"/>
    </row>
    <row r="439" spans="1:22" x14ac:dyDescent="0.3">
      <c r="A439" s="41">
        <v>438</v>
      </c>
      <c r="B439" s="24" t="s">
        <v>426</v>
      </c>
      <c r="C439" s="2">
        <v>45068</v>
      </c>
      <c r="D439" s="14" t="s">
        <v>431</v>
      </c>
      <c r="E439" s="3" t="s">
        <v>427</v>
      </c>
      <c r="F439" s="4" t="s">
        <v>217</v>
      </c>
      <c r="G439" s="3" t="s">
        <v>8</v>
      </c>
      <c r="H439" s="3" t="s">
        <v>1440</v>
      </c>
      <c r="I439" s="3" t="s">
        <v>216</v>
      </c>
      <c r="J439" s="3" t="s">
        <v>404</v>
      </c>
      <c r="K439" s="3">
        <v>45</v>
      </c>
      <c r="L439" s="5">
        <v>0</v>
      </c>
      <c r="M439" s="24">
        <v>1</v>
      </c>
      <c r="N439" s="3" t="s">
        <v>638</v>
      </c>
      <c r="O439" s="3" t="s">
        <v>416</v>
      </c>
      <c r="P439" s="3" t="s">
        <v>410</v>
      </c>
      <c r="Q439" s="3">
        <v>38</v>
      </c>
      <c r="R439" s="3" t="s">
        <v>1487</v>
      </c>
      <c r="S439" s="24" t="str">
        <f t="shared" si="6"/>
        <v>No Discount</v>
      </c>
      <c r="V439" s="24"/>
    </row>
    <row r="440" spans="1:22" x14ac:dyDescent="0.3">
      <c r="A440" s="41">
        <v>439</v>
      </c>
      <c r="B440" s="24" t="s">
        <v>426</v>
      </c>
      <c r="C440" s="2">
        <v>45068</v>
      </c>
      <c r="D440" s="14" t="s">
        <v>431</v>
      </c>
      <c r="E440" s="3" t="s">
        <v>427</v>
      </c>
      <c r="F440" s="4" t="s">
        <v>225</v>
      </c>
      <c r="G440" s="3" t="s">
        <v>8</v>
      </c>
      <c r="H440" s="3" t="s">
        <v>1440</v>
      </c>
      <c r="I440" s="3" t="s">
        <v>224</v>
      </c>
      <c r="J440" s="3" t="s">
        <v>404</v>
      </c>
      <c r="K440" s="3">
        <v>45</v>
      </c>
      <c r="L440" s="5">
        <v>0</v>
      </c>
      <c r="M440" s="24">
        <v>1</v>
      </c>
      <c r="N440" s="3" t="s">
        <v>638</v>
      </c>
      <c r="O440" s="3" t="s">
        <v>416</v>
      </c>
      <c r="P440" s="3" t="s">
        <v>410</v>
      </c>
      <c r="Q440" s="3">
        <v>39</v>
      </c>
      <c r="R440" s="3" t="s">
        <v>1487</v>
      </c>
      <c r="S440" s="24" t="str">
        <f t="shared" si="6"/>
        <v>No Discount</v>
      </c>
      <c r="V440" s="24"/>
    </row>
    <row r="441" spans="1:22" x14ac:dyDescent="0.3">
      <c r="A441" s="41">
        <v>440</v>
      </c>
      <c r="B441" s="24" t="s">
        <v>426</v>
      </c>
      <c r="C441" s="2">
        <v>45068</v>
      </c>
      <c r="D441" s="14" t="s">
        <v>431</v>
      </c>
      <c r="E441" s="3" t="s">
        <v>427</v>
      </c>
      <c r="F441" s="4" t="s">
        <v>226</v>
      </c>
      <c r="G441" s="3" t="s">
        <v>8</v>
      </c>
      <c r="H441" s="3" t="s">
        <v>1440</v>
      </c>
      <c r="I441" s="3" t="s">
        <v>224</v>
      </c>
      <c r="J441" s="3" t="s">
        <v>404</v>
      </c>
      <c r="K441" s="3">
        <v>45</v>
      </c>
      <c r="L441" s="5">
        <v>0</v>
      </c>
      <c r="M441" s="24">
        <v>1</v>
      </c>
      <c r="N441" s="3" t="s">
        <v>638</v>
      </c>
      <c r="O441" s="3" t="s">
        <v>416</v>
      </c>
      <c r="P441" s="3" t="s">
        <v>410</v>
      </c>
      <c r="Q441" s="3">
        <v>40</v>
      </c>
      <c r="R441" s="3" t="s">
        <v>1487</v>
      </c>
      <c r="S441" s="24" t="str">
        <f t="shared" si="6"/>
        <v>No Discount</v>
      </c>
      <c r="V441" s="24"/>
    </row>
    <row r="442" spans="1:22" x14ac:dyDescent="0.3">
      <c r="A442" s="41">
        <v>441</v>
      </c>
      <c r="B442" s="24" t="s">
        <v>426</v>
      </c>
      <c r="C442" s="2">
        <v>45068</v>
      </c>
      <c r="D442" s="14" t="s">
        <v>431</v>
      </c>
      <c r="E442" s="3" t="s">
        <v>427</v>
      </c>
      <c r="F442" s="4" t="s">
        <v>219</v>
      </c>
      <c r="G442" s="3" t="s">
        <v>8</v>
      </c>
      <c r="H442" s="3" t="s">
        <v>1440</v>
      </c>
      <c r="I442" s="3" t="s">
        <v>218</v>
      </c>
      <c r="J442" s="3" t="s">
        <v>521</v>
      </c>
      <c r="K442" s="3">
        <v>45</v>
      </c>
      <c r="L442" s="5">
        <v>0</v>
      </c>
      <c r="M442" s="24">
        <v>1</v>
      </c>
      <c r="N442" s="3" t="s">
        <v>638</v>
      </c>
      <c r="O442" s="3" t="s">
        <v>416</v>
      </c>
      <c r="P442" s="3" t="s">
        <v>410</v>
      </c>
      <c r="Q442" s="3">
        <v>41</v>
      </c>
      <c r="R442" s="3" t="s">
        <v>1487</v>
      </c>
      <c r="S442" s="24" t="str">
        <f t="shared" si="6"/>
        <v>No Discount</v>
      </c>
      <c r="V442" s="24"/>
    </row>
    <row r="443" spans="1:22" x14ac:dyDescent="0.3">
      <c r="A443" s="41">
        <v>442</v>
      </c>
      <c r="B443" s="24" t="s">
        <v>426</v>
      </c>
      <c r="C443" s="2">
        <v>45068</v>
      </c>
      <c r="D443" s="14" t="s">
        <v>431</v>
      </c>
      <c r="E443" s="3" t="s">
        <v>427</v>
      </c>
      <c r="F443" s="4" t="s">
        <v>227</v>
      </c>
      <c r="G443" s="3" t="s">
        <v>8</v>
      </c>
      <c r="H443" s="3" t="s">
        <v>1440</v>
      </c>
      <c r="I443" s="3" t="s">
        <v>218</v>
      </c>
      <c r="J443" s="3" t="s">
        <v>521</v>
      </c>
      <c r="K443" s="3">
        <v>45</v>
      </c>
      <c r="L443" s="5">
        <v>0</v>
      </c>
      <c r="M443" s="24">
        <v>1</v>
      </c>
      <c r="N443" s="3" t="s">
        <v>638</v>
      </c>
      <c r="O443" s="3" t="s">
        <v>416</v>
      </c>
      <c r="P443" s="3" t="s">
        <v>410</v>
      </c>
      <c r="Q443" s="3">
        <v>42</v>
      </c>
      <c r="R443" s="3" t="s">
        <v>1487</v>
      </c>
      <c r="S443" s="24" t="str">
        <f t="shared" si="6"/>
        <v>No Discount</v>
      </c>
      <c r="V443" s="24"/>
    </row>
    <row r="444" spans="1:22" x14ac:dyDescent="0.3">
      <c r="A444" s="41">
        <v>443</v>
      </c>
      <c r="B444" s="24" t="s">
        <v>426</v>
      </c>
      <c r="C444" s="2">
        <v>45068</v>
      </c>
      <c r="D444" s="14" t="s">
        <v>431</v>
      </c>
      <c r="E444" s="3" t="s">
        <v>427</v>
      </c>
      <c r="F444" s="4" t="s">
        <v>221</v>
      </c>
      <c r="G444" s="3" t="s">
        <v>8</v>
      </c>
      <c r="H444" s="3" t="s">
        <v>1415</v>
      </c>
      <c r="I444" s="3" t="s">
        <v>220</v>
      </c>
      <c r="J444" s="3" t="s">
        <v>522</v>
      </c>
      <c r="K444" s="3">
        <v>65</v>
      </c>
      <c r="L444" s="5">
        <v>0</v>
      </c>
      <c r="M444" s="24">
        <v>1</v>
      </c>
      <c r="N444" s="3" t="s">
        <v>638</v>
      </c>
      <c r="O444" s="3" t="s">
        <v>416</v>
      </c>
      <c r="P444" s="3" t="s">
        <v>410</v>
      </c>
      <c r="Q444" s="3">
        <v>72</v>
      </c>
      <c r="R444" s="3" t="s">
        <v>1487</v>
      </c>
      <c r="S444" s="24" t="str">
        <f t="shared" si="6"/>
        <v>No Discount</v>
      </c>
      <c r="V444" s="24"/>
    </row>
    <row r="445" spans="1:22" x14ac:dyDescent="0.3">
      <c r="A445" s="41">
        <v>444</v>
      </c>
      <c r="B445" s="24" t="s">
        <v>426</v>
      </c>
      <c r="C445" s="2">
        <v>45068</v>
      </c>
      <c r="D445" s="14" t="s">
        <v>431</v>
      </c>
      <c r="E445" s="3" t="s">
        <v>427</v>
      </c>
      <c r="F445" s="4" t="s">
        <v>228</v>
      </c>
      <c r="G445" s="3" t="s">
        <v>8</v>
      </c>
      <c r="H445" s="3" t="s">
        <v>1440</v>
      </c>
      <c r="I445" s="3" t="s">
        <v>216</v>
      </c>
      <c r="J445" s="3" t="s">
        <v>404</v>
      </c>
      <c r="K445" s="3">
        <v>45</v>
      </c>
      <c r="L445" s="5">
        <v>0</v>
      </c>
      <c r="M445" s="24">
        <v>1</v>
      </c>
      <c r="N445" s="3" t="s">
        <v>638</v>
      </c>
      <c r="O445" s="3" t="s">
        <v>416</v>
      </c>
      <c r="P445" s="3" t="s">
        <v>410</v>
      </c>
      <c r="Q445" s="3">
        <v>43</v>
      </c>
      <c r="R445" s="3" t="s">
        <v>1487</v>
      </c>
      <c r="S445" s="24" t="str">
        <f t="shared" si="6"/>
        <v>No Discount</v>
      </c>
      <c r="V445" s="24"/>
    </row>
    <row r="446" spans="1:22" x14ac:dyDescent="0.3">
      <c r="A446" s="41">
        <v>445</v>
      </c>
      <c r="B446" s="24" t="s">
        <v>426</v>
      </c>
      <c r="C446" s="2">
        <v>45068</v>
      </c>
      <c r="D446" s="14" t="s">
        <v>431</v>
      </c>
      <c r="E446" s="3" t="s">
        <v>427</v>
      </c>
      <c r="F446" s="4" t="s">
        <v>340</v>
      </c>
      <c r="G446" s="3" t="s">
        <v>17</v>
      </c>
      <c r="H446" s="3" t="s">
        <v>1450</v>
      </c>
      <c r="I446" s="3" t="s">
        <v>339</v>
      </c>
      <c r="J446" s="3" t="s">
        <v>523</v>
      </c>
      <c r="K446" s="3">
        <v>80</v>
      </c>
      <c r="L446" s="5">
        <v>0</v>
      </c>
      <c r="M446" s="24">
        <v>1</v>
      </c>
      <c r="N446" s="3" t="s">
        <v>638</v>
      </c>
      <c r="O446" s="3" t="s">
        <v>417</v>
      </c>
      <c r="P446" s="3" t="s">
        <v>410</v>
      </c>
      <c r="Q446" s="3">
        <v>44</v>
      </c>
      <c r="R446" s="3" t="s">
        <v>1487</v>
      </c>
      <c r="S446" s="24" t="str">
        <f t="shared" si="6"/>
        <v>No Discount</v>
      </c>
      <c r="V446" s="24"/>
    </row>
    <row r="447" spans="1:22" x14ac:dyDescent="0.3">
      <c r="A447" s="41">
        <v>446</v>
      </c>
      <c r="B447" s="24" t="s">
        <v>426</v>
      </c>
      <c r="C447" s="2">
        <v>45068</v>
      </c>
      <c r="D447" s="14" t="s">
        <v>431</v>
      </c>
      <c r="E447" s="3" t="s">
        <v>427</v>
      </c>
      <c r="F447" s="4" t="s">
        <v>335</v>
      </c>
      <c r="G447" s="3" t="s">
        <v>98</v>
      </c>
      <c r="H447" s="3" t="s">
        <v>1448</v>
      </c>
      <c r="I447" s="3" t="s">
        <v>334</v>
      </c>
      <c r="J447" s="3" t="s">
        <v>404</v>
      </c>
      <c r="K447" s="3">
        <v>160</v>
      </c>
      <c r="L447" s="5">
        <v>0</v>
      </c>
      <c r="M447" s="24">
        <v>1</v>
      </c>
      <c r="N447" s="3" t="s">
        <v>638</v>
      </c>
      <c r="O447" s="3" t="s">
        <v>420</v>
      </c>
      <c r="P447" s="3" t="s">
        <v>410</v>
      </c>
      <c r="Q447" s="3">
        <v>45</v>
      </c>
      <c r="R447" s="3" t="s">
        <v>1487</v>
      </c>
      <c r="S447" s="24" t="str">
        <f t="shared" si="6"/>
        <v>No Discount</v>
      </c>
      <c r="V447" s="24"/>
    </row>
    <row r="448" spans="1:22" x14ac:dyDescent="0.3">
      <c r="A448" s="41">
        <v>447</v>
      </c>
      <c r="B448" s="24" t="s">
        <v>426</v>
      </c>
      <c r="C448" s="2">
        <v>45068</v>
      </c>
      <c r="D448" s="14" t="s">
        <v>431</v>
      </c>
      <c r="E448" s="3" t="s">
        <v>427</v>
      </c>
      <c r="F448" s="4" t="s">
        <v>230</v>
      </c>
      <c r="G448" s="3" t="s">
        <v>8</v>
      </c>
      <c r="H448" s="3" t="s">
        <v>1440</v>
      </c>
      <c r="I448" s="3" t="s">
        <v>229</v>
      </c>
      <c r="J448" s="3" t="s">
        <v>404</v>
      </c>
      <c r="K448" s="3">
        <v>50</v>
      </c>
      <c r="L448" s="5">
        <v>0</v>
      </c>
      <c r="M448" s="24">
        <v>1</v>
      </c>
      <c r="N448" s="3" t="s">
        <v>638</v>
      </c>
      <c r="O448" s="3" t="s">
        <v>416</v>
      </c>
      <c r="P448" s="3" t="s">
        <v>410</v>
      </c>
      <c r="Q448" s="3">
        <v>46</v>
      </c>
      <c r="R448" s="3" t="s">
        <v>1487</v>
      </c>
      <c r="S448" s="24" t="str">
        <f t="shared" si="6"/>
        <v>No Discount</v>
      </c>
      <c r="V448" s="24"/>
    </row>
    <row r="449" spans="1:22" x14ac:dyDescent="0.3">
      <c r="A449" s="41">
        <v>448</v>
      </c>
      <c r="B449" s="24" t="s">
        <v>426</v>
      </c>
      <c r="C449" s="2">
        <v>45068</v>
      </c>
      <c r="D449" s="14" t="s">
        <v>431</v>
      </c>
      <c r="E449" s="3" t="s">
        <v>427</v>
      </c>
      <c r="F449" s="4" t="s">
        <v>102</v>
      </c>
      <c r="G449" s="3" t="s">
        <v>8</v>
      </c>
      <c r="H449" s="3" t="s">
        <v>1440</v>
      </c>
      <c r="I449" s="3" t="s">
        <v>101</v>
      </c>
      <c r="J449" s="3" t="s">
        <v>524</v>
      </c>
      <c r="K449" s="3">
        <v>20</v>
      </c>
      <c r="L449" s="5">
        <v>0</v>
      </c>
      <c r="M449" s="24">
        <v>1</v>
      </c>
      <c r="N449" s="3" t="s">
        <v>638</v>
      </c>
      <c r="O449" s="3" t="s">
        <v>416</v>
      </c>
      <c r="P449" s="3" t="s">
        <v>410</v>
      </c>
      <c r="Q449" s="3">
        <v>47</v>
      </c>
      <c r="R449" s="3" t="s">
        <v>1487</v>
      </c>
      <c r="S449" s="24" t="str">
        <f t="shared" si="6"/>
        <v>No Discount</v>
      </c>
      <c r="V449" s="24"/>
    </row>
    <row r="450" spans="1:22" x14ac:dyDescent="0.3">
      <c r="A450" s="41">
        <v>449</v>
      </c>
      <c r="B450" s="24" t="s">
        <v>426</v>
      </c>
      <c r="C450" s="2">
        <v>45068</v>
      </c>
      <c r="D450" s="14" t="s">
        <v>431</v>
      </c>
      <c r="E450" s="3" t="s">
        <v>427</v>
      </c>
      <c r="F450" s="4" t="s">
        <v>107</v>
      </c>
      <c r="G450" s="3" t="s">
        <v>56</v>
      </c>
      <c r="H450" s="3" t="s">
        <v>1409</v>
      </c>
      <c r="I450" s="3" t="s">
        <v>106</v>
      </c>
      <c r="J450" s="3" t="s">
        <v>404</v>
      </c>
      <c r="K450" s="3">
        <v>60</v>
      </c>
      <c r="L450" s="5">
        <v>0</v>
      </c>
      <c r="M450" s="24">
        <v>1</v>
      </c>
      <c r="N450" s="3" t="s">
        <v>638</v>
      </c>
      <c r="O450" s="3" t="s">
        <v>421</v>
      </c>
      <c r="P450" s="3" t="s">
        <v>410</v>
      </c>
      <c r="Q450" s="3">
        <v>48</v>
      </c>
      <c r="R450" s="3" t="s">
        <v>1487</v>
      </c>
      <c r="S450" s="24" t="str">
        <f t="shared" si="6"/>
        <v>No Discount</v>
      </c>
      <c r="V450" s="24"/>
    </row>
    <row r="451" spans="1:22" x14ac:dyDescent="0.3">
      <c r="A451" s="41">
        <v>450</v>
      </c>
      <c r="B451" s="24" t="s">
        <v>426</v>
      </c>
      <c r="C451" s="2">
        <v>45068</v>
      </c>
      <c r="D451" s="14" t="s">
        <v>431</v>
      </c>
      <c r="E451" s="3" t="s">
        <v>427</v>
      </c>
      <c r="F451" s="4" t="s">
        <v>150</v>
      </c>
      <c r="G451" s="3" t="s">
        <v>8</v>
      </c>
      <c r="H451" s="3" t="s">
        <v>1440</v>
      </c>
      <c r="I451" s="3" t="s">
        <v>149</v>
      </c>
      <c r="J451" s="3" t="s">
        <v>404</v>
      </c>
      <c r="K451" s="3">
        <v>50</v>
      </c>
      <c r="L451" s="5">
        <v>0</v>
      </c>
      <c r="M451" s="24">
        <v>1</v>
      </c>
      <c r="N451" s="3" t="s">
        <v>638</v>
      </c>
      <c r="O451" s="3" t="s">
        <v>416</v>
      </c>
      <c r="P451" s="3" t="s">
        <v>410</v>
      </c>
      <c r="Q451" s="3">
        <v>49</v>
      </c>
      <c r="R451" s="3" t="s">
        <v>1487</v>
      </c>
      <c r="S451" s="24" t="str">
        <f t="shared" ref="S451:S514" si="7">IF(L451&gt;0%,IF(L451&lt;=10%,$AA$2,IF(L451&lt;=20%,$AA$3,IF(L451&lt;=30%,$AA$4,IF(L451&lt;=40%,$AA$5,IF(L451&gt;40%,$AA$6))))),"No Discount")</f>
        <v>No Discount</v>
      </c>
      <c r="V451" s="24"/>
    </row>
    <row r="452" spans="1:22" x14ac:dyDescent="0.3">
      <c r="A452" s="41">
        <v>451</v>
      </c>
      <c r="B452" s="24" t="s">
        <v>426</v>
      </c>
      <c r="C452" s="2">
        <v>45068</v>
      </c>
      <c r="D452" s="14" t="s">
        <v>431</v>
      </c>
      <c r="E452" s="3" t="s">
        <v>427</v>
      </c>
      <c r="F452" s="4" t="s">
        <v>352</v>
      </c>
      <c r="G452" s="3" t="s">
        <v>98</v>
      </c>
      <c r="H452" s="3" t="s">
        <v>1448</v>
      </c>
      <c r="I452" s="3" t="s">
        <v>351</v>
      </c>
      <c r="J452" s="3" t="s">
        <v>525</v>
      </c>
      <c r="K452" s="3">
        <v>160</v>
      </c>
      <c r="L452" s="5">
        <v>0</v>
      </c>
      <c r="M452" s="24">
        <v>1</v>
      </c>
      <c r="N452" s="3" t="s">
        <v>638</v>
      </c>
      <c r="O452" s="3" t="s">
        <v>420</v>
      </c>
      <c r="P452" s="3" t="s">
        <v>410</v>
      </c>
      <c r="Q452" s="3">
        <v>50</v>
      </c>
      <c r="R452" s="3" t="s">
        <v>1487</v>
      </c>
      <c r="S452" s="24" t="str">
        <f t="shared" si="7"/>
        <v>No Discount</v>
      </c>
      <c r="V452" s="24"/>
    </row>
    <row r="453" spans="1:22" x14ac:dyDescent="0.3">
      <c r="A453" s="41">
        <v>452</v>
      </c>
      <c r="B453" s="24" t="s">
        <v>426</v>
      </c>
      <c r="C453" s="2">
        <v>45068</v>
      </c>
      <c r="D453" s="14" t="s">
        <v>431</v>
      </c>
      <c r="E453" s="3" t="s">
        <v>427</v>
      </c>
      <c r="F453" s="4" t="s">
        <v>232</v>
      </c>
      <c r="G453" s="3" t="s">
        <v>8</v>
      </c>
      <c r="H453" s="3" t="s">
        <v>1442</v>
      </c>
      <c r="I453" s="3" t="s">
        <v>231</v>
      </c>
      <c r="J453" s="3" t="s">
        <v>526</v>
      </c>
      <c r="K453" s="3">
        <v>120</v>
      </c>
      <c r="L453" s="5">
        <v>0</v>
      </c>
      <c r="M453" s="24">
        <v>1</v>
      </c>
      <c r="N453" s="3" t="s">
        <v>638</v>
      </c>
      <c r="O453" s="3" t="s">
        <v>416</v>
      </c>
      <c r="P453" s="3" t="s">
        <v>410</v>
      </c>
      <c r="Q453" s="3">
        <v>51</v>
      </c>
      <c r="R453" s="3" t="s">
        <v>1487</v>
      </c>
      <c r="S453" s="24" t="str">
        <f t="shared" si="7"/>
        <v>No Discount</v>
      </c>
      <c r="V453" s="24"/>
    </row>
    <row r="454" spans="1:22" x14ac:dyDescent="0.3">
      <c r="A454" s="41">
        <v>453</v>
      </c>
      <c r="B454" s="24" t="s">
        <v>426</v>
      </c>
      <c r="C454" s="2">
        <v>45068</v>
      </c>
      <c r="D454" s="14" t="s">
        <v>431</v>
      </c>
      <c r="E454" s="3" t="s">
        <v>427</v>
      </c>
      <c r="F454" s="4" t="s">
        <v>111</v>
      </c>
      <c r="G454" s="3" t="s">
        <v>17</v>
      </c>
      <c r="H454" s="3" t="s">
        <v>1416</v>
      </c>
      <c r="I454" s="3" t="s">
        <v>110</v>
      </c>
      <c r="J454" s="3" t="s">
        <v>527</v>
      </c>
      <c r="K454" s="3">
        <v>85</v>
      </c>
      <c r="L454" s="5">
        <v>0</v>
      </c>
      <c r="M454" s="24">
        <v>1</v>
      </c>
      <c r="N454" s="3" t="s">
        <v>638</v>
      </c>
      <c r="O454" s="3" t="s">
        <v>417</v>
      </c>
      <c r="P454" s="3" t="s">
        <v>401</v>
      </c>
      <c r="Q454" s="3">
        <v>52</v>
      </c>
      <c r="R454" s="3" t="s">
        <v>1487</v>
      </c>
      <c r="S454" s="24" t="str">
        <f t="shared" si="7"/>
        <v>No Discount</v>
      </c>
      <c r="V454" s="24"/>
    </row>
    <row r="455" spans="1:22" x14ac:dyDescent="0.3">
      <c r="A455" s="41">
        <v>454</v>
      </c>
      <c r="B455" s="24" t="s">
        <v>426</v>
      </c>
      <c r="C455" s="2">
        <v>45068</v>
      </c>
      <c r="D455" s="14" t="s">
        <v>431</v>
      </c>
      <c r="E455" s="3" t="s">
        <v>427</v>
      </c>
      <c r="F455" s="4" t="s">
        <v>208</v>
      </c>
      <c r="G455" s="3" t="s">
        <v>8</v>
      </c>
      <c r="H455" s="3" t="s">
        <v>1440</v>
      </c>
      <c r="I455" s="3" t="s">
        <v>33</v>
      </c>
      <c r="J455" s="3" t="s">
        <v>404</v>
      </c>
      <c r="K455" s="3">
        <v>50</v>
      </c>
      <c r="L455" s="5">
        <v>0</v>
      </c>
      <c r="M455" s="24">
        <v>1</v>
      </c>
      <c r="N455" s="3" t="s">
        <v>638</v>
      </c>
      <c r="O455" s="3" t="s">
        <v>416</v>
      </c>
      <c r="P455" s="3" t="s">
        <v>401</v>
      </c>
      <c r="Q455" s="3">
        <v>73</v>
      </c>
      <c r="R455" s="3" t="s">
        <v>1487</v>
      </c>
      <c r="S455" s="24" t="str">
        <f t="shared" si="7"/>
        <v>No Discount</v>
      </c>
      <c r="V455" s="24"/>
    </row>
    <row r="456" spans="1:22" x14ac:dyDescent="0.3">
      <c r="A456" s="41">
        <v>455</v>
      </c>
      <c r="B456" s="24" t="s">
        <v>426</v>
      </c>
      <c r="C456" s="2">
        <v>45068</v>
      </c>
      <c r="D456" s="14" t="s">
        <v>431</v>
      </c>
      <c r="E456" s="3" t="s">
        <v>427</v>
      </c>
      <c r="F456" s="4" t="s">
        <v>122</v>
      </c>
      <c r="G456" s="3" t="s">
        <v>17</v>
      </c>
      <c r="H456" s="3" t="s">
        <v>1416</v>
      </c>
      <c r="I456" s="3" t="s">
        <v>121</v>
      </c>
      <c r="J456" s="3" t="s">
        <v>528</v>
      </c>
      <c r="K456" s="3">
        <v>85</v>
      </c>
      <c r="L456" s="5">
        <v>0</v>
      </c>
      <c r="M456" s="24">
        <v>1</v>
      </c>
      <c r="N456" s="3" t="s">
        <v>638</v>
      </c>
      <c r="O456" s="3" t="s">
        <v>417</v>
      </c>
      <c r="P456" s="3" t="s">
        <v>401</v>
      </c>
      <c r="Q456" s="3">
        <v>53</v>
      </c>
      <c r="R456" s="3" t="s">
        <v>1487</v>
      </c>
      <c r="S456" s="24" t="str">
        <f t="shared" si="7"/>
        <v>No Discount</v>
      </c>
      <c r="V456" s="24"/>
    </row>
    <row r="457" spans="1:22" x14ac:dyDescent="0.3">
      <c r="A457" s="41">
        <v>456</v>
      </c>
      <c r="B457" s="24" t="s">
        <v>426</v>
      </c>
      <c r="C457" s="2">
        <v>45068</v>
      </c>
      <c r="D457" s="14" t="s">
        <v>431</v>
      </c>
      <c r="E457" s="3" t="s">
        <v>427</v>
      </c>
      <c r="F457" s="4" t="s">
        <v>125</v>
      </c>
      <c r="G457" s="3" t="s">
        <v>56</v>
      </c>
      <c r="H457" s="3" t="s">
        <v>1418</v>
      </c>
      <c r="I457" s="3" t="s">
        <v>124</v>
      </c>
      <c r="J457" s="3" t="s">
        <v>529</v>
      </c>
      <c r="K457" s="3">
        <v>40</v>
      </c>
      <c r="L457" s="5">
        <v>0</v>
      </c>
      <c r="M457" s="24">
        <v>1</v>
      </c>
      <c r="N457" s="3" t="s">
        <v>638</v>
      </c>
      <c r="O457" s="3" t="s">
        <v>422</v>
      </c>
      <c r="P457" s="3" t="s">
        <v>401</v>
      </c>
      <c r="Q457" s="3">
        <v>54</v>
      </c>
      <c r="R457" s="3" t="s">
        <v>1487</v>
      </c>
      <c r="S457" s="24" t="str">
        <f t="shared" si="7"/>
        <v>No Discount</v>
      </c>
      <c r="V457" s="24"/>
    </row>
    <row r="458" spans="1:22" x14ac:dyDescent="0.3">
      <c r="A458" s="41">
        <v>457</v>
      </c>
      <c r="B458" s="24" t="s">
        <v>426</v>
      </c>
      <c r="C458" s="2">
        <v>45068</v>
      </c>
      <c r="D458" s="14" t="s">
        <v>431</v>
      </c>
      <c r="E458" s="3" t="s">
        <v>427</v>
      </c>
      <c r="F458" s="4" t="s">
        <v>104</v>
      </c>
      <c r="G458" s="3" t="s">
        <v>8</v>
      </c>
      <c r="H458" s="3" t="s">
        <v>1440</v>
      </c>
      <c r="I458" s="3" t="s">
        <v>103</v>
      </c>
      <c r="J458" s="3" t="s">
        <v>404</v>
      </c>
      <c r="K458" s="3">
        <v>45</v>
      </c>
      <c r="L458" s="5">
        <v>0</v>
      </c>
      <c r="M458" s="24">
        <v>1</v>
      </c>
      <c r="N458" s="3" t="s">
        <v>638</v>
      </c>
      <c r="O458" s="3" t="s">
        <v>416</v>
      </c>
      <c r="P458" s="3" t="s">
        <v>401</v>
      </c>
      <c r="Q458" s="3">
        <v>55</v>
      </c>
      <c r="R458" s="3" t="s">
        <v>1487</v>
      </c>
      <c r="S458" s="24" t="str">
        <f t="shared" si="7"/>
        <v>No Discount</v>
      </c>
      <c r="V458" s="24"/>
    </row>
    <row r="459" spans="1:22" x14ac:dyDescent="0.3">
      <c r="A459" s="41">
        <v>458</v>
      </c>
      <c r="B459" s="24" t="s">
        <v>426</v>
      </c>
      <c r="C459" s="2">
        <v>45068</v>
      </c>
      <c r="D459" s="14" t="s">
        <v>431</v>
      </c>
      <c r="E459" s="3" t="s">
        <v>427</v>
      </c>
      <c r="F459" s="4" t="s">
        <v>136</v>
      </c>
      <c r="G459" s="3" t="s">
        <v>8</v>
      </c>
      <c r="H459" s="3" t="s">
        <v>1410</v>
      </c>
      <c r="I459" s="3" t="s">
        <v>135</v>
      </c>
      <c r="J459" s="3" t="s">
        <v>404</v>
      </c>
      <c r="K459" s="3">
        <v>90</v>
      </c>
      <c r="L459" s="5">
        <v>0</v>
      </c>
      <c r="M459" s="24">
        <v>1</v>
      </c>
      <c r="N459" s="3" t="s">
        <v>638</v>
      </c>
      <c r="O459" s="3" t="s">
        <v>416</v>
      </c>
      <c r="P459" s="3" t="s">
        <v>401</v>
      </c>
      <c r="Q459" s="3">
        <v>56</v>
      </c>
      <c r="R459" s="3" t="s">
        <v>1487</v>
      </c>
      <c r="S459" s="24" t="str">
        <f t="shared" si="7"/>
        <v>No Discount</v>
      </c>
      <c r="V459" s="24"/>
    </row>
    <row r="460" spans="1:22" x14ac:dyDescent="0.3">
      <c r="A460" s="41">
        <v>459</v>
      </c>
      <c r="B460" s="24" t="s">
        <v>426</v>
      </c>
      <c r="C460" s="2">
        <v>45068</v>
      </c>
      <c r="D460" s="14" t="s">
        <v>431</v>
      </c>
      <c r="E460" s="3" t="s">
        <v>427</v>
      </c>
      <c r="F460" s="4" t="s">
        <v>147</v>
      </c>
      <c r="G460" s="3" t="s">
        <v>8</v>
      </c>
      <c r="H460" s="3" t="s">
        <v>1440</v>
      </c>
      <c r="I460" s="3" t="s">
        <v>146</v>
      </c>
      <c r="J460" s="3" t="s">
        <v>530</v>
      </c>
      <c r="K460" s="3">
        <v>50</v>
      </c>
      <c r="L460" s="5">
        <v>0</v>
      </c>
      <c r="M460" s="24">
        <v>1</v>
      </c>
      <c r="N460" s="3" t="s">
        <v>638</v>
      </c>
      <c r="O460" s="3" t="s">
        <v>416</v>
      </c>
      <c r="P460" s="3" t="s">
        <v>401</v>
      </c>
      <c r="Q460" s="3">
        <v>57</v>
      </c>
      <c r="R460" s="3" t="s">
        <v>1487</v>
      </c>
      <c r="S460" s="24" t="str">
        <f t="shared" si="7"/>
        <v>No Discount</v>
      </c>
      <c r="V460" s="24"/>
    </row>
    <row r="461" spans="1:22" x14ac:dyDescent="0.3">
      <c r="A461" s="41">
        <v>460</v>
      </c>
      <c r="B461" s="24" t="s">
        <v>426</v>
      </c>
      <c r="C461" s="2">
        <v>45068</v>
      </c>
      <c r="D461" s="14" t="s">
        <v>431</v>
      </c>
      <c r="E461" s="3" t="s">
        <v>427</v>
      </c>
      <c r="F461" s="4" t="s">
        <v>143</v>
      </c>
      <c r="G461" s="3" t="s">
        <v>17</v>
      </c>
      <c r="H461" s="3" t="s">
        <v>1416</v>
      </c>
      <c r="I461" s="3" t="s">
        <v>142</v>
      </c>
      <c r="J461" s="3" t="s">
        <v>531</v>
      </c>
      <c r="K461" s="3">
        <v>85</v>
      </c>
      <c r="L461" s="5">
        <v>0</v>
      </c>
      <c r="M461" s="24">
        <v>1</v>
      </c>
      <c r="N461" s="3" t="s">
        <v>638</v>
      </c>
      <c r="O461" s="3" t="s">
        <v>417</v>
      </c>
      <c r="P461" s="3" t="s">
        <v>401</v>
      </c>
      <c r="Q461" s="3">
        <v>194</v>
      </c>
      <c r="R461" s="3" t="s">
        <v>1487</v>
      </c>
      <c r="S461" s="24" t="str">
        <f t="shared" si="7"/>
        <v>No Discount</v>
      </c>
      <c r="V461" s="24"/>
    </row>
    <row r="462" spans="1:22" x14ac:dyDescent="0.3">
      <c r="A462" s="41">
        <v>461</v>
      </c>
      <c r="B462" s="24" t="s">
        <v>426</v>
      </c>
      <c r="C462" s="2">
        <v>45068</v>
      </c>
      <c r="D462" s="14" t="s">
        <v>431</v>
      </c>
      <c r="E462" s="3" t="s">
        <v>427</v>
      </c>
      <c r="F462" s="4" t="s">
        <v>315</v>
      </c>
      <c r="G462" s="3" t="s">
        <v>8</v>
      </c>
      <c r="H462" s="3" t="s">
        <v>1440</v>
      </c>
      <c r="I462" s="3" t="s">
        <v>314</v>
      </c>
      <c r="J462" s="3" t="s">
        <v>404</v>
      </c>
      <c r="K462" s="3">
        <v>50</v>
      </c>
      <c r="L462" s="5">
        <v>0</v>
      </c>
      <c r="M462" s="24">
        <v>1</v>
      </c>
      <c r="N462" s="3" t="s">
        <v>638</v>
      </c>
      <c r="O462" s="3" t="s">
        <v>416</v>
      </c>
      <c r="P462" s="3" t="s">
        <v>401</v>
      </c>
      <c r="Q462" s="3">
        <v>58</v>
      </c>
      <c r="R462" s="3" t="s">
        <v>1487</v>
      </c>
      <c r="S462" s="24" t="str">
        <f t="shared" si="7"/>
        <v>No Discount</v>
      </c>
      <c r="V462" s="24"/>
    </row>
    <row r="463" spans="1:22" x14ac:dyDescent="0.3">
      <c r="A463" s="41">
        <v>462</v>
      </c>
      <c r="B463" s="24" t="s">
        <v>426</v>
      </c>
      <c r="C463" s="2">
        <v>45068</v>
      </c>
      <c r="D463" s="14" t="s">
        <v>431</v>
      </c>
      <c r="E463" s="3" t="s">
        <v>427</v>
      </c>
      <c r="F463" s="4" t="s">
        <v>148</v>
      </c>
      <c r="G463" s="3" t="s">
        <v>8</v>
      </c>
      <c r="H463" s="3" t="s">
        <v>1410</v>
      </c>
      <c r="I463" s="3" t="s">
        <v>76</v>
      </c>
      <c r="J463" s="3" t="s">
        <v>404</v>
      </c>
      <c r="K463" s="3">
        <v>100</v>
      </c>
      <c r="L463" s="5">
        <v>0</v>
      </c>
      <c r="M463" s="24">
        <v>1</v>
      </c>
      <c r="N463" s="3" t="s">
        <v>638</v>
      </c>
      <c r="O463" s="3" t="s">
        <v>416</v>
      </c>
      <c r="P463" s="3" t="s">
        <v>401</v>
      </c>
      <c r="Q463" s="3">
        <v>59</v>
      </c>
      <c r="R463" s="3" t="s">
        <v>1487</v>
      </c>
      <c r="S463" s="24" t="str">
        <f t="shared" si="7"/>
        <v>No Discount</v>
      </c>
      <c r="V463" s="24"/>
    </row>
    <row r="464" spans="1:22" x14ac:dyDescent="0.3">
      <c r="A464" s="41">
        <v>463</v>
      </c>
      <c r="B464" s="24" t="s">
        <v>426</v>
      </c>
      <c r="C464" s="2">
        <v>45068</v>
      </c>
      <c r="D464" s="14" t="s">
        <v>431</v>
      </c>
      <c r="E464" s="3" t="s">
        <v>427</v>
      </c>
      <c r="F464" s="4" t="s">
        <v>169</v>
      </c>
      <c r="G464" s="3" t="s">
        <v>17</v>
      </c>
      <c r="H464" s="3" t="s">
        <v>1416</v>
      </c>
      <c r="I464" s="3" t="s">
        <v>168</v>
      </c>
      <c r="J464" s="3" t="s">
        <v>532</v>
      </c>
      <c r="K464" s="3">
        <v>85</v>
      </c>
      <c r="L464" s="5">
        <v>0</v>
      </c>
      <c r="M464" s="24">
        <v>1</v>
      </c>
      <c r="N464" s="3" t="s">
        <v>638</v>
      </c>
      <c r="O464" s="3" t="s">
        <v>417</v>
      </c>
      <c r="P464" s="3" t="s">
        <v>401</v>
      </c>
      <c r="Q464" s="3">
        <v>60</v>
      </c>
      <c r="R464" s="3" t="s">
        <v>1487</v>
      </c>
      <c r="S464" s="24" t="str">
        <f t="shared" si="7"/>
        <v>No Discount</v>
      </c>
      <c r="V464" s="24"/>
    </row>
    <row r="465" spans="1:22" x14ac:dyDescent="0.3">
      <c r="A465" s="41">
        <v>464</v>
      </c>
      <c r="B465" s="24" t="s">
        <v>426</v>
      </c>
      <c r="C465" s="2">
        <v>45068</v>
      </c>
      <c r="D465" s="14" t="s">
        <v>431</v>
      </c>
      <c r="E465" s="3" t="s">
        <v>427</v>
      </c>
      <c r="F465" s="4" t="s">
        <v>317</v>
      </c>
      <c r="G465" s="3" t="s">
        <v>8</v>
      </c>
      <c r="H465" s="3" t="s">
        <v>1415</v>
      </c>
      <c r="I465" s="3" t="s">
        <v>316</v>
      </c>
      <c r="J465" s="3" t="s">
        <v>404</v>
      </c>
      <c r="K465" s="3">
        <v>70</v>
      </c>
      <c r="L465" s="5">
        <v>0</v>
      </c>
      <c r="M465" s="24">
        <v>1</v>
      </c>
      <c r="N465" s="3" t="s">
        <v>638</v>
      </c>
      <c r="O465" s="3" t="s">
        <v>416</v>
      </c>
      <c r="P465" s="3" t="s">
        <v>401</v>
      </c>
      <c r="Q465" s="3">
        <v>61</v>
      </c>
      <c r="R465" s="3" t="s">
        <v>1487</v>
      </c>
      <c r="S465" s="24" t="str">
        <f t="shared" si="7"/>
        <v>No Discount</v>
      </c>
      <c r="V465" s="24"/>
    </row>
    <row r="466" spans="1:22" x14ac:dyDescent="0.3">
      <c r="A466" s="41">
        <v>465</v>
      </c>
      <c r="B466" s="24" t="s">
        <v>426</v>
      </c>
      <c r="C466" s="2">
        <v>45068</v>
      </c>
      <c r="D466" s="14" t="s">
        <v>431</v>
      </c>
      <c r="E466" s="3" t="s">
        <v>427</v>
      </c>
      <c r="F466" s="4" t="s">
        <v>74</v>
      </c>
      <c r="G466" s="3" t="s">
        <v>17</v>
      </c>
      <c r="H466" s="3" t="s">
        <v>1416</v>
      </c>
      <c r="I466" s="3" t="s">
        <v>73</v>
      </c>
      <c r="J466" s="3" t="s">
        <v>533</v>
      </c>
      <c r="K466" s="3">
        <v>65</v>
      </c>
      <c r="L466" s="5">
        <v>0</v>
      </c>
      <c r="M466" s="24">
        <v>1</v>
      </c>
      <c r="N466" s="3" t="s">
        <v>638</v>
      </c>
      <c r="O466" s="3" t="s">
        <v>417</v>
      </c>
      <c r="P466" s="3" t="s">
        <v>401</v>
      </c>
      <c r="Q466" s="3">
        <v>62</v>
      </c>
      <c r="R466" s="3" t="s">
        <v>1487</v>
      </c>
      <c r="S466" s="24" t="str">
        <f t="shared" si="7"/>
        <v>No Discount</v>
      </c>
      <c r="V466" s="24"/>
    </row>
    <row r="467" spans="1:22" x14ac:dyDescent="0.3">
      <c r="A467" s="41">
        <v>466</v>
      </c>
      <c r="B467" s="24" t="s">
        <v>426</v>
      </c>
      <c r="C467" s="2">
        <v>45068</v>
      </c>
      <c r="D467" s="14" t="s">
        <v>431</v>
      </c>
      <c r="E467" s="3" t="s">
        <v>427</v>
      </c>
      <c r="F467" s="4" t="s">
        <v>161</v>
      </c>
      <c r="G467" s="3" t="s">
        <v>8</v>
      </c>
      <c r="H467" s="3" t="s">
        <v>1440</v>
      </c>
      <c r="I467" s="3" t="s">
        <v>160</v>
      </c>
      <c r="J467" s="3" t="s">
        <v>534</v>
      </c>
      <c r="K467" s="3">
        <v>50</v>
      </c>
      <c r="L467" s="5">
        <v>0</v>
      </c>
      <c r="M467" s="24">
        <v>1</v>
      </c>
      <c r="N467" s="3" t="s">
        <v>638</v>
      </c>
      <c r="O467" s="3" t="s">
        <v>416</v>
      </c>
      <c r="P467" s="3" t="s">
        <v>401</v>
      </c>
      <c r="Q467" s="3">
        <v>63</v>
      </c>
      <c r="R467" s="3" t="s">
        <v>1487</v>
      </c>
      <c r="S467" s="24" t="str">
        <f t="shared" si="7"/>
        <v>No Discount</v>
      </c>
      <c r="V467" s="24"/>
    </row>
    <row r="468" spans="1:22" x14ac:dyDescent="0.3">
      <c r="A468" s="41">
        <v>467</v>
      </c>
      <c r="B468" s="24" t="s">
        <v>426</v>
      </c>
      <c r="C468" s="2">
        <v>45068</v>
      </c>
      <c r="D468" s="14" t="s">
        <v>431</v>
      </c>
      <c r="E468" s="3" t="s">
        <v>427</v>
      </c>
      <c r="F468" s="4" t="s">
        <v>298</v>
      </c>
      <c r="G468" s="3" t="s">
        <v>17</v>
      </c>
      <c r="H468" s="3" t="s">
        <v>1416</v>
      </c>
      <c r="I468" s="3" t="s">
        <v>297</v>
      </c>
      <c r="J468" s="3" t="s">
        <v>404</v>
      </c>
      <c r="K468" s="3">
        <v>85</v>
      </c>
      <c r="L468" s="5">
        <v>0</v>
      </c>
      <c r="M468" s="24">
        <v>1</v>
      </c>
      <c r="N468" s="3" t="s">
        <v>638</v>
      </c>
      <c r="O468" s="3" t="s">
        <v>417</v>
      </c>
      <c r="P468" s="3" t="s">
        <v>401</v>
      </c>
      <c r="Q468" s="3">
        <v>64</v>
      </c>
      <c r="R468" s="3" t="s">
        <v>1487</v>
      </c>
      <c r="S468" s="24" t="str">
        <f t="shared" si="7"/>
        <v>No Discount</v>
      </c>
      <c r="V468" s="24"/>
    </row>
    <row r="469" spans="1:22" x14ac:dyDescent="0.3">
      <c r="A469" s="41">
        <v>468</v>
      </c>
      <c r="B469" s="24" t="s">
        <v>426</v>
      </c>
      <c r="C469" s="2">
        <v>45068</v>
      </c>
      <c r="D469" s="14" t="s">
        <v>431</v>
      </c>
      <c r="E469" s="3" t="s">
        <v>427</v>
      </c>
      <c r="F469" s="4" t="s">
        <v>132</v>
      </c>
      <c r="G469" s="3" t="s">
        <v>56</v>
      </c>
      <c r="H469" s="3" t="s">
        <v>1452</v>
      </c>
      <c r="I469" s="3" t="s">
        <v>131</v>
      </c>
      <c r="J469" s="3" t="s">
        <v>535</v>
      </c>
      <c r="K469" s="3">
        <v>20</v>
      </c>
      <c r="L469" s="5">
        <v>0</v>
      </c>
      <c r="M469" s="24">
        <v>1</v>
      </c>
      <c r="N469" s="3" t="s">
        <v>638</v>
      </c>
      <c r="O469" s="3" t="s">
        <v>422</v>
      </c>
      <c r="P469" s="3" t="s">
        <v>401</v>
      </c>
      <c r="Q469" s="3">
        <v>65</v>
      </c>
      <c r="R469" s="3" t="s">
        <v>1487</v>
      </c>
      <c r="S469" s="24" t="str">
        <f t="shared" si="7"/>
        <v>No Discount</v>
      </c>
      <c r="V469" s="24"/>
    </row>
    <row r="470" spans="1:22" x14ac:dyDescent="0.3">
      <c r="A470" s="41">
        <v>469</v>
      </c>
      <c r="B470" s="24" t="s">
        <v>426</v>
      </c>
      <c r="C470" s="2">
        <v>45068</v>
      </c>
      <c r="D470" s="14" t="s">
        <v>431</v>
      </c>
      <c r="E470" s="3" t="s">
        <v>427</v>
      </c>
      <c r="F470" s="4" t="s">
        <v>126</v>
      </c>
      <c r="G470" s="3" t="s">
        <v>8</v>
      </c>
      <c r="H470" s="3" t="s">
        <v>1440</v>
      </c>
      <c r="I470" s="3" t="s">
        <v>101</v>
      </c>
      <c r="J470" s="3" t="s">
        <v>404</v>
      </c>
      <c r="K470" s="3">
        <v>50</v>
      </c>
      <c r="L470" s="5">
        <v>0</v>
      </c>
      <c r="M470" s="24">
        <v>1</v>
      </c>
      <c r="N470" s="3" t="s">
        <v>638</v>
      </c>
      <c r="O470" s="3" t="s">
        <v>416</v>
      </c>
      <c r="P470" s="3" t="s">
        <v>401</v>
      </c>
      <c r="Q470" s="3">
        <v>100</v>
      </c>
      <c r="R470" s="3" t="s">
        <v>1487</v>
      </c>
      <c r="S470" s="24" t="str">
        <f t="shared" si="7"/>
        <v>No Discount</v>
      </c>
      <c r="V470" s="24"/>
    </row>
    <row r="471" spans="1:22" x14ac:dyDescent="0.3">
      <c r="A471" s="41">
        <v>470</v>
      </c>
      <c r="B471" s="24" t="s">
        <v>426</v>
      </c>
      <c r="C471" s="2">
        <v>45068</v>
      </c>
      <c r="D471" s="14" t="s">
        <v>431</v>
      </c>
      <c r="E471" s="3" t="s">
        <v>427</v>
      </c>
      <c r="F471" s="4" t="s">
        <v>181</v>
      </c>
      <c r="G471" s="3" t="s">
        <v>17</v>
      </c>
      <c r="H471" s="3" t="s">
        <v>1416</v>
      </c>
      <c r="I471" s="3" t="s">
        <v>180</v>
      </c>
      <c r="J471" s="3" t="s">
        <v>404</v>
      </c>
      <c r="K471" s="3">
        <v>85</v>
      </c>
      <c r="L471" s="5">
        <v>0</v>
      </c>
      <c r="M471" s="24">
        <v>1</v>
      </c>
      <c r="N471" s="3" t="s">
        <v>638</v>
      </c>
      <c r="O471" s="3" t="s">
        <v>417</v>
      </c>
      <c r="P471" s="3" t="s">
        <v>401</v>
      </c>
      <c r="Q471" s="3">
        <v>66</v>
      </c>
      <c r="R471" s="3" t="s">
        <v>1487</v>
      </c>
      <c r="S471" s="24" t="str">
        <f t="shared" si="7"/>
        <v>No Discount</v>
      </c>
      <c r="V471" s="24"/>
    </row>
    <row r="472" spans="1:22" x14ac:dyDescent="0.3">
      <c r="A472" s="41">
        <v>471</v>
      </c>
      <c r="B472" s="24" t="s">
        <v>426</v>
      </c>
      <c r="C472" s="2">
        <v>45068</v>
      </c>
      <c r="D472" s="14" t="s">
        <v>431</v>
      </c>
      <c r="E472" s="3" t="s">
        <v>427</v>
      </c>
      <c r="F472" s="4" t="s">
        <v>356</v>
      </c>
      <c r="G472" s="3" t="s">
        <v>17</v>
      </c>
      <c r="H472" s="3" t="s">
        <v>1416</v>
      </c>
      <c r="I472" s="3" t="s">
        <v>355</v>
      </c>
      <c r="J472" s="3" t="s">
        <v>404</v>
      </c>
      <c r="K472" s="3">
        <v>40</v>
      </c>
      <c r="L472" s="5">
        <v>0</v>
      </c>
      <c r="M472" s="24">
        <v>1</v>
      </c>
      <c r="N472" s="3" t="s">
        <v>638</v>
      </c>
      <c r="O472" s="3" t="s">
        <v>417</v>
      </c>
      <c r="P472" s="3" t="s">
        <v>401</v>
      </c>
      <c r="Q472" s="3">
        <v>67</v>
      </c>
      <c r="R472" s="3" t="s">
        <v>1487</v>
      </c>
      <c r="S472" s="24" t="str">
        <f t="shared" si="7"/>
        <v>No Discount</v>
      </c>
      <c r="V472" s="24"/>
    </row>
    <row r="473" spans="1:22" x14ac:dyDescent="0.3">
      <c r="A473" s="41">
        <v>472</v>
      </c>
      <c r="B473" s="24" t="s">
        <v>426</v>
      </c>
      <c r="C473" s="2">
        <v>45068</v>
      </c>
      <c r="D473" s="14" t="s">
        <v>431</v>
      </c>
      <c r="E473" s="3" t="s">
        <v>427</v>
      </c>
      <c r="F473" s="4" t="s">
        <v>187</v>
      </c>
      <c r="G473" s="3" t="s">
        <v>8</v>
      </c>
      <c r="H473" s="3" t="s">
        <v>1412</v>
      </c>
      <c r="I473" s="3" t="s">
        <v>186</v>
      </c>
      <c r="J473" s="3" t="s">
        <v>404</v>
      </c>
      <c r="K473" s="3">
        <v>110</v>
      </c>
      <c r="L473" s="5">
        <v>0</v>
      </c>
      <c r="M473" s="24">
        <v>1</v>
      </c>
      <c r="N473" s="3" t="s">
        <v>638</v>
      </c>
      <c r="O473" s="3" t="s">
        <v>416</v>
      </c>
      <c r="P473" s="3" t="s">
        <v>401</v>
      </c>
      <c r="Q473" s="3">
        <v>68</v>
      </c>
      <c r="R473" s="3" t="s">
        <v>1487</v>
      </c>
      <c r="S473" s="24" t="str">
        <f t="shared" si="7"/>
        <v>No Discount</v>
      </c>
      <c r="V473" s="24"/>
    </row>
    <row r="474" spans="1:22" x14ac:dyDescent="0.3">
      <c r="A474" s="41">
        <v>473</v>
      </c>
      <c r="B474" s="24" t="s">
        <v>426</v>
      </c>
      <c r="C474" s="2">
        <v>45068</v>
      </c>
      <c r="D474" s="14" t="s">
        <v>431</v>
      </c>
      <c r="E474" s="3" t="s">
        <v>427</v>
      </c>
      <c r="F474" s="4" t="s">
        <v>128</v>
      </c>
      <c r="G474" s="3" t="s">
        <v>8</v>
      </c>
      <c r="H474" s="3" t="s">
        <v>1412</v>
      </c>
      <c r="I474" s="3" t="s">
        <v>127</v>
      </c>
      <c r="J474" s="3" t="s">
        <v>536</v>
      </c>
      <c r="K474" s="3">
        <v>110</v>
      </c>
      <c r="L474" s="5">
        <v>0</v>
      </c>
      <c r="M474" s="24">
        <v>1</v>
      </c>
      <c r="N474" s="3" t="s">
        <v>638</v>
      </c>
      <c r="O474" s="3" t="s">
        <v>416</v>
      </c>
      <c r="P474" s="3" t="s">
        <v>401</v>
      </c>
      <c r="Q474" s="3">
        <v>69</v>
      </c>
      <c r="R474" s="3" t="s">
        <v>1487</v>
      </c>
      <c r="S474" s="24" t="str">
        <f t="shared" si="7"/>
        <v>No Discount</v>
      </c>
      <c r="V474" s="24"/>
    </row>
    <row r="475" spans="1:22" x14ac:dyDescent="0.3">
      <c r="A475" s="41">
        <v>474</v>
      </c>
      <c r="B475" s="24" t="s">
        <v>426</v>
      </c>
      <c r="C475" s="2">
        <v>45068</v>
      </c>
      <c r="D475" s="14" t="s">
        <v>431</v>
      </c>
      <c r="E475" s="3" t="s">
        <v>427</v>
      </c>
      <c r="F475" s="4" t="s">
        <v>243</v>
      </c>
      <c r="G475" s="3" t="s">
        <v>8</v>
      </c>
      <c r="H475" s="3" t="s">
        <v>1415</v>
      </c>
      <c r="I475" s="3" t="s">
        <v>241</v>
      </c>
      <c r="J475" s="3" t="s">
        <v>404</v>
      </c>
      <c r="K475" s="3">
        <v>70</v>
      </c>
      <c r="L475" s="5">
        <v>0</v>
      </c>
      <c r="M475" s="24">
        <v>1</v>
      </c>
      <c r="N475" s="3" t="s">
        <v>638</v>
      </c>
      <c r="O475" s="3" t="s">
        <v>416</v>
      </c>
      <c r="P475" s="3" t="s">
        <v>410</v>
      </c>
      <c r="Q475" s="3">
        <v>70</v>
      </c>
      <c r="R475" s="3" t="s">
        <v>1487</v>
      </c>
      <c r="S475" s="24" t="str">
        <f t="shared" si="7"/>
        <v>No Discount</v>
      </c>
      <c r="V475" s="24"/>
    </row>
    <row r="476" spans="1:22" x14ac:dyDescent="0.3">
      <c r="A476" s="41">
        <v>475</v>
      </c>
      <c r="B476" s="24" t="s">
        <v>426</v>
      </c>
      <c r="C476" s="2">
        <v>45068</v>
      </c>
      <c r="D476" s="14" t="s">
        <v>431</v>
      </c>
      <c r="E476" s="3" t="s">
        <v>427</v>
      </c>
      <c r="F476" s="4" t="s">
        <v>89</v>
      </c>
      <c r="G476" s="3" t="s">
        <v>8</v>
      </c>
      <c r="H476" s="3" t="s">
        <v>1440</v>
      </c>
      <c r="I476" s="3" t="s">
        <v>88</v>
      </c>
      <c r="J476" s="3" t="s">
        <v>537</v>
      </c>
      <c r="K476" s="3">
        <v>50</v>
      </c>
      <c r="L476" s="5">
        <v>0</v>
      </c>
      <c r="M476" s="24">
        <v>1</v>
      </c>
      <c r="N476" s="3" t="s">
        <v>638</v>
      </c>
      <c r="O476" s="3" t="s">
        <v>416</v>
      </c>
      <c r="P476" s="3" t="s">
        <v>410</v>
      </c>
      <c r="Q476" s="3">
        <v>71</v>
      </c>
      <c r="R476" s="3" t="s">
        <v>1487</v>
      </c>
      <c r="S476" s="24" t="str">
        <f t="shared" si="7"/>
        <v>No Discount</v>
      </c>
      <c r="V476" s="24"/>
    </row>
    <row r="477" spans="1:22" x14ac:dyDescent="0.3">
      <c r="A477" s="41">
        <v>476</v>
      </c>
      <c r="B477" s="24" t="s">
        <v>426</v>
      </c>
      <c r="C477" s="2">
        <v>45068</v>
      </c>
      <c r="D477" s="14" t="s">
        <v>431</v>
      </c>
      <c r="E477" s="3" t="s">
        <v>427</v>
      </c>
      <c r="F477" s="4" t="s">
        <v>77</v>
      </c>
      <c r="G477" s="3" t="s">
        <v>8</v>
      </c>
      <c r="H477" s="3" t="s">
        <v>1410</v>
      </c>
      <c r="I477" s="3" t="s">
        <v>76</v>
      </c>
      <c r="J477" s="3" t="s">
        <v>404</v>
      </c>
      <c r="K477" s="3">
        <v>90</v>
      </c>
      <c r="L477" s="5">
        <v>0</v>
      </c>
      <c r="M477" s="24">
        <v>1</v>
      </c>
      <c r="N477" s="3" t="s">
        <v>638</v>
      </c>
      <c r="O477" s="3" t="s">
        <v>416</v>
      </c>
      <c r="P477" s="3" t="s">
        <v>410</v>
      </c>
      <c r="Q477" s="3">
        <v>74</v>
      </c>
      <c r="R477" s="3" t="s">
        <v>1487</v>
      </c>
      <c r="S477" s="24" t="str">
        <f t="shared" si="7"/>
        <v>No Discount</v>
      </c>
      <c r="V477" s="24"/>
    </row>
    <row r="478" spans="1:22" x14ac:dyDescent="0.3">
      <c r="A478" s="41">
        <v>477</v>
      </c>
      <c r="B478" s="24" t="s">
        <v>426</v>
      </c>
      <c r="C478" s="2">
        <v>45068</v>
      </c>
      <c r="D478" s="14" t="s">
        <v>431</v>
      </c>
      <c r="E478" s="3" t="s">
        <v>427</v>
      </c>
      <c r="F478" s="4" t="s">
        <v>258</v>
      </c>
      <c r="G478" s="3" t="s">
        <v>8</v>
      </c>
      <c r="H478" s="3" t="s">
        <v>1420</v>
      </c>
      <c r="I478" s="3" t="s">
        <v>257</v>
      </c>
      <c r="J478" s="3" t="s">
        <v>404</v>
      </c>
      <c r="K478" s="3">
        <v>45</v>
      </c>
      <c r="L478" s="5">
        <v>0</v>
      </c>
      <c r="M478" s="24">
        <v>1</v>
      </c>
      <c r="N478" s="3" t="s">
        <v>638</v>
      </c>
      <c r="O478" s="3" t="s">
        <v>416</v>
      </c>
      <c r="P478" s="3" t="s">
        <v>410</v>
      </c>
      <c r="Q478" s="3">
        <v>75</v>
      </c>
      <c r="R478" s="3" t="s">
        <v>1487</v>
      </c>
      <c r="S478" s="24" t="str">
        <f t="shared" si="7"/>
        <v>No Discount</v>
      </c>
      <c r="V478" s="24"/>
    </row>
    <row r="479" spans="1:22" x14ac:dyDescent="0.3">
      <c r="A479" s="41">
        <v>478</v>
      </c>
      <c r="B479" s="24" t="s">
        <v>426</v>
      </c>
      <c r="C479" s="2">
        <v>45068</v>
      </c>
      <c r="D479" s="14" t="s">
        <v>431</v>
      </c>
      <c r="E479" s="3" t="s">
        <v>427</v>
      </c>
      <c r="F479" s="4" t="s">
        <v>260</v>
      </c>
      <c r="G479" s="3" t="s">
        <v>8</v>
      </c>
      <c r="H479" s="3" t="s">
        <v>1420</v>
      </c>
      <c r="I479" s="3" t="s">
        <v>259</v>
      </c>
      <c r="J479" s="3" t="s">
        <v>404</v>
      </c>
      <c r="K479" s="3">
        <v>45</v>
      </c>
      <c r="L479" s="5">
        <v>0</v>
      </c>
      <c r="M479" s="24">
        <v>1</v>
      </c>
      <c r="N479" s="3" t="s">
        <v>638</v>
      </c>
      <c r="O479" s="3" t="s">
        <v>416</v>
      </c>
      <c r="P479" s="3" t="s">
        <v>410</v>
      </c>
      <c r="Q479" s="3">
        <v>76</v>
      </c>
      <c r="R479" s="3" t="s">
        <v>1487</v>
      </c>
      <c r="S479" s="24" t="str">
        <f t="shared" si="7"/>
        <v>No Discount</v>
      </c>
      <c r="V479" s="24"/>
    </row>
    <row r="480" spans="1:22" x14ac:dyDescent="0.3">
      <c r="A480" s="41">
        <v>479</v>
      </c>
      <c r="B480" s="24" t="s">
        <v>426</v>
      </c>
      <c r="C480" s="2">
        <v>45068</v>
      </c>
      <c r="D480" s="14" t="s">
        <v>431</v>
      </c>
      <c r="E480" s="3" t="s">
        <v>427</v>
      </c>
      <c r="F480" s="4" t="s">
        <v>262</v>
      </c>
      <c r="G480" s="3" t="s">
        <v>8</v>
      </c>
      <c r="H480" s="3" t="s">
        <v>1420</v>
      </c>
      <c r="I480" s="3" t="s">
        <v>261</v>
      </c>
      <c r="J480" s="3" t="s">
        <v>404</v>
      </c>
      <c r="K480" s="3">
        <v>45</v>
      </c>
      <c r="L480" s="5">
        <v>0</v>
      </c>
      <c r="M480" s="24">
        <v>1</v>
      </c>
      <c r="N480" s="3" t="s">
        <v>638</v>
      </c>
      <c r="O480" s="3" t="s">
        <v>416</v>
      </c>
      <c r="P480" s="3" t="s">
        <v>410</v>
      </c>
      <c r="Q480" s="3">
        <v>77</v>
      </c>
      <c r="R480" s="3" t="s">
        <v>1487</v>
      </c>
      <c r="S480" s="24" t="str">
        <f t="shared" si="7"/>
        <v>No Discount</v>
      </c>
      <c r="V480" s="24"/>
    </row>
    <row r="481" spans="1:22" x14ac:dyDescent="0.3">
      <c r="A481" s="41">
        <v>480</v>
      </c>
      <c r="B481" s="24" t="s">
        <v>426</v>
      </c>
      <c r="C481" s="2">
        <v>45068</v>
      </c>
      <c r="D481" s="14" t="s">
        <v>431</v>
      </c>
      <c r="E481" s="3" t="s">
        <v>427</v>
      </c>
      <c r="F481" s="4" t="s">
        <v>264</v>
      </c>
      <c r="G481" s="3" t="s">
        <v>8</v>
      </c>
      <c r="H481" s="3" t="s">
        <v>1420</v>
      </c>
      <c r="I481" s="3" t="s">
        <v>263</v>
      </c>
      <c r="J481" s="3" t="s">
        <v>404</v>
      </c>
      <c r="K481" s="3">
        <v>45</v>
      </c>
      <c r="L481" s="5">
        <v>0</v>
      </c>
      <c r="M481" s="24">
        <v>1</v>
      </c>
      <c r="N481" s="3" t="s">
        <v>638</v>
      </c>
      <c r="O481" s="3" t="s">
        <v>416</v>
      </c>
      <c r="P481" s="3" t="s">
        <v>410</v>
      </c>
      <c r="Q481" s="3">
        <v>78</v>
      </c>
      <c r="R481" s="3" t="s">
        <v>1487</v>
      </c>
      <c r="S481" s="24" t="str">
        <f t="shared" si="7"/>
        <v>No Discount</v>
      </c>
      <c r="V481" s="24"/>
    </row>
    <row r="482" spans="1:22" x14ac:dyDescent="0.3">
      <c r="A482" s="41">
        <v>481</v>
      </c>
      <c r="B482" s="24" t="s">
        <v>426</v>
      </c>
      <c r="C482" s="2">
        <v>45068</v>
      </c>
      <c r="D482" s="14" t="s">
        <v>431</v>
      </c>
      <c r="E482" s="3" t="s">
        <v>427</v>
      </c>
      <c r="F482" s="4" t="s">
        <v>266</v>
      </c>
      <c r="G482" s="3" t="s">
        <v>8</v>
      </c>
      <c r="H482" s="3" t="s">
        <v>1420</v>
      </c>
      <c r="I482" s="3" t="s">
        <v>265</v>
      </c>
      <c r="J482" s="3" t="s">
        <v>404</v>
      </c>
      <c r="K482" s="3">
        <v>45</v>
      </c>
      <c r="L482" s="5">
        <v>0</v>
      </c>
      <c r="M482" s="24">
        <v>1</v>
      </c>
      <c r="N482" s="3" t="s">
        <v>638</v>
      </c>
      <c r="O482" s="3" t="s">
        <v>416</v>
      </c>
      <c r="P482" s="3" t="s">
        <v>410</v>
      </c>
      <c r="Q482" s="3">
        <v>79</v>
      </c>
      <c r="R482" s="3" t="s">
        <v>1487</v>
      </c>
      <c r="S482" s="24" t="str">
        <f t="shared" si="7"/>
        <v>No Discount</v>
      </c>
      <c r="V482" s="24"/>
    </row>
    <row r="483" spans="1:22" x14ac:dyDescent="0.3">
      <c r="A483" s="41">
        <v>482</v>
      </c>
      <c r="B483" s="24" t="s">
        <v>426</v>
      </c>
      <c r="C483" s="2">
        <v>45068</v>
      </c>
      <c r="D483" s="14" t="s">
        <v>431</v>
      </c>
      <c r="E483" s="3" t="s">
        <v>427</v>
      </c>
      <c r="F483" s="4" t="s">
        <v>81</v>
      </c>
      <c r="G483" s="3" t="s">
        <v>8</v>
      </c>
      <c r="H483" s="3" t="s">
        <v>1453</v>
      </c>
      <c r="I483" s="3" t="s">
        <v>80</v>
      </c>
      <c r="J483" s="3" t="s">
        <v>511</v>
      </c>
      <c r="K483" s="3">
        <v>120</v>
      </c>
      <c r="L483" s="5">
        <v>0</v>
      </c>
      <c r="M483" s="24">
        <v>1</v>
      </c>
      <c r="N483" s="3" t="s">
        <v>638</v>
      </c>
      <c r="O483" s="3" t="s">
        <v>416</v>
      </c>
      <c r="P483" s="3" t="s">
        <v>410</v>
      </c>
      <c r="Q483" s="3">
        <v>80</v>
      </c>
      <c r="R483" s="3" t="s">
        <v>1487</v>
      </c>
      <c r="S483" s="24" t="str">
        <f t="shared" si="7"/>
        <v>No Discount</v>
      </c>
      <c r="V483" s="24"/>
    </row>
    <row r="484" spans="1:22" x14ac:dyDescent="0.3">
      <c r="A484" s="41">
        <v>483</v>
      </c>
      <c r="B484" s="24" t="s">
        <v>426</v>
      </c>
      <c r="C484" s="2">
        <v>45068</v>
      </c>
      <c r="D484" s="14" t="s">
        <v>431</v>
      </c>
      <c r="E484" s="3" t="s">
        <v>427</v>
      </c>
      <c r="F484" s="4" t="s">
        <v>86</v>
      </c>
      <c r="G484" s="3" t="s">
        <v>8</v>
      </c>
      <c r="H484" s="3" t="s">
        <v>1440</v>
      </c>
      <c r="I484" s="3" t="s">
        <v>85</v>
      </c>
      <c r="J484" s="3" t="s">
        <v>538</v>
      </c>
      <c r="K484" s="3">
        <v>45</v>
      </c>
      <c r="L484" s="5">
        <v>0</v>
      </c>
      <c r="M484" s="24">
        <v>1</v>
      </c>
      <c r="N484" s="3" t="s">
        <v>638</v>
      </c>
      <c r="O484" s="3" t="s">
        <v>416</v>
      </c>
      <c r="P484" s="3" t="s">
        <v>410</v>
      </c>
      <c r="Q484" s="3">
        <v>81</v>
      </c>
      <c r="R484" s="3" t="s">
        <v>1487</v>
      </c>
      <c r="S484" s="24" t="str">
        <f t="shared" si="7"/>
        <v>No Discount</v>
      </c>
      <c r="V484" s="24"/>
    </row>
    <row r="485" spans="1:22" x14ac:dyDescent="0.3">
      <c r="A485" s="41">
        <v>484</v>
      </c>
      <c r="B485" s="24" t="s">
        <v>426</v>
      </c>
      <c r="C485" s="2">
        <v>45068</v>
      </c>
      <c r="D485" s="14" t="s">
        <v>431</v>
      </c>
      <c r="E485" s="3" t="s">
        <v>427</v>
      </c>
      <c r="F485" s="4" t="s">
        <v>87</v>
      </c>
      <c r="G485" s="3" t="s">
        <v>8</v>
      </c>
      <c r="H485" s="3" t="s">
        <v>1440</v>
      </c>
      <c r="I485" s="3" t="s">
        <v>85</v>
      </c>
      <c r="J485" s="3" t="s">
        <v>538</v>
      </c>
      <c r="K485" s="3">
        <v>45</v>
      </c>
      <c r="L485" s="5">
        <v>0</v>
      </c>
      <c r="M485" s="24">
        <v>1</v>
      </c>
      <c r="N485" s="3" t="s">
        <v>638</v>
      </c>
      <c r="O485" s="3" t="s">
        <v>416</v>
      </c>
      <c r="P485" s="3" t="s">
        <v>410</v>
      </c>
      <c r="Q485" s="3">
        <v>82</v>
      </c>
      <c r="R485" s="3" t="s">
        <v>1487</v>
      </c>
      <c r="S485" s="24" t="str">
        <f t="shared" si="7"/>
        <v>No Discount</v>
      </c>
      <c r="V485" s="24"/>
    </row>
    <row r="486" spans="1:22" x14ac:dyDescent="0.3">
      <c r="A486" s="41">
        <v>485</v>
      </c>
      <c r="B486" s="24" t="s">
        <v>426</v>
      </c>
      <c r="C486" s="2">
        <v>45068</v>
      </c>
      <c r="D486" s="14" t="s">
        <v>431</v>
      </c>
      <c r="E486" s="3" t="s">
        <v>427</v>
      </c>
      <c r="F486" s="4" t="s">
        <v>272</v>
      </c>
      <c r="G486" s="3" t="s">
        <v>8</v>
      </c>
      <c r="H486" s="3" t="s">
        <v>1415</v>
      </c>
      <c r="I486" s="3" t="s">
        <v>271</v>
      </c>
      <c r="J486" s="3" t="s">
        <v>538</v>
      </c>
      <c r="K486" s="3">
        <v>65</v>
      </c>
      <c r="L486" s="5">
        <v>0</v>
      </c>
      <c r="M486" s="24">
        <v>1</v>
      </c>
      <c r="N486" s="3" t="s">
        <v>638</v>
      </c>
      <c r="O486" s="3" t="s">
        <v>416</v>
      </c>
      <c r="P486" s="3" t="s">
        <v>410</v>
      </c>
      <c r="Q486" s="3">
        <v>83</v>
      </c>
      <c r="R486" s="3" t="s">
        <v>1487</v>
      </c>
      <c r="S486" s="24" t="str">
        <f t="shared" si="7"/>
        <v>No Discount</v>
      </c>
      <c r="V486" s="24"/>
    </row>
    <row r="487" spans="1:22" x14ac:dyDescent="0.3">
      <c r="A487" s="41">
        <v>486</v>
      </c>
      <c r="B487" s="24" t="s">
        <v>426</v>
      </c>
      <c r="C487" s="2">
        <v>45068</v>
      </c>
      <c r="D487" s="14" t="s">
        <v>431</v>
      </c>
      <c r="E487" s="3" t="s">
        <v>427</v>
      </c>
      <c r="F487" s="4" t="s">
        <v>273</v>
      </c>
      <c r="G487" s="3" t="s">
        <v>8</v>
      </c>
      <c r="H487" s="3" t="s">
        <v>1415</v>
      </c>
      <c r="I487" s="3" t="s">
        <v>271</v>
      </c>
      <c r="J487" s="3" t="s">
        <v>538</v>
      </c>
      <c r="K487" s="3">
        <v>65</v>
      </c>
      <c r="L487" s="5">
        <v>0</v>
      </c>
      <c r="M487" s="24">
        <v>1</v>
      </c>
      <c r="N487" s="3" t="s">
        <v>638</v>
      </c>
      <c r="O487" s="3" t="s">
        <v>416</v>
      </c>
      <c r="P487" s="3" t="s">
        <v>410</v>
      </c>
      <c r="Q487" s="3">
        <v>84</v>
      </c>
      <c r="R487" s="3" t="s">
        <v>1487</v>
      </c>
      <c r="S487" s="24" t="str">
        <f t="shared" si="7"/>
        <v>No Discount</v>
      </c>
      <c r="V487" s="24"/>
    </row>
    <row r="488" spans="1:22" x14ac:dyDescent="0.3">
      <c r="A488" s="41">
        <v>487</v>
      </c>
      <c r="B488" s="24" t="s">
        <v>426</v>
      </c>
      <c r="C488" s="2">
        <v>45068</v>
      </c>
      <c r="D488" s="14" t="s">
        <v>431</v>
      </c>
      <c r="E488" s="3" t="s">
        <v>427</v>
      </c>
      <c r="F488" s="4" t="s">
        <v>157</v>
      </c>
      <c r="G488" s="3" t="s">
        <v>8</v>
      </c>
      <c r="H488" s="3" t="s">
        <v>1420</v>
      </c>
      <c r="I488" s="3" t="s">
        <v>156</v>
      </c>
      <c r="J488" s="3" t="s">
        <v>539</v>
      </c>
      <c r="K488" s="3">
        <v>40</v>
      </c>
      <c r="L488" s="5">
        <v>0</v>
      </c>
      <c r="M488" s="24">
        <v>1</v>
      </c>
      <c r="N488" s="3" t="s">
        <v>638</v>
      </c>
      <c r="O488" s="3" t="s">
        <v>416</v>
      </c>
      <c r="P488" s="3" t="s">
        <v>410</v>
      </c>
      <c r="Q488" s="3">
        <v>85</v>
      </c>
      <c r="R488" s="3" t="s">
        <v>1487</v>
      </c>
      <c r="S488" s="24" t="str">
        <f t="shared" si="7"/>
        <v>No Discount</v>
      </c>
      <c r="V488" s="24"/>
    </row>
    <row r="489" spans="1:22" x14ac:dyDescent="0.3">
      <c r="A489" s="41">
        <v>488</v>
      </c>
      <c r="B489" s="24" t="s">
        <v>426</v>
      </c>
      <c r="C489" s="2">
        <v>45068</v>
      </c>
      <c r="D489" s="14" t="s">
        <v>431</v>
      </c>
      <c r="E489" s="3" t="s">
        <v>427</v>
      </c>
      <c r="F489" s="4" t="s">
        <v>93</v>
      </c>
      <c r="G489" s="3" t="s">
        <v>17</v>
      </c>
      <c r="H489" s="3" t="s">
        <v>1416</v>
      </c>
      <c r="I489" s="3" t="s">
        <v>92</v>
      </c>
      <c r="J489" s="3" t="s">
        <v>404</v>
      </c>
      <c r="K489" s="3">
        <v>85</v>
      </c>
      <c r="L489" s="5">
        <v>0</v>
      </c>
      <c r="M489" s="24">
        <v>1</v>
      </c>
      <c r="N489" s="3" t="s">
        <v>638</v>
      </c>
      <c r="O489" s="3" t="s">
        <v>417</v>
      </c>
      <c r="P489" s="3" t="s">
        <v>410</v>
      </c>
      <c r="Q489" s="3">
        <v>86</v>
      </c>
      <c r="R489" s="3" t="s">
        <v>1487</v>
      </c>
      <c r="S489" s="24" t="str">
        <f t="shared" si="7"/>
        <v>No Discount</v>
      </c>
      <c r="V489" s="24"/>
    </row>
    <row r="490" spans="1:22" x14ac:dyDescent="0.3">
      <c r="A490" s="41">
        <v>489</v>
      </c>
      <c r="B490" s="24" t="s">
        <v>426</v>
      </c>
      <c r="C490" s="2">
        <v>45068</v>
      </c>
      <c r="D490" s="14" t="s">
        <v>431</v>
      </c>
      <c r="E490" s="3" t="s">
        <v>427</v>
      </c>
      <c r="F490" s="4" t="s">
        <v>91</v>
      </c>
      <c r="G490" s="3" t="s">
        <v>8</v>
      </c>
      <c r="H490" s="3" t="s">
        <v>1440</v>
      </c>
      <c r="I490" s="3" t="s">
        <v>90</v>
      </c>
      <c r="J490" s="3" t="s">
        <v>404</v>
      </c>
      <c r="K490" s="3">
        <v>45</v>
      </c>
      <c r="L490" s="5">
        <v>0</v>
      </c>
      <c r="M490" s="24">
        <v>1</v>
      </c>
      <c r="N490" s="3" t="s">
        <v>638</v>
      </c>
      <c r="O490" s="3" t="s">
        <v>416</v>
      </c>
      <c r="P490" s="3" t="s">
        <v>410</v>
      </c>
      <c r="Q490" s="3">
        <v>87</v>
      </c>
      <c r="R490" s="3" t="s">
        <v>1487</v>
      </c>
      <c r="S490" s="24" t="str">
        <f t="shared" si="7"/>
        <v>No Discount</v>
      </c>
      <c r="V490" s="24"/>
    </row>
    <row r="491" spans="1:22" x14ac:dyDescent="0.3">
      <c r="A491" s="41">
        <v>490</v>
      </c>
      <c r="B491" s="24" t="s">
        <v>426</v>
      </c>
      <c r="C491" s="2">
        <v>45068</v>
      </c>
      <c r="D491" s="14" t="s">
        <v>431</v>
      </c>
      <c r="E491" s="3" t="s">
        <v>427</v>
      </c>
      <c r="F491" s="4" t="s">
        <v>84</v>
      </c>
      <c r="G491" s="3" t="s">
        <v>8</v>
      </c>
      <c r="H491" s="3" t="s">
        <v>1440</v>
      </c>
      <c r="I491" s="3" t="s">
        <v>44</v>
      </c>
      <c r="J491" s="3" t="s">
        <v>404</v>
      </c>
      <c r="K491" s="3">
        <v>45</v>
      </c>
      <c r="L491" s="5">
        <v>0</v>
      </c>
      <c r="M491" s="24">
        <v>1</v>
      </c>
      <c r="N491" s="3" t="s">
        <v>638</v>
      </c>
      <c r="O491" s="3" t="s">
        <v>416</v>
      </c>
      <c r="P491" s="3" t="s">
        <v>410</v>
      </c>
      <c r="Q491" s="3">
        <v>88</v>
      </c>
      <c r="R491" s="3" t="s">
        <v>1487</v>
      </c>
      <c r="S491" s="24" t="str">
        <f t="shared" si="7"/>
        <v>No Discount</v>
      </c>
      <c r="V491" s="24"/>
    </row>
    <row r="492" spans="1:22" x14ac:dyDescent="0.3">
      <c r="A492" s="41">
        <v>491</v>
      </c>
      <c r="B492" s="24" t="s">
        <v>426</v>
      </c>
      <c r="C492" s="2">
        <v>45068</v>
      </c>
      <c r="D492" s="14" t="s">
        <v>431</v>
      </c>
      <c r="E492" s="3" t="s">
        <v>427</v>
      </c>
      <c r="F492" s="4" t="s">
        <v>39</v>
      </c>
      <c r="G492" s="3" t="s">
        <v>8</v>
      </c>
      <c r="H492" s="3" t="s">
        <v>1433</v>
      </c>
      <c r="I492" s="3" t="s">
        <v>38</v>
      </c>
      <c r="J492" s="3" t="s">
        <v>540</v>
      </c>
      <c r="K492" s="3">
        <v>200</v>
      </c>
      <c r="L492" s="5">
        <v>0</v>
      </c>
      <c r="M492" s="24">
        <v>1</v>
      </c>
      <c r="N492" s="3" t="s">
        <v>638</v>
      </c>
      <c r="O492" s="3" t="s">
        <v>416</v>
      </c>
      <c r="P492" s="3" t="s">
        <v>410</v>
      </c>
      <c r="Q492" s="3">
        <v>89</v>
      </c>
      <c r="R492" s="3" t="s">
        <v>1487</v>
      </c>
      <c r="S492" s="24" t="str">
        <f t="shared" si="7"/>
        <v>No Discount</v>
      </c>
      <c r="V492" s="24"/>
    </row>
    <row r="493" spans="1:22" x14ac:dyDescent="0.3">
      <c r="A493" s="41">
        <v>492</v>
      </c>
      <c r="B493" s="24" t="s">
        <v>426</v>
      </c>
      <c r="C493" s="2">
        <v>45068</v>
      </c>
      <c r="D493" s="14" t="s">
        <v>431</v>
      </c>
      <c r="E493" s="3" t="s">
        <v>427</v>
      </c>
      <c r="F493" s="4" t="s">
        <v>95</v>
      </c>
      <c r="G493" s="3" t="s">
        <v>8</v>
      </c>
      <c r="H493" s="3" t="s">
        <v>1440</v>
      </c>
      <c r="I493" s="3" t="s">
        <v>94</v>
      </c>
      <c r="J493" s="3" t="s">
        <v>541</v>
      </c>
      <c r="K493" s="3">
        <v>45</v>
      </c>
      <c r="L493" s="5">
        <v>0</v>
      </c>
      <c r="M493" s="24">
        <v>1</v>
      </c>
      <c r="N493" s="3" t="s">
        <v>638</v>
      </c>
      <c r="O493" s="3" t="s">
        <v>416</v>
      </c>
      <c r="P493" s="3" t="s">
        <v>410</v>
      </c>
      <c r="Q493" s="3">
        <v>90</v>
      </c>
      <c r="R493" s="3" t="s">
        <v>1487</v>
      </c>
      <c r="S493" s="24" t="str">
        <f t="shared" si="7"/>
        <v>No Discount</v>
      </c>
      <c r="V493" s="24"/>
    </row>
    <row r="494" spans="1:22" x14ac:dyDescent="0.3">
      <c r="A494" s="41">
        <v>493</v>
      </c>
      <c r="B494" s="24" t="s">
        <v>426</v>
      </c>
      <c r="C494" s="2">
        <v>45068</v>
      </c>
      <c r="D494" s="14" t="s">
        <v>431</v>
      </c>
      <c r="E494" s="3" t="s">
        <v>427</v>
      </c>
      <c r="F494" s="4" t="s">
        <v>179</v>
      </c>
      <c r="G494" s="3" t="s">
        <v>8</v>
      </c>
      <c r="H494" s="3" t="s">
        <v>1420</v>
      </c>
      <c r="I494" s="3" t="s">
        <v>178</v>
      </c>
      <c r="J494" s="3" t="s">
        <v>404</v>
      </c>
      <c r="K494" s="3">
        <v>40</v>
      </c>
      <c r="L494" s="5">
        <v>0</v>
      </c>
      <c r="M494" s="24">
        <v>1</v>
      </c>
      <c r="N494" s="3" t="s">
        <v>638</v>
      </c>
      <c r="O494" s="3" t="s">
        <v>416</v>
      </c>
      <c r="P494" s="3" t="s">
        <v>410</v>
      </c>
      <c r="Q494" s="3">
        <v>91</v>
      </c>
      <c r="R494" s="3" t="s">
        <v>1487</v>
      </c>
      <c r="S494" s="24" t="str">
        <f t="shared" si="7"/>
        <v>No Discount</v>
      </c>
      <c r="V494" s="24"/>
    </row>
    <row r="495" spans="1:22" x14ac:dyDescent="0.3">
      <c r="A495" s="41">
        <v>494</v>
      </c>
      <c r="B495" s="24" t="s">
        <v>426</v>
      </c>
      <c r="C495" s="2">
        <v>45068</v>
      </c>
      <c r="D495" s="14" t="s">
        <v>431</v>
      </c>
      <c r="E495" s="3" t="s">
        <v>427</v>
      </c>
      <c r="F495" s="4" t="s">
        <v>194</v>
      </c>
      <c r="G495" s="3" t="s">
        <v>56</v>
      </c>
      <c r="H495" s="3" t="s">
        <v>1454</v>
      </c>
      <c r="I495" s="3" t="s">
        <v>193</v>
      </c>
      <c r="J495" s="3" t="s">
        <v>404</v>
      </c>
      <c r="K495" s="3">
        <v>65</v>
      </c>
      <c r="L495" s="5">
        <v>0</v>
      </c>
      <c r="M495" s="24">
        <v>1</v>
      </c>
      <c r="N495" s="3" t="s">
        <v>638</v>
      </c>
      <c r="O495" s="3" t="s">
        <v>423</v>
      </c>
      <c r="P495" s="3" t="s">
        <v>410</v>
      </c>
      <c r="Q495" s="3">
        <v>92</v>
      </c>
      <c r="R495" s="3" t="s">
        <v>1487</v>
      </c>
      <c r="S495" s="24" t="str">
        <f t="shared" si="7"/>
        <v>No Discount</v>
      </c>
      <c r="V495" s="24"/>
    </row>
    <row r="496" spans="1:22" x14ac:dyDescent="0.3">
      <c r="A496" s="41">
        <v>495</v>
      </c>
      <c r="B496" s="24" t="s">
        <v>426</v>
      </c>
      <c r="C496" s="2">
        <v>45068</v>
      </c>
      <c r="D496" s="14" t="s">
        <v>431</v>
      </c>
      <c r="E496" s="3" t="s">
        <v>427</v>
      </c>
      <c r="F496" s="4" t="s">
        <v>200</v>
      </c>
      <c r="G496" s="3" t="s">
        <v>8</v>
      </c>
      <c r="H496" s="3" t="s">
        <v>1433</v>
      </c>
      <c r="I496" s="3" t="s">
        <v>199</v>
      </c>
      <c r="J496" s="3" t="s">
        <v>542</v>
      </c>
      <c r="K496" s="3">
        <v>160</v>
      </c>
      <c r="L496" s="5">
        <v>0</v>
      </c>
      <c r="M496" s="24">
        <v>1</v>
      </c>
      <c r="N496" s="3" t="s">
        <v>638</v>
      </c>
      <c r="O496" s="3" t="s">
        <v>416</v>
      </c>
      <c r="P496" s="3" t="s">
        <v>410</v>
      </c>
      <c r="Q496" s="3">
        <v>93</v>
      </c>
      <c r="R496" s="3" t="s">
        <v>1487</v>
      </c>
      <c r="S496" s="24" t="str">
        <f t="shared" si="7"/>
        <v>No Discount</v>
      </c>
      <c r="V496" s="24"/>
    </row>
    <row r="497" spans="1:22" x14ac:dyDescent="0.3">
      <c r="A497" s="41">
        <v>496</v>
      </c>
      <c r="B497" s="24" t="s">
        <v>426</v>
      </c>
      <c r="C497" s="2">
        <v>45068</v>
      </c>
      <c r="D497" s="14" t="s">
        <v>431</v>
      </c>
      <c r="E497" s="3" t="s">
        <v>427</v>
      </c>
      <c r="F497" s="4" t="s">
        <v>202</v>
      </c>
      <c r="G497" s="3" t="s">
        <v>56</v>
      </c>
      <c r="H497" s="3" t="s">
        <v>1468</v>
      </c>
      <c r="I497" s="3" t="s">
        <v>201</v>
      </c>
      <c r="J497" s="3" t="s">
        <v>529</v>
      </c>
      <c r="K497" s="3">
        <v>40</v>
      </c>
      <c r="L497" s="5">
        <v>0</v>
      </c>
      <c r="M497" s="24">
        <v>1</v>
      </c>
      <c r="N497" s="3" t="s">
        <v>638</v>
      </c>
      <c r="O497" s="3" t="s">
        <v>422</v>
      </c>
      <c r="P497" s="3" t="s">
        <v>410</v>
      </c>
      <c r="Q497" s="3">
        <v>94</v>
      </c>
      <c r="R497" s="3" t="s">
        <v>1487</v>
      </c>
      <c r="S497" s="24" t="str">
        <f t="shared" si="7"/>
        <v>No Discount</v>
      </c>
      <c r="V497" s="24"/>
    </row>
    <row r="498" spans="1:22" x14ac:dyDescent="0.3">
      <c r="A498" s="41">
        <v>497</v>
      </c>
      <c r="B498" s="24" t="s">
        <v>426</v>
      </c>
      <c r="C498" s="2">
        <v>45068</v>
      </c>
      <c r="D498" s="14" t="s">
        <v>431</v>
      </c>
      <c r="E498" s="3" t="s">
        <v>427</v>
      </c>
      <c r="F498" s="4" t="s">
        <v>192</v>
      </c>
      <c r="G498" s="3" t="s">
        <v>98</v>
      </c>
      <c r="H498" s="3" t="s">
        <v>1448</v>
      </c>
      <c r="I498" s="3" t="s">
        <v>191</v>
      </c>
      <c r="J498" s="3" t="s">
        <v>404</v>
      </c>
      <c r="K498" s="3">
        <v>350</v>
      </c>
      <c r="L498" s="5">
        <v>0</v>
      </c>
      <c r="M498" s="24">
        <v>1</v>
      </c>
      <c r="N498" s="3" t="s">
        <v>638</v>
      </c>
      <c r="O498" s="3" t="s">
        <v>420</v>
      </c>
      <c r="P498" s="3" t="s">
        <v>410</v>
      </c>
      <c r="Q498" s="3">
        <v>95</v>
      </c>
      <c r="R498" s="3" t="s">
        <v>1487</v>
      </c>
      <c r="S498" s="24" t="str">
        <f t="shared" si="7"/>
        <v>No Discount</v>
      </c>
      <c r="V498" s="24"/>
    </row>
    <row r="499" spans="1:22" x14ac:dyDescent="0.3">
      <c r="A499" s="41">
        <v>498</v>
      </c>
      <c r="B499" s="24" t="s">
        <v>426</v>
      </c>
      <c r="C499" s="2">
        <v>45068</v>
      </c>
      <c r="D499" s="14" t="s">
        <v>431</v>
      </c>
      <c r="E499" s="3" t="s">
        <v>427</v>
      </c>
      <c r="F499" s="4" t="s">
        <v>365</v>
      </c>
      <c r="G499" s="3" t="s">
        <v>8</v>
      </c>
      <c r="H499" s="3" t="s">
        <v>1440</v>
      </c>
      <c r="I499" s="3" t="s">
        <v>149</v>
      </c>
      <c r="J499" s="3" t="s">
        <v>404</v>
      </c>
      <c r="K499" s="3">
        <v>50</v>
      </c>
      <c r="L499" s="5">
        <v>0</v>
      </c>
      <c r="M499" s="24">
        <v>1</v>
      </c>
      <c r="N499" s="3" t="s">
        <v>638</v>
      </c>
      <c r="O499" s="3" t="s">
        <v>416</v>
      </c>
      <c r="P499" s="3" t="s">
        <v>401</v>
      </c>
      <c r="Q499" s="3">
        <v>96</v>
      </c>
      <c r="R499" s="3" t="s">
        <v>1487</v>
      </c>
      <c r="S499" s="24" t="str">
        <f t="shared" si="7"/>
        <v>No Discount</v>
      </c>
      <c r="V499" s="24"/>
    </row>
    <row r="500" spans="1:22" x14ac:dyDescent="0.3">
      <c r="A500" s="41">
        <v>499</v>
      </c>
      <c r="B500" s="24" t="s">
        <v>426</v>
      </c>
      <c r="C500" s="2">
        <v>45068</v>
      </c>
      <c r="D500" s="14" t="s">
        <v>431</v>
      </c>
      <c r="E500" s="3" t="s">
        <v>427</v>
      </c>
      <c r="F500" s="4" t="s">
        <v>288</v>
      </c>
      <c r="G500" s="3" t="s">
        <v>8</v>
      </c>
      <c r="H500" s="3" t="s">
        <v>1412</v>
      </c>
      <c r="I500" s="3" t="s">
        <v>287</v>
      </c>
      <c r="J500" s="3" t="s">
        <v>404</v>
      </c>
      <c r="K500" s="3">
        <v>110</v>
      </c>
      <c r="L500" s="5">
        <v>0</v>
      </c>
      <c r="M500" s="24">
        <v>1</v>
      </c>
      <c r="N500" s="3" t="s">
        <v>638</v>
      </c>
      <c r="O500" s="3" t="s">
        <v>416</v>
      </c>
      <c r="P500" s="3" t="s">
        <v>401</v>
      </c>
      <c r="Q500" s="3">
        <v>97</v>
      </c>
      <c r="R500" s="3" t="s">
        <v>1487</v>
      </c>
      <c r="S500" s="24" t="str">
        <f t="shared" si="7"/>
        <v>No Discount</v>
      </c>
      <c r="V500" s="24"/>
    </row>
    <row r="501" spans="1:22" x14ac:dyDescent="0.3">
      <c r="A501" s="41">
        <v>500</v>
      </c>
      <c r="B501" s="24" t="s">
        <v>426</v>
      </c>
      <c r="C501" s="2">
        <v>45068</v>
      </c>
      <c r="D501" s="14" t="s">
        <v>431</v>
      </c>
      <c r="E501" s="3" t="s">
        <v>427</v>
      </c>
      <c r="F501" s="4" t="s">
        <v>343</v>
      </c>
      <c r="G501" s="3" t="s">
        <v>17</v>
      </c>
      <c r="H501" s="3" t="s">
        <v>1416</v>
      </c>
      <c r="I501" s="3" t="s">
        <v>176</v>
      </c>
      <c r="J501" s="3" t="s">
        <v>543</v>
      </c>
      <c r="K501" s="3">
        <v>65</v>
      </c>
      <c r="L501" s="5">
        <v>0</v>
      </c>
      <c r="M501" s="24">
        <v>1</v>
      </c>
      <c r="N501" s="3" t="s">
        <v>638</v>
      </c>
      <c r="O501" s="3" t="s">
        <v>417</v>
      </c>
      <c r="P501" s="3" t="s">
        <v>401</v>
      </c>
      <c r="Q501" s="3">
        <v>98</v>
      </c>
      <c r="R501" s="3" t="s">
        <v>1487</v>
      </c>
      <c r="S501" s="24" t="str">
        <f t="shared" si="7"/>
        <v>No Discount</v>
      </c>
      <c r="V501" s="24"/>
    </row>
    <row r="502" spans="1:22" x14ac:dyDescent="0.3">
      <c r="A502" s="41">
        <v>501</v>
      </c>
      <c r="B502" s="24" t="s">
        <v>426</v>
      </c>
      <c r="C502" s="2">
        <v>45068</v>
      </c>
      <c r="D502" s="14" t="s">
        <v>431</v>
      </c>
      <c r="E502" s="3" t="s">
        <v>427</v>
      </c>
      <c r="F502" s="4" t="s">
        <v>376</v>
      </c>
      <c r="G502" s="3" t="s">
        <v>8</v>
      </c>
      <c r="H502" s="3" t="s">
        <v>1420</v>
      </c>
      <c r="I502" s="3" t="s">
        <v>375</v>
      </c>
      <c r="J502" s="3" t="s">
        <v>404</v>
      </c>
      <c r="K502" s="3">
        <v>40</v>
      </c>
      <c r="L502" s="5">
        <v>0</v>
      </c>
      <c r="M502" s="24">
        <v>1</v>
      </c>
      <c r="N502" s="3" t="s">
        <v>638</v>
      </c>
      <c r="O502" s="3" t="s">
        <v>416</v>
      </c>
      <c r="P502" s="3" t="s">
        <v>401</v>
      </c>
      <c r="Q502" s="3">
        <v>99</v>
      </c>
      <c r="R502" s="3" t="s">
        <v>1487</v>
      </c>
      <c r="S502" s="24" t="str">
        <f t="shared" si="7"/>
        <v>No Discount</v>
      </c>
      <c r="V502" s="24"/>
    </row>
    <row r="503" spans="1:22" x14ac:dyDescent="0.3">
      <c r="A503" s="41">
        <v>502</v>
      </c>
      <c r="B503" s="24" t="s">
        <v>426</v>
      </c>
      <c r="C503" s="2">
        <v>45068</v>
      </c>
      <c r="D503" s="14" t="s">
        <v>431</v>
      </c>
      <c r="E503" s="3" t="s">
        <v>427</v>
      </c>
      <c r="F503" s="4" t="s">
        <v>367</v>
      </c>
      <c r="G503" s="3" t="s">
        <v>8</v>
      </c>
      <c r="H503" s="3" t="s">
        <v>1411</v>
      </c>
      <c r="I503" s="3" t="s">
        <v>366</v>
      </c>
      <c r="J503" s="3" t="s">
        <v>544</v>
      </c>
      <c r="K503" s="3">
        <v>16</v>
      </c>
      <c r="L503" s="5">
        <v>0</v>
      </c>
      <c r="M503" s="24">
        <v>1</v>
      </c>
      <c r="N503" s="3" t="s">
        <v>638</v>
      </c>
      <c r="O503" s="3" t="s">
        <v>416</v>
      </c>
      <c r="P503" s="3" t="s">
        <v>401</v>
      </c>
      <c r="Q503" s="3">
        <v>102</v>
      </c>
      <c r="R503" s="3" t="s">
        <v>1487</v>
      </c>
      <c r="S503" s="24" t="str">
        <f t="shared" si="7"/>
        <v>No Discount</v>
      </c>
      <c r="V503" s="24"/>
    </row>
    <row r="504" spans="1:22" x14ac:dyDescent="0.3">
      <c r="A504" s="41">
        <v>503</v>
      </c>
      <c r="B504" s="24" t="s">
        <v>426</v>
      </c>
      <c r="C504" s="2">
        <v>45068</v>
      </c>
      <c r="D504" s="14" t="s">
        <v>431</v>
      </c>
      <c r="E504" s="3" t="s">
        <v>427</v>
      </c>
      <c r="F504" s="4" t="s">
        <v>383</v>
      </c>
      <c r="G504" s="3" t="s">
        <v>8</v>
      </c>
      <c r="H504" s="3" t="s">
        <v>1415</v>
      </c>
      <c r="I504" s="3" t="s">
        <v>237</v>
      </c>
      <c r="J504" s="3" t="s">
        <v>545</v>
      </c>
      <c r="K504" s="3">
        <v>70</v>
      </c>
      <c r="L504" s="5">
        <v>0</v>
      </c>
      <c r="M504" s="24">
        <v>1</v>
      </c>
      <c r="N504" s="3" t="s">
        <v>638</v>
      </c>
      <c r="O504" s="3" t="s">
        <v>416</v>
      </c>
      <c r="P504" s="3" t="s">
        <v>401</v>
      </c>
      <c r="Q504" s="3">
        <v>103</v>
      </c>
      <c r="R504" s="3" t="s">
        <v>1487</v>
      </c>
      <c r="S504" s="24" t="str">
        <f t="shared" si="7"/>
        <v>No Discount</v>
      </c>
      <c r="V504" s="24"/>
    </row>
    <row r="505" spans="1:22" x14ac:dyDescent="0.3">
      <c r="A505" s="41">
        <v>504</v>
      </c>
      <c r="B505" s="24" t="s">
        <v>426</v>
      </c>
      <c r="C505" s="2">
        <v>45068</v>
      </c>
      <c r="D505" s="14" t="s">
        <v>431</v>
      </c>
      <c r="E505" s="3" t="s">
        <v>427</v>
      </c>
      <c r="F505" s="4" t="s">
        <v>379</v>
      </c>
      <c r="G505" s="3" t="s">
        <v>17</v>
      </c>
      <c r="H505" s="3" t="s">
        <v>1416</v>
      </c>
      <c r="I505" s="3" t="s">
        <v>176</v>
      </c>
      <c r="J505" s="3" t="s">
        <v>543</v>
      </c>
      <c r="K505" s="3">
        <v>65</v>
      </c>
      <c r="L505" s="5">
        <v>0</v>
      </c>
      <c r="M505" s="24">
        <v>1</v>
      </c>
      <c r="N505" s="3" t="s">
        <v>638</v>
      </c>
      <c r="O505" s="3" t="s">
        <v>417</v>
      </c>
      <c r="P505" s="3" t="s">
        <v>401</v>
      </c>
      <c r="Q505" s="3">
        <v>104</v>
      </c>
      <c r="R505" s="3" t="s">
        <v>1487</v>
      </c>
      <c r="S505" s="24" t="str">
        <f t="shared" si="7"/>
        <v>No Discount</v>
      </c>
      <c r="V505" s="24"/>
    </row>
    <row r="506" spans="1:22" x14ac:dyDescent="0.3">
      <c r="A506" s="41">
        <v>505</v>
      </c>
      <c r="B506" s="24" t="s">
        <v>426</v>
      </c>
      <c r="C506" s="2">
        <v>45068</v>
      </c>
      <c r="D506" s="14" t="s">
        <v>431</v>
      </c>
      <c r="E506" s="3" t="s">
        <v>427</v>
      </c>
      <c r="F506" s="4" t="s">
        <v>382</v>
      </c>
      <c r="G506" s="3" t="s">
        <v>17</v>
      </c>
      <c r="H506" s="3" t="s">
        <v>1461</v>
      </c>
      <c r="I506" s="3" t="s">
        <v>381</v>
      </c>
      <c r="J506" s="3" t="s">
        <v>546</v>
      </c>
      <c r="K506" s="3">
        <v>85</v>
      </c>
      <c r="L506" s="5">
        <v>0</v>
      </c>
      <c r="M506" s="24">
        <v>1</v>
      </c>
      <c r="N506" s="3" t="s">
        <v>638</v>
      </c>
      <c r="O506" s="3" t="s">
        <v>417</v>
      </c>
      <c r="P506" s="3" t="s">
        <v>401</v>
      </c>
      <c r="Q506" s="3">
        <v>105</v>
      </c>
      <c r="R506" s="3" t="s">
        <v>1487</v>
      </c>
      <c r="S506" s="24" t="str">
        <f t="shared" si="7"/>
        <v>No Discount</v>
      </c>
      <c r="V506" s="24"/>
    </row>
    <row r="507" spans="1:22" x14ac:dyDescent="0.3">
      <c r="A507" s="41">
        <v>506</v>
      </c>
      <c r="B507" s="24" t="s">
        <v>426</v>
      </c>
      <c r="C507" s="2">
        <v>45068</v>
      </c>
      <c r="D507" s="14" t="s">
        <v>431</v>
      </c>
      <c r="E507" s="3" t="s">
        <v>427</v>
      </c>
      <c r="F507" s="4" t="s">
        <v>380</v>
      </c>
      <c r="G507" s="3" t="s">
        <v>8</v>
      </c>
      <c r="H507" s="3" t="s">
        <v>1440</v>
      </c>
      <c r="I507" s="3" t="s">
        <v>358</v>
      </c>
      <c r="J507" s="3" t="s">
        <v>404</v>
      </c>
      <c r="K507" s="3">
        <v>50</v>
      </c>
      <c r="L507" s="5">
        <v>0</v>
      </c>
      <c r="M507" s="24">
        <v>1</v>
      </c>
      <c r="N507" s="3" t="s">
        <v>638</v>
      </c>
      <c r="O507" s="3" t="s">
        <v>416</v>
      </c>
      <c r="P507" s="3" t="s">
        <v>401</v>
      </c>
      <c r="Q507" s="3">
        <v>106</v>
      </c>
      <c r="R507" s="3" t="s">
        <v>1487</v>
      </c>
      <c r="S507" s="24" t="str">
        <f t="shared" si="7"/>
        <v>No Discount</v>
      </c>
      <c r="V507" s="24"/>
    </row>
    <row r="508" spans="1:22" x14ac:dyDescent="0.3">
      <c r="A508" s="41">
        <v>507</v>
      </c>
      <c r="B508" s="24" t="s">
        <v>426</v>
      </c>
      <c r="C508" s="2">
        <v>45068</v>
      </c>
      <c r="D508" s="14" t="s">
        <v>431</v>
      </c>
      <c r="E508" s="3" t="s">
        <v>427</v>
      </c>
      <c r="F508" s="4" t="s">
        <v>386</v>
      </c>
      <c r="G508" s="3" t="s">
        <v>56</v>
      </c>
      <c r="H508" s="3" t="s">
        <v>1462</v>
      </c>
      <c r="I508" s="3" t="s">
        <v>385</v>
      </c>
      <c r="J508" s="3" t="s">
        <v>547</v>
      </c>
      <c r="K508" s="3">
        <v>25</v>
      </c>
      <c r="L508" s="5">
        <v>0</v>
      </c>
      <c r="M508" s="24">
        <v>1</v>
      </c>
      <c r="N508" s="3" t="s">
        <v>638</v>
      </c>
      <c r="O508" s="3" t="s">
        <v>424</v>
      </c>
      <c r="P508" s="3" t="s">
        <v>401</v>
      </c>
      <c r="Q508" s="3">
        <v>107</v>
      </c>
      <c r="R508" s="3" t="s">
        <v>1487</v>
      </c>
      <c r="S508" s="24" t="str">
        <f t="shared" si="7"/>
        <v>No Discount</v>
      </c>
      <c r="V508" s="24"/>
    </row>
    <row r="509" spans="1:22" x14ac:dyDescent="0.3">
      <c r="A509" s="41">
        <v>508</v>
      </c>
      <c r="B509" s="24" t="s">
        <v>426</v>
      </c>
      <c r="C509" s="2">
        <v>45068</v>
      </c>
      <c r="D509" s="14" t="s">
        <v>431</v>
      </c>
      <c r="E509" s="3" t="s">
        <v>427</v>
      </c>
      <c r="F509" s="4" t="s">
        <v>391</v>
      </c>
      <c r="G509" s="3" t="s">
        <v>8</v>
      </c>
      <c r="H509" s="3" t="s">
        <v>1411</v>
      </c>
      <c r="I509" s="3" t="s">
        <v>233</v>
      </c>
      <c r="J509" s="3" t="s">
        <v>548</v>
      </c>
      <c r="K509" s="3">
        <v>18</v>
      </c>
      <c r="L509" s="5">
        <v>0</v>
      </c>
      <c r="M509" s="24">
        <v>1</v>
      </c>
      <c r="N509" s="3" t="s">
        <v>638</v>
      </c>
      <c r="O509" s="3" t="s">
        <v>416</v>
      </c>
      <c r="P509" s="3" t="s">
        <v>401</v>
      </c>
      <c r="Q509" s="3">
        <v>108</v>
      </c>
      <c r="R509" s="3" t="s">
        <v>1487</v>
      </c>
      <c r="S509" s="24" t="str">
        <f t="shared" si="7"/>
        <v>No Discount</v>
      </c>
      <c r="V509" s="24"/>
    </row>
    <row r="510" spans="1:22" x14ac:dyDescent="0.3">
      <c r="A510" s="41">
        <v>509</v>
      </c>
      <c r="B510" s="24" t="s">
        <v>426</v>
      </c>
      <c r="C510" s="2">
        <v>45068</v>
      </c>
      <c r="D510" s="14" t="s">
        <v>431</v>
      </c>
      <c r="E510" s="3" t="s">
        <v>427</v>
      </c>
      <c r="F510" s="4" t="s">
        <v>333</v>
      </c>
      <c r="G510" s="3" t="s">
        <v>17</v>
      </c>
      <c r="H510" s="3" t="s">
        <v>1416</v>
      </c>
      <c r="I510" s="3" t="s">
        <v>332</v>
      </c>
      <c r="J510" s="3" t="s">
        <v>549</v>
      </c>
      <c r="K510" s="3">
        <v>85</v>
      </c>
      <c r="L510" s="5">
        <v>0</v>
      </c>
      <c r="M510" s="24">
        <v>1</v>
      </c>
      <c r="N510" s="3" t="s">
        <v>638</v>
      </c>
      <c r="O510" s="3" t="s">
        <v>417</v>
      </c>
      <c r="P510" s="3" t="s">
        <v>401</v>
      </c>
      <c r="Q510" s="3">
        <v>109</v>
      </c>
      <c r="R510" s="3" t="s">
        <v>1487</v>
      </c>
      <c r="S510" s="24" t="str">
        <f t="shared" si="7"/>
        <v>No Discount</v>
      </c>
      <c r="V510" s="24"/>
    </row>
    <row r="511" spans="1:22" x14ac:dyDescent="0.3">
      <c r="A511" s="41">
        <v>510</v>
      </c>
      <c r="B511" s="24" t="s">
        <v>426</v>
      </c>
      <c r="C511" s="2">
        <v>45068</v>
      </c>
      <c r="D511" s="14" t="s">
        <v>431</v>
      </c>
      <c r="E511" s="3" t="s">
        <v>427</v>
      </c>
      <c r="F511" s="4" t="s">
        <v>396</v>
      </c>
      <c r="G511" s="3" t="s">
        <v>8</v>
      </c>
      <c r="H511" s="3" t="s">
        <v>1411</v>
      </c>
      <c r="I511" s="3" t="s">
        <v>233</v>
      </c>
      <c r="J511" s="3" t="s">
        <v>548</v>
      </c>
      <c r="K511" s="3">
        <v>18</v>
      </c>
      <c r="L511" s="5">
        <v>0</v>
      </c>
      <c r="M511" s="24">
        <v>1</v>
      </c>
      <c r="N511" s="3" t="s">
        <v>638</v>
      </c>
      <c r="O511" s="3" t="s">
        <v>416</v>
      </c>
      <c r="P511" s="3" t="s">
        <v>401</v>
      </c>
      <c r="Q511" s="3">
        <v>110</v>
      </c>
      <c r="R511" s="3" t="s">
        <v>1487</v>
      </c>
      <c r="S511" s="24" t="str">
        <f t="shared" si="7"/>
        <v>No Discount</v>
      </c>
      <c r="V511" s="24"/>
    </row>
    <row r="512" spans="1:22" x14ac:dyDescent="0.3">
      <c r="A512" s="41">
        <v>511</v>
      </c>
      <c r="B512" s="24" t="s">
        <v>426</v>
      </c>
      <c r="C512" s="2">
        <v>45068</v>
      </c>
      <c r="D512" s="14" t="s">
        <v>431</v>
      </c>
      <c r="E512" s="3" t="s">
        <v>427</v>
      </c>
      <c r="F512" s="4" t="s">
        <v>389</v>
      </c>
      <c r="G512" s="3" t="s">
        <v>8</v>
      </c>
      <c r="H512" s="3" t="s">
        <v>1415</v>
      </c>
      <c r="I512" s="3" t="s">
        <v>237</v>
      </c>
      <c r="J512" s="3" t="s">
        <v>545</v>
      </c>
      <c r="K512" s="3">
        <v>70</v>
      </c>
      <c r="L512" s="5">
        <v>0</v>
      </c>
      <c r="M512" s="24">
        <v>1</v>
      </c>
      <c r="N512" s="3" t="s">
        <v>638</v>
      </c>
      <c r="O512" s="3" t="s">
        <v>416</v>
      </c>
      <c r="P512" s="3" t="s">
        <v>401</v>
      </c>
      <c r="Q512" s="3">
        <v>111</v>
      </c>
      <c r="R512" s="3" t="s">
        <v>1487</v>
      </c>
      <c r="S512" s="24" t="str">
        <f t="shared" si="7"/>
        <v>No Discount</v>
      </c>
      <c r="V512" s="24"/>
    </row>
    <row r="513" spans="1:22" x14ac:dyDescent="0.3">
      <c r="A513" s="41">
        <v>512</v>
      </c>
      <c r="B513" s="24" t="s">
        <v>426</v>
      </c>
      <c r="C513" s="2">
        <v>45068</v>
      </c>
      <c r="D513" s="14" t="s">
        <v>431</v>
      </c>
      <c r="E513" s="3" t="s">
        <v>427</v>
      </c>
      <c r="F513" s="4" t="s">
        <v>393</v>
      </c>
      <c r="G513" s="3" t="s">
        <v>8</v>
      </c>
      <c r="H513" s="3" t="s">
        <v>1412</v>
      </c>
      <c r="I513" s="3" t="s">
        <v>392</v>
      </c>
      <c r="J513" s="3" t="s">
        <v>404</v>
      </c>
      <c r="K513" s="3">
        <v>110</v>
      </c>
      <c r="L513" s="5">
        <v>0</v>
      </c>
      <c r="M513" s="24">
        <v>1</v>
      </c>
      <c r="N513" s="3" t="s">
        <v>638</v>
      </c>
      <c r="O513" s="3" t="s">
        <v>416</v>
      </c>
      <c r="P513" s="3" t="s">
        <v>401</v>
      </c>
      <c r="Q513" s="3">
        <v>112</v>
      </c>
      <c r="R513" s="3" t="s">
        <v>1487</v>
      </c>
      <c r="S513" s="24" t="str">
        <f t="shared" si="7"/>
        <v>No Discount</v>
      </c>
      <c r="V513" s="24"/>
    </row>
    <row r="514" spans="1:22" x14ac:dyDescent="0.3">
      <c r="A514" s="41">
        <v>513</v>
      </c>
      <c r="B514" s="24" t="s">
        <v>426</v>
      </c>
      <c r="C514" s="2">
        <v>45068</v>
      </c>
      <c r="D514" s="14" t="s">
        <v>431</v>
      </c>
      <c r="E514" s="3" t="s">
        <v>427</v>
      </c>
      <c r="F514" s="4" t="s">
        <v>388</v>
      </c>
      <c r="G514" s="3" t="s">
        <v>56</v>
      </c>
      <c r="H514" s="3" t="s">
        <v>1463</v>
      </c>
      <c r="I514" s="3" t="s">
        <v>387</v>
      </c>
      <c r="J514" s="3" t="s">
        <v>404</v>
      </c>
      <c r="K514" s="3">
        <v>35</v>
      </c>
      <c r="L514" s="5">
        <v>0</v>
      </c>
      <c r="M514" s="24">
        <v>1</v>
      </c>
      <c r="N514" s="3" t="s">
        <v>638</v>
      </c>
      <c r="O514" s="3" t="s">
        <v>422</v>
      </c>
      <c r="P514" s="3" t="s">
        <v>401</v>
      </c>
      <c r="Q514" s="3">
        <v>113</v>
      </c>
      <c r="R514" s="3" t="s">
        <v>1487</v>
      </c>
      <c r="S514" s="24" t="str">
        <f t="shared" si="7"/>
        <v>No Discount</v>
      </c>
      <c r="V514" s="24"/>
    </row>
    <row r="515" spans="1:22" x14ac:dyDescent="0.3">
      <c r="A515" s="41">
        <v>514</v>
      </c>
      <c r="B515" s="24" t="s">
        <v>426</v>
      </c>
      <c r="C515" s="2">
        <v>45068</v>
      </c>
      <c r="D515" s="14" t="s">
        <v>431</v>
      </c>
      <c r="E515" s="3" t="s">
        <v>427</v>
      </c>
      <c r="F515" s="4" t="s">
        <v>395</v>
      </c>
      <c r="G515" s="3" t="s">
        <v>8</v>
      </c>
      <c r="H515" s="3" t="s">
        <v>1440</v>
      </c>
      <c r="I515" s="3" t="s">
        <v>394</v>
      </c>
      <c r="J515" s="3" t="s">
        <v>404</v>
      </c>
      <c r="K515" s="3">
        <v>50</v>
      </c>
      <c r="L515" s="5">
        <v>0</v>
      </c>
      <c r="M515" s="24">
        <v>1</v>
      </c>
      <c r="N515" s="3" t="s">
        <v>638</v>
      </c>
      <c r="O515" s="3" t="s">
        <v>416</v>
      </c>
      <c r="P515" s="3" t="s">
        <v>401</v>
      </c>
      <c r="Q515" s="3">
        <v>114</v>
      </c>
      <c r="R515" s="3" t="s">
        <v>1487</v>
      </c>
      <c r="S515" s="24" t="str">
        <f t="shared" ref="S515:S578" si="8">IF(L515&gt;0%,IF(L515&lt;=10%,$AA$2,IF(L515&lt;=20%,$AA$3,IF(L515&lt;=30%,$AA$4,IF(L515&lt;=40%,$AA$5,IF(L515&gt;40%,$AA$6))))),"No Discount")</f>
        <v>No Discount</v>
      </c>
      <c r="V515" s="24"/>
    </row>
    <row r="516" spans="1:22" x14ac:dyDescent="0.3">
      <c r="A516" s="41">
        <v>515</v>
      </c>
      <c r="B516" s="24" t="s">
        <v>426</v>
      </c>
      <c r="C516" s="2">
        <v>45068</v>
      </c>
      <c r="D516" s="14" t="s">
        <v>431</v>
      </c>
      <c r="E516" s="3" t="s">
        <v>427</v>
      </c>
      <c r="F516" s="4" t="s">
        <v>390</v>
      </c>
      <c r="G516" s="3" t="s">
        <v>8</v>
      </c>
      <c r="H516" s="3" t="s">
        <v>1440</v>
      </c>
      <c r="I516" s="3" t="s">
        <v>182</v>
      </c>
      <c r="J516" s="3" t="s">
        <v>550</v>
      </c>
      <c r="K516" s="3">
        <v>50</v>
      </c>
      <c r="L516" s="5">
        <v>0</v>
      </c>
      <c r="M516" s="24">
        <v>1</v>
      </c>
      <c r="N516" s="3" t="s">
        <v>638</v>
      </c>
      <c r="O516" s="3" t="s">
        <v>416</v>
      </c>
      <c r="P516" s="3" t="s">
        <v>401</v>
      </c>
      <c r="Q516" s="3">
        <v>115</v>
      </c>
      <c r="R516" s="3" t="s">
        <v>1487</v>
      </c>
      <c r="S516" s="24" t="str">
        <f t="shared" si="8"/>
        <v>No Discount</v>
      </c>
      <c r="V516" s="24"/>
    </row>
    <row r="517" spans="1:22" x14ac:dyDescent="0.3">
      <c r="A517" s="41">
        <v>516</v>
      </c>
      <c r="B517" s="24" t="s">
        <v>426</v>
      </c>
      <c r="C517" s="2">
        <v>45068</v>
      </c>
      <c r="D517" s="14" t="s">
        <v>431</v>
      </c>
      <c r="E517" s="3" t="s">
        <v>427</v>
      </c>
      <c r="F517" s="4" t="s">
        <v>109</v>
      </c>
      <c r="G517" s="3" t="s">
        <v>8</v>
      </c>
      <c r="H517" s="3" t="s">
        <v>1415</v>
      </c>
      <c r="I517" s="3" t="s">
        <v>108</v>
      </c>
      <c r="J517" s="3" t="s">
        <v>404</v>
      </c>
      <c r="K517" s="3">
        <v>75</v>
      </c>
      <c r="L517" s="5">
        <v>0</v>
      </c>
      <c r="M517" s="24">
        <v>1</v>
      </c>
      <c r="N517" s="3" t="s">
        <v>638</v>
      </c>
      <c r="O517" s="3" t="s">
        <v>416</v>
      </c>
      <c r="P517" s="3" t="s">
        <v>401</v>
      </c>
      <c r="Q517" s="3">
        <v>116</v>
      </c>
      <c r="R517" s="3" t="s">
        <v>1487</v>
      </c>
      <c r="S517" s="24" t="str">
        <f t="shared" si="8"/>
        <v>No Discount</v>
      </c>
      <c r="V517" s="24"/>
    </row>
    <row r="518" spans="1:22" x14ac:dyDescent="0.3">
      <c r="A518" s="41">
        <v>517</v>
      </c>
      <c r="B518" s="24" t="s">
        <v>426</v>
      </c>
      <c r="C518" s="2">
        <v>45068</v>
      </c>
      <c r="D518" s="14" t="s">
        <v>431</v>
      </c>
      <c r="E518" s="3" t="s">
        <v>427</v>
      </c>
      <c r="F518" s="4" t="s">
        <v>398</v>
      </c>
      <c r="G518" s="3" t="s">
        <v>8</v>
      </c>
      <c r="H518" s="3" t="s">
        <v>1440</v>
      </c>
      <c r="I518" s="3" t="s">
        <v>397</v>
      </c>
      <c r="J518" s="3" t="s">
        <v>404</v>
      </c>
      <c r="K518" s="3">
        <v>50</v>
      </c>
      <c r="L518" s="5">
        <v>0</v>
      </c>
      <c r="M518" s="24">
        <v>1</v>
      </c>
      <c r="N518" s="3" t="s">
        <v>638</v>
      </c>
      <c r="O518" s="3" t="s">
        <v>416</v>
      </c>
      <c r="P518" s="3" t="s">
        <v>401</v>
      </c>
      <c r="Q518" s="3">
        <v>117</v>
      </c>
      <c r="R518" s="3" t="s">
        <v>1487</v>
      </c>
      <c r="S518" s="24" t="str">
        <f t="shared" si="8"/>
        <v>No Discount</v>
      </c>
      <c r="V518" s="24"/>
    </row>
    <row r="519" spans="1:22" x14ac:dyDescent="0.3">
      <c r="A519" s="41">
        <v>518</v>
      </c>
      <c r="B519" s="24" t="s">
        <v>426</v>
      </c>
      <c r="C519" s="2">
        <v>45068</v>
      </c>
      <c r="D519" s="14" t="s">
        <v>431</v>
      </c>
      <c r="E519" s="3" t="s">
        <v>427</v>
      </c>
      <c r="F519" s="4" t="s">
        <v>369</v>
      </c>
      <c r="G519" s="3" t="s">
        <v>8</v>
      </c>
      <c r="H519" s="3" t="s">
        <v>1440</v>
      </c>
      <c r="I519" s="3" t="s">
        <v>368</v>
      </c>
      <c r="J519" s="3" t="s">
        <v>404</v>
      </c>
      <c r="K519" s="3">
        <v>50</v>
      </c>
      <c r="L519" s="5">
        <v>0</v>
      </c>
      <c r="M519" s="24">
        <v>1</v>
      </c>
      <c r="N519" s="3" t="s">
        <v>638</v>
      </c>
      <c r="O519" s="3" t="s">
        <v>416</v>
      </c>
      <c r="P519" s="3" t="s">
        <v>401</v>
      </c>
      <c r="Q519" s="3">
        <v>118</v>
      </c>
      <c r="R519" s="3" t="s">
        <v>1487</v>
      </c>
      <c r="S519" s="24" t="str">
        <f t="shared" si="8"/>
        <v>No Discount</v>
      </c>
      <c r="V519" s="24"/>
    </row>
    <row r="520" spans="1:22" x14ac:dyDescent="0.3">
      <c r="A520" s="41">
        <v>519</v>
      </c>
      <c r="B520" s="24" t="s">
        <v>426</v>
      </c>
      <c r="C520" s="2">
        <v>45068</v>
      </c>
      <c r="D520" s="14" t="s">
        <v>431</v>
      </c>
      <c r="E520" s="3" t="s">
        <v>427</v>
      </c>
      <c r="F520" s="4" t="s">
        <v>238</v>
      </c>
      <c r="G520" s="3" t="s">
        <v>8</v>
      </c>
      <c r="H520" s="3" t="s">
        <v>1415</v>
      </c>
      <c r="I520" s="3" t="s">
        <v>237</v>
      </c>
      <c r="J520" s="3" t="s">
        <v>551</v>
      </c>
      <c r="K520" s="3">
        <v>70</v>
      </c>
      <c r="L520" s="5">
        <v>0</v>
      </c>
      <c r="M520" s="24">
        <v>1</v>
      </c>
      <c r="N520" s="3" t="s">
        <v>638</v>
      </c>
      <c r="O520" s="3" t="s">
        <v>416</v>
      </c>
      <c r="P520" s="3" t="s">
        <v>401</v>
      </c>
      <c r="Q520" s="3">
        <v>119</v>
      </c>
      <c r="R520" s="3" t="s">
        <v>1487</v>
      </c>
      <c r="S520" s="24" t="str">
        <f t="shared" si="8"/>
        <v>No Discount</v>
      </c>
      <c r="V520" s="24"/>
    </row>
    <row r="521" spans="1:22" x14ac:dyDescent="0.3">
      <c r="A521" s="41">
        <v>520</v>
      </c>
      <c r="B521" s="24" t="s">
        <v>426</v>
      </c>
      <c r="C521" s="2">
        <v>45068</v>
      </c>
      <c r="D521" s="14" t="s">
        <v>431</v>
      </c>
      <c r="E521" s="3" t="s">
        <v>427</v>
      </c>
      <c r="F521" s="4" t="s">
        <v>236</v>
      </c>
      <c r="G521" s="3" t="s">
        <v>8</v>
      </c>
      <c r="H521" s="3" t="s">
        <v>1440</v>
      </c>
      <c r="I521" s="3" t="s">
        <v>235</v>
      </c>
      <c r="J521" s="3" t="s">
        <v>404</v>
      </c>
      <c r="K521" s="3">
        <v>50</v>
      </c>
      <c r="L521" s="5">
        <v>0</v>
      </c>
      <c r="M521" s="24">
        <v>1</v>
      </c>
      <c r="N521" s="3" t="s">
        <v>638</v>
      </c>
      <c r="O521" s="3" t="s">
        <v>416</v>
      </c>
      <c r="P521" s="3" t="s">
        <v>401</v>
      </c>
      <c r="Q521" s="3">
        <v>120</v>
      </c>
      <c r="R521" s="3" t="s">
        <v>1487</v>
      </c>
      <c r="S521" s="24" t="str">
        <f t="shared" si="8"/>
        <v>No Discount</v>
      </c>
      <c r="V521" s="24"/>
    </row>
    <row r="522" spans="1:22" x14ac:dyDescent="0.3">
      <c r="A522" s="41">
        <v>521</v>
      </c>
      <c r="B522" s="24" t="s">
        <v>426</v>
      </c>
      <c r="C522" s="2">
        <v>45068</v>
      </c>
      <c r="D522" s="14" t="s">
        <v>431</v>
      </c>
      <c r="E522" s="3" t="s">
        <v>427</v>
      </c>
      <c r="F522" s="4" t="s">
        <v>400</v>
      </c>
      <c r="G522" s="3" t="s">
        <v>98</v>
      </c>
      <c r="H522" s="3" t="s">
        <v>1448</v>
      </c>
      <c r="I522" s="3" t="s">
        <v>399</v>
      </c>
      <c r="J522" s="3" t="s">
        <v>404</v>
      </c>
      <c r="K522" s="3">
        <v>160</v>
      </c>
      <c r="L522" s="5">
        <v>0</v>
      </c>
      <c r="M522" s="24">
        <v>1</v>
      </c>
      <c r="N522" s="3" t="s">
        <v>638</v>
      </c>
      <c r="O522" s="3" t="s">
        <v>420</v>
      </c>
      <c r="P522" s="3" t="s">
        <v>401</v>
      </c>
      <c r="Q522" s="3">
        <v>121</v>
      </c>
      <c r="R522" s="3" t="s">
        <v>1487</v>
      </c>
      <c r="S522" s="24" t="str">
        <f t="shared" si="8"/>
        <v>No Discount</v>
      </c>
      <c r="V522" s="24"/>
    </row>
    <row r="523" spans="1:22" x14ac:dyDescent="0.3">
      <c r="A523" s="41">
        <v>522</v>
      </c>
      <c r="B523" s="24" t="s">
        <v>426</v>
      </c>
      <c r="C523" s="2">
        <v>45068</v>
      </c>
      <c r="D523" s="14" t="s">
        <v>431</v>
      </c>
      <c r="E523" s="3" t="s">
        <v>427</v>
      </c>
      <c r="F523" s="4" t="s">
        <v>19</v>
      </c>
      <c r="G523" s="3" t="s">
        <v>17</v>
      </c>
      <c r="H523" s="3" t="s">
        <v>1455</v>
      </c>
      <c r="I523" s="3" t="s">
        <v>18</v>
      </c>
      <c r="J523" s="3" t="s">
        <v>552</v>
      </c>
      <c r="K523" s="3">
        <v>55</v>
      </c>
      <c r="L523" s="5">
        <v>0</v>
      </c>
      <c r="M523" s="24">
        <v>1</v>
      </c>
      <c r="N523" s="3" t="s">
        <v>638</v>
      </c>
      <c r="O523" s="3" t="s">
        <v>417</v>
      </c>
      <c r="P523" s="3" t="s">
        <v>410</v>
      </c>
      <c r="Q523" s="3">
        <v>122</v>
      </c>
      <c r="R523" s="3" t="s">
        <v>1487</v>
      </c>
      <c r="S523" s="24" t="str">
        <f t="shared" si="8"/>
        <v>No Discount</v>
      </c>
      <c r="V523" s="24"/>
    </row>
    <row r="524" spans="1:22" x14ac:dyDescent="0.3">
      <c r="A524" s="41">
        <v>523</v>
      </c>
      <c r="B524" s="24" t="s">
        <v>426</v>
      </c>
      <c r="C524" s="2">
        <v>45068</v>
      </c>
      <c r="D524" s="14" t="s">
        <v>431</v>
      </c>
      <c r="E524" s="3" t="s">
        <v>427</v>
      </c>
      <c r="F524" s="4" t="s">
        <v>21</v>
      </c>
      <c r="G524" s="3" t="s">
        <v>8</v>
      </c>
      <c r="H524" s="3" t="s">
        <v>1440</v>
      </c>
      <c r="I524" s="3" t="s">
        <v>20</v>
      </c>
      <c r="J524" s="3" t="s">
        <v>511</v>
      </c>
      <c r="K524" s="3">
        <v>50</v>
      </c>
      <c r="L524" s="5">
        <v>0</v>
      </c>
      <c r="M524" s="24">
        <v>1</v>
      </c>
      <c r="N524" s="3" t="s">
        <v>638</v>
      </c>
      <c r="O524" s="3" t="s">
        <v>416</v>
      </c>
      <c r="P524" s="3" t="s">
        <v>410</v>
      </c>
      <c r="Q524" s="3">
        <v>123</v>
      </c>
      <c r="R524" s="3" t="s">
        <v>1487</v>
      </c>
      <c r="S524" s="24" t="str">
        <f t="shared" si="8"/>
        <v>No Discount</v>
      </c>
      <c r="V524" s="24"/>
    </row>
    <row r="525" spans="1:22" x14ac:dyDescent="0.3">
      <c r="A525" s="41">
        <v>524</v>
      </c>
      <c r="B525" s="24" t="s">
        <v>426</v>
      </c>
      <c r="C525" s="2">
        <v>45068</v>
      </c>
      <c r="D525" s="14" t="s">
        <v>431</v>
      </c>
      <c r="E525" s="3" t="s">
        <v>427</v>
      </c>
      <c r="F525" s="4" t="s">
        <v>22</v>
      </c>
      <c r="G525" s="3" t="s">
        <v>8</v>
      </c>
      <c r="H525" s="3" t="s">
        <v>1440</v>
      </c>
      <c r="I525" s="3" t="s">
        <v>20</v>
      </c>
      <c r="J525" s="3" t="s">
        <v>511</v>
      </c>
      <c r="K525" s="3">
        <v>50</v>
      </c>
      <c r="L525" s="5">
        <v>0</v>
      </c>
      <c r="M525" s="24">
        <v>1</v>
      </c>
      <c r="N525" s="3" t="s">
        <v>638</v>
      </c>
      <c r="O525" s="3" t="s">
        <v>416</v>
      </c>
      <c r="P525" s="3" t="s">
        <v>410</v>
      </c>
      <c r="Q525" s="3">
        <v>124</v>
      </c>
      <c r="R525" s="3" t="s">
        <v>1487</v>
      </c>
      <c r="S525" s="24" t="str">
        <f t="shared" si="8"/>
        <v>No Discount</v>
      </c>
      <c r="V525" s="24"/>
    </row>
    <row r="526" spans="1:22" x14ac:dyDescent="0.3">
      <c r="A526" s="41">
        <v>525</v>
      </c>
      <c r="B526" s="24" t="s">
        <v>426</v>
      </c>
      <c r="C526" s="2">
        <v>45068</v>
      </c>
      <c r="D526" s="14" t="s">
        <v>431</v>
      </c>
      <c r="E526" s="3" t="s">
        <v>427</v>
      </c>
      <c r="F526" s="4" t="s">
        <v>30</v>
      </c>
      <c r="G526" s="3" t="s">
        <v>8</v>
      </c>
      <c r="H526" s="3" t="s">
        <v>1440</v>
      </c>
      <c r="I526" s="3" t="s">
        <v>29</v>
      </c>
      <c r="J526" s="3" t="s">
        <v>553</v>
      </c>
      <c r="K526" s="3">
        <v>45</v>
      </c>
      <c r="L526" s="5">
        <v>0</v>
      </c>
      <c r="M526" s="24">
        <v>1</v>
      </c>
      <c r="N526" s="3" t="s">
        <v>638</v>
      </c>
      <c r="O526" s="3" t="s">
        <v>416</v>
      </c>
      <c r="P526" s="3" t="s">
        <v>410</v>
      </c>
      <c r="Q526" s="3">
        <v>125</v>
      </c>
      <c r="R526" s="3" t="s">
        <v>1487</v>
      </c>
      <c r="S526" s="24" t="str">
        <f t="shared" si="8"/>
        <v>No Discount</v>
      </c>
      <c r="V526" s="24"/>
    </row>
    <row r="527" spans="1:22" x14ac:dyDescent="0.3">
      <c r="A527" s="41">
        <v>526</v>
      </c>
      <c r="B527" s="24" t="s">
        <v>426</v>
      </c>
      <c r="C527" s="2">
        <v>45068</v>
      </c>
      <c r="D527" s="14" t="s">
        <v>431</v>
      </c>
      <c r="E527" s="3" t="s">
        <v>427</v>
      </c>
      <c r="F527" s="4" t="s">
        <v>32</v>
      </c>
      <c r="G527" s="3" t="s">
        <v>8</v>
      </c>
      <c r="H527" s="3" t="s">
        <v>1440</v>
      </c>
      <c r="I527" s="3" t="s">
        <v>31</v>
      </c>
      <c r="J527" s="3" t="s">
        <v>554</v>
      </c>
      <c r="K527" s="3">
        <v>50</v>
      </c>
      <c r="L527" s="5">
        <v>0</v>
      </c>
      <c r="M527" s="24">
        <v>1</v>
      </c>
      <c r="N527" s="3" t="s">
        <v>638</v>
      </c>
      <c r="O527" s="3" t="s">
        <v>416</v>
      </c>
      <c r="P527" s="3" t="s">
        <v>410</v>
      </c>
      <c r="Q527" s="3">
        <v>126</v>
      </c>
      <c r="R527" s="3" t="s">
        <v>1487</v>
      </c>
      <c r="S527" s="24" t="str">
        <f t="shared" si="8"/>
        <v>No Discount</v>
      </c>
      <c r="V527" s="24"/>
    </row>
    <row r="528" spans="1:22" x14ac:dyDescent="0.3">
      <c r="A528" s="41">
        <v>527</v>
      </c>
      <c r="B528" s="24" t="s">
        <v>426</v>
      </c>
      <c r="C528" s="2">
        <v>45068</v>
      </c>
      <c r="D528" s="14" t="s">
        <v>431</v>
      </c>
      <c r="E528" s="3" t="s">
        <v>427</v>
      </c>
      <c r="F528" s="4" t="s">
        <v>34</v>
      </c>
      <c r="G528" s="3" t="s">
        <v>8</v>
      </c>
      <c r="H528" s="3" t="s">
        <v>1440</v>
      </c>
      <c r="I528" s="3" t="s">
        <v>33</v>
      </c>
      <c r="J528" s="3" t="s">
        <v>404</v>
      </c>
      <c r="K528" s="3">
        <v>20</v>
      </c>
      <c r="L528" s="5">
        <v>0</v>
      </c>
      <c r="M528" s="24">
        <v>1</v>
      </c>
      <c r="N528" s="3" t="s">
        <v>638</v>
      </c>
      <c r="O528" s="3" t="s">
        <v>416</v>
      </c>
      <c r="P528" s="3" t="s">
        <v>410</v>
      </c>
      <c r="Q528" s="3">
        <v>127</v>
      </c>
      <c r="R528" s="3" t="s">
        <v>1487</v>
      </c>
      <c r="S528" s="24" t="str">
        <f t="shared" si="8"/>
        <v>No Discount</v>
      </c>
      <c r="V528" s="24"/>
    </row>
    <row r="529" spans="1:22" x14ac:dyDescent="0.3">
      <c r="A529" s="41">
        <v>528</v>
      </c>
      <c r="B529" s="24" t="s">
        <v>426</v>
      </c>
      <c r="C529" s="2">
        <v>45068</v>
      </c>
      <c r="D529" s="14" t="s">
        <v>431</v>
      </c>
      <c r="E529" s="3" t="s">
        <v>427</v>
      </c>
      <c r="F529" s="4" t="s">
        <v>41</v>
      </c>
      <c r="G529" s="3" t="s">
        <v>8</v>
      </c>
      <c r="H529" s="3" t="s">
        <v>1440</v>
      </c>
      <c r="I529" s="3" t="s">
        <v>40</v>
      </c>
      <c r="J529" s="3" t="s">
        <v>511</v>
      </c>
      <c r="K529" s="3">
        <v>50</v>
      </c>
      <c r="L529" s="5">
        <v>0</v>
      </c>
      <c r="M529" s="24">
        <v>1</v>
      </c>
      <c r="N529" s="3" t="s">
        <v>638</v>
      </c>
      <c r="O529" s="3" t="s">
        <v>416</v>
      </c>
      <c r="P529" s="3" t="s">
        <v>410</v>
      </c>
      <c r="Q529" s="3">
        <v>128</v>
      </c>
      <c r="R529" s="3" t="s">
        <v>1487</v>
      </c>
      <c r="S529" s="24" t="str">
        <f t="shared" si="8"/>
        <v>No Discount</v>
      </c>
      <c r="V529" s="24"/>
    </row>
    <row r="530" spans="1:22" x14ac:dyDescent="0.3">
      <c r="A530" s="41">
        <v>529</v>
      </c>
      <c r="B530" s="24" t="s">
        <v>426</v>
      </c>
      <c r="C530" s="2">
        <v>45068</v>
      </c>
      <c r="D530" s="14" t="s">
        <v>431</v>
      </c>
      <c r="E530" s="3" t="s">
        <v>427</v>
      </c>
      <c r="F530" s="4" t="s">
        <v>43</v>
      </c>
      <c r="G530" s="3" t="s">
        <v>8</v>
      </c>
      <c r="H530" s="3" t="s">
        <v>1415</v>
      </c>
      <c r="I530" s="3" t="s">
        <v>42</v>
      </c>
      <c r="J530" s="3" t="s">
        <v>511</v>
      </c>
      <c r="K530" s="3">
        <v>75</v>
      </c>
      <c r="L530" s="5">
        <v>0</v>
      </c>
      <c r="M530" s="24">
        <v>1</v>
      </c>
      <c r="N530" s="3" t="s">
        <v>638</v>
      </c>
      <c r="O530" s="3" t="s">
        <v>416</v>
      </c>
      <c r="P530" s="3" t="s">
        <v>410</v>
      </c>
      <c r="Q530" s="3">
        <v>129</v>
      </c>
      <c r="R530" s="3" t="s">
        <v>1487</v>
      </c>
      <c r="S530" s="24" t="str">
        <f t="shared" si="8"/>
        <v>No Discount</v>
      </c>
      <c r="V530" s="24"/>
    </row>
    <row r="531" spans="1:22" x14ac:dyDescent="0.3">
      <c r="A531" s="41">
        <v>530</v>
      </c>
      <c r="B531" s="24" t="s">
        <v>426</v>
      </c>
      <c r="C531" s="2">
        <v>45068</v>
      </c>
      <c r="D531" s="14" t="s">
        <v>431</v>
      </c>
      <c r="E531" s="3" t="s">
        <v>427</v>
      </c>
      <c r="F531" s="4" t="s">
        <v>45</v>
      </c>
      <c r="G531" s="3" t="s">
        <v>8</v>
      </c>
      <c r="H531" s="3" t="s">
        <v>1440</v>
      </c>
      <c r="I531" s="3" t="s">
        <v>44</v>
      </c>
      <c r="J531" s="3" t="s">
        <v>404</v>
      </c>
      <c r="K531" s="3">
        <v>45</v>
      </c>
      <c r="L531" s="5">
        <v>0</v>
      </c>
      <c r="M531" s="24">
        <v>1</v>
      </c>
      <c r="N531" s="3" t="s">
        <v>638</v>
      </c>
      <c r="O531" s="3" t="s">
        <v>416</v>
      </c>
      <c r="P531" s="3" t="s">
        <v>410</v>
      </c>
      <c r="Q531" s="3">
        <v>130</v>
      </c>
      <c r="R531" s="3" t="s">
        <v>1487</v>
      </c>
      <c r="S531" s="24" t="str">
        <f t="shared" si="8"/>
        <v>No Discount</v>
      </c>
      <c r="V531" s="24"/>
    </row>
    <row r="532" spans="1:22" x14ac:dyDescent="0.3">
      <c r="A532" s="41">
        <v>531</v>
      </c>
      <c r="B532" s="24" t="s">
        <v>426</v>
      </c>
      <c r="C532" s="2">
        <v>45068</v>
      </c>
      <c r="D532" s="14" t="s">
        <v>431</v>
      </c>
      <c r="E532" s="3" t="s">
        <v>427</v>
      </c>
      <c r="F532" s="4" t="s">
        <v>48</v>
      </c>
      <c r="G532" s="3" t="s">
        <v>8</v>
      </c>
      <c r="H532" s="3" t="s">
        <v>1440</v>
      </c>
      <c r="I532" s="3" t="s">
        <v>47</v>
      </c>
      <c r="J532" s="3" t="s">
        <v>404</v>
      </c>
      <c r="K532" s="3">
        <v>45</v>
      </c>
      <c r="L532" s="5">
        <v>0</v>
      </c>
      <c r="M532" s="24">
        <v>1</v>
      </c>
      <c r="N532" s="3" t="s">
        <v>638</v>
      </c>
      <c r="O532" s="3" t="s">
        <v>416</v>
      </c>
      <c r="P532" s="3" t="s">
        <v>410</v>
      </c>
      <c r="Q532" s="3">
        <v>131</v>
      </c>
      <c r="R532" s="3" t="s">
        <v>1487</v>
      </c>
      <c r="S532" s="24" t="str">
        <f t="shared" si="8"/>
        <v>No Discount</v>
      </c>
      <c r="V532" s="24"/>
    </row>
    <row r="533" spans="1:22" x14ac:dyDescent="0.3">
      <c r="A533" s="41">
        <v>532</v>
      </c>
      <c r="B533" s="24" t="s">
        <v>426</v>
      </c>
      <c r="C533" s="2">
        <v>45068</v>
      </c>
      <c r="D533" s="14" t="s">
        <v>431</v>
      </c>
      <c r="E533" s="3" t="s">
        <v>427</v>
      </c>
      <c r="F533" s="4" t="s">
        <v>49</v>
      </c>
      <c r="G533" s="3" t="s">
        <v>8</v>
      </c>
      <c r="H533" s="3" t="s">
        <v>1440</v>
      </c>
      <c r="I533" s="3" t="s">
        <v>47</v>
      </c>
      <c r="J533" s="3" t="s">
        <v>404</v>
      </c>
      <c r="K533" s="3">
        <v>45</v>
      </c>
      <c r="L533" s="5">
        <v>0</v>
      </c>
      <c r="M533" s="24">
        <v>1</v>
      </c>
      <c r="N533" s="3" t="s">
        <v>638</v>
      </c>
      <c r="O533" s="3" t="s">
        <v>416</v>
      </c>
      <c r="P533" s="3" t="s">
        <v>410</v>
      </c>
      <c r="Q533" s="3">
        <v>132</v>
      </c>
      <c r="R533" s="3" t="s">
        <v>1487</v>
      </c>
      <c r="S533" s="24" t="str">
        <f t="shared" si="8"/>
        <v>No Discount</v>
      </c>
      <c r="V533" s="24"/>
    </row>
    <row r="534" spans="1:22" x14ac:dyDescent="0.3">
      <c r="A534" s="41">
        <v>533</v>
      </c>
      <c r="B534" s="24" t="s">
        <v>426</v>
      </c>
      <c r="C534" s="2">
        <v>45068</v>
      </c>
      <c r="D534" s="14" t="s">
        <v>431</v>
      </c>
      <c r="E534" s="3" t="s">
        <v>427</v>
      </c>
      <c r="F534" s="4" t="s">
        <v>51</v>
      </c>
      <c r="G534" s="3" t="s">
        <v>8</v>
      </c>
      <c r="H534" s="3" t="s">
        <v>1440</v>
      </c>
      <c r="I534" s="3" t="s">
        <v>50</v>
      </c>
      <c r="J534" s="3" t="s">
        <v>404</v>
      </c>
      <c r="K534" s="3">
        <v>45</v>
      </c>
      <c r="L534" s="5">
        <v>0</v>
      </c>
      <c r="M534" s="24">
        <v>1</v>
      </c>
      <c r="N534" s="3" t="s">
        <v>638</v>
      </c>
      <c r="O534" s="3" t="s">
        <v>416</v>
      </c>
      <c r="P534" s="3" t="s">
        <v>410</v>
      </c>
      <c r="Q534" s="3">
        <v>133</v>
      </c>
      <c r="R534" s="3" t="s">
        <v>1487</v>
      </c>
      <c r="S534" s="24" t="str">
        <f t="shared" si="8"/>
        <v>No Discount</v>
      </c>
      <c r="V534" s="24"/>
    </row>
    <row r="535" spans="1:22" x14ac:dyDescent="0.3">
      <c r="A535" s="41">
        <v>534</v>
      </c>
      <c r="B535" s="24" t="s">
        <v>426</v>
      </c>
      <c r="C535" s="2">
        <v>45068</v>
      </c>
      <c r="D535" s="14" t="s">
        <v>431</v>
      </c>
      <c r="E535" s="3" t="s">
        <v>427</v>
      </c>
      <c r="F535" s="4" t="s">
        <v>53</v>
      </c>
      <c r="G535" s="3" t="s">
        <v>8</v>
      </c>
      <c r="H535" s="3" t="s">
        <v>1443</v>
      </c>
      <c r="I535" s="3" t="s">
        <v>52</v>
      </c>
      <c r="J535" s="3" t="s">
        <v>511</v>
      </c>
      <c r="K535" s="3">
        <v>100</v>
      </c>
      <c r="L535" s="5">
        <v>0</v>
      </c>
      <c r="M535" s="24">
        <v>1</v>
      </c>
      <c r="N535" s="3" t="s">
        <v>638</v>
      </c>
      <c r="O535" s="3" t="s">
        <v>416</v>
      </c>
      <c r="P535" s="3" t="s">
        <v>410</v>
      </c>
      <c r="Q535" s="3">
        <v>134</v>
      </c>
      <c r="R535" s="3" t="s">
        <v>1487</v>
      </c>
      <c r="S535" s="24" t="str">
        <f t="shared" si="8"/>
        <v>No Discount</v>
      </c>
      <c r="V535" s="24"/>
    </row>
    <row r="536" spans="1:22" x14ac:dyDescent="0.3">
      <c r="A536" s="41">
        <v>535</v>
      </c>
      <c r="B536" s="24" t="s">
        <v>426</v>
      </c>
      <c r="C536" s="2">
        <v>45068</v>
      </c>
      <c r="D536" s="14" t="s">
        <v>431</v>
      </c>
      <c r="E536" s="3" t="s">
        <v>427</v>
      </c>
      <c r="F536" s="4" t="s">
        <v>240</v>
      </c>
      <c r="G536" s="3" t="s">
        <v>8</v>
      </c>
      <c r="H536" s="3" t="s">
        <v>1440</v>
      </c>
      <c r="I536" s="3" t="s">
        <v>239</v>
      </c>
      <c r="J536" s="3" t="s">
        <v>555</v>
      </c>
      <c r="K536" s="3">
        <v>45</v>
      </c>
      <c r="L536" s="5">
        <v>0</v>
      </c>
      <c r="M536" s="24">
        <v>1</v>
      </c>
      <c r="N536" s="3" t="s">
        <v>638</v>
      </c>
      <c r="O536" s="3" t="s">
        <v>416</v>
      </c>
      <c r="P536" s="3" t="s">
        <v>410</v>
      </c>
      <c r="Q536" s="3">
        <v>135</v>
      </c>
      <c r="R536" s="3" t="s">
        <v>1487</v>
      </c>
      <c r="S536" s="24" t="str">
        <f t="shared" si="8"/>
        <v>No Discount</v>
      </c>
      <c r="V536" s="24"/>
    </row>
    <row r="537" spans="1:22" x14ac:dyDescent="0.3">
      <c r="A537" s="41">
        <v>536</v>
      </c>
      <c r="B537" s="24" t="s">
        <v>426</v>
      </c>
      <c r="C537" s="2">
        <v>45068</v>
      </c>
      <c r="D537" s="14" t="s">
        <v>431</v>
      </c>
      <c r="E537" s="3" t="s">
        <v>427</v>
      </c>
      <c r="F537" s="4" t="s">
        <v>245</v>
      </c>
      <c r="G537" s="3" t="s">
        <v>98</v>
      </c>
      <c r="H537" s="3" t="s">
        <v>1448</v>
      </c>
      <c r="I537" s="3" t="s">
        <v>244</v>
      </c>
      <c r="J537" s="3" t="s">
        <v>404</v>
      </c>
      <c r="K537" s="3">
        <v>160</v>
      </c>
      <c r="L537" s="5">
        <v>0</v>
      </c>
      <c r="M537" s="24">
        <v>1</v>
      </c>
      <c r="N537" s="3" t="s">
        <v>638</v>
      </c>
      <c r="O537" s="3" t="s">
        <v>420</v>
      </c>
      <c r="P537" s="3" t="s">
        <v>410</v>
      </c>
      <c r="Q537" s="3">
        <v>136</v>
      </c>
      <c r="R537" s="3" t="s">
        <v>1487</v>
      </c>
      <c r="S537" s="24" t="str">
        <f t="shared" si="8"/>
        <v>No Discount</v>
      </c>
      <c r="V537" s="24"/>
    </row>
    <row r="538" spans="1:22" x14ac:dyDescent="0.3">
      <c r="A538" s="41">
        <v>537</v>
      </c>
      <c r="B538" s="24" t="s">
        <v>426</v>
      </c>
      <c r="C538" s="2">
        <v>45068</v>
      </c>
      <c r="D538" s="14" t="s">
        <v>431</v>
      </c>
      <c r="E538" s="3" t="s">
        <v>427</v>
      </c>
      <c r="F538" s="4" t="s">
        <v>247</v>
      </c>
      <c r="G538" s="3" t="s">
        <v>8</v>
      </c>
      <c r="H538" s="3" t="s">
        <v>1415</v>
      </c>
      <c r="I538" s="3" t="s">
        <v>246</v>
      </c>
      <c r="J538" s="3" t="s">
        <v>404</v>
      </c>
      <c r="K538" s="3">
        <v>70</v>
      </c>
      <c r="L538" s="5">
        <v>0</v>
      </c>
      <c r="M538" s="24">
        <v>1</v>
      </c>
      <c r="N538" s="3" t="s">
        <v>638</v>
      </c>
      <c r="O538" s="3" t="s">
        <v>416</v>
      </c>
      <c r="P538" s="3" t="s">
        <v>410</v>
      </c>
      <c r="Q538" s="3">
        <v>137</v>
      </c>
      <c r="R538" s="3" t="s">
        <v>1487</v>
      </c>
      <c r="S538" s="24" t="str">
        <f t="shared" si="8"/>
        <v>No Discount</v>
      </c>
      <c r="V538" s="24"/>
    </row>
    <row r="539" spans="1:22" x14ac:dyDescent="0.3">
      <c r="A539" s="41">
        <v>538</v>
      </c>
      <c r="B539" s="24" t="s">
        <v>426</v>
      </c>
      <c r="C539" s="2">
        <v>45068</v>
      </c>
      <c r="D539" s="14" t="s">
        <v>431</v>
      </c>
      <c r="E539" s="3" t="s">
        <v>427</v>
      </c>
      <c r="F539" s="4" t="s">
        <v>248</v>
      </c>
      <c r="G539" s="3" t="s">
        <v>8</v>
      </c>
      <c r="H539" s="3" t="s">
        <v>1415</v>
      </c>
      <c r="I539" s="3" t="s">
        <v>246</v>
      </c>
      <c r="J539" s="3" t="s">
        <v>404</v>
      </c>
      <c r="K539" s="3">
        <v>70</v>
      </c>
      <c r="L539" s="5">
        <v>0</v>
      </c>
      <c r="M539" s="24">
        <v>1</v>
      </c>
      <c r="N539" s="3" t="s">
        <v>638</v>
      </c>
      <c r="O539" s="3" t="s">
        <v>416</v>
      </c>
      <c r="P539" s="3" t="s">
        <v>410</v>
      </c>
      <c r="Q539" s="3">
        <v>138</v>
      </c>
      <c r="R539" s="3" t="s">
        <v>1487</v>
      </c>
      <c r="S539" s="24" t="str">
        <f t="shared" si="8"/>
        <v>No Discount</v>
      </c>
      <c r="V539" s="24"/>
    </row>
    <row r="540" spans="1:22" x14ac:dyDescent="0.3">
      <c r="A540" s="41">
        <v>539</v>
      </c>
      <c r="B540" s="24" t="s">
        <v>426</v>
      </c>
      <c r="C540" s="2">
        <v>45068</v>
      </c>
      <c r="D540" s="14" t="s">
        <v>431</v>
      </c>
      <c r="E540" s="3" t="s">
        <v>427</v>
      </c>
      <c r="F540" s="4" t="s">
        <v>250</v>
      </c>
      <c r="G540" s="3" t="s">
        <v>8</v>
      </c>
      <c r="H540" s="3" t="s">
        <v>1410</v>
      </c>
      <c r="I540" s="3" t="s">
        <v>249</v>
      </c>
      <c r="J540" s="3" t="s">
        <v>556</v>
      </c>
      <c r="K540" s="3">
        <v>50</v>
      </c>
      <c r="L540" s="5">
        <v>0</v>
      </c>
      <c r="M540" s="24">
        <v>1</v>
      </c>
      <c r="N540" s="3" t="s">
        <v>638</v>
      </c>
      <c r="O540" s="3" t="s">
        <v>416</v>
      </c>
      <c r="P540" s="3" t="s">
        <v>410</v>
      </c>
      <c r="Q540" s="3">
        <v>139</v>
      </c>
      <c r="R540" s="3" t="s">
        <v>1487</v>
      </c>
      <c r="S540" s="24" t="str">
        <f t="shared" si="8"/>
        <v>No Discount</v>
      </c>
      <c r="V540" s="24"/>
    </row>
    <row r="541" spans="1:22" x14ac:dyDescent="0.3">
      <c r="A541" s="41">
        <v>540</v>
      </c>
      <c r="B541" s="24" t="s">
        <v>426</v>
      </c>
      <c r="C541" s="2">
        <v>45068</v>
      </c>
      <c r="D541" s="14" t="s">
        <v>431</v>
      </c>
      <c r="E541" s="3" t="s">
        <v>427</v>
      </c>
      <c r="F541" s="4" t="s">
        <v>252</v>
      </c>
      <c r="G541" s="3" t="s">
        <v>17</v>
      </c>
      <c r="H541" s="3" t="s">
        <v>1416</v>
      </c>
      <c r="I541" s="3" t="s">
        <v>251</v>
      </c>
      <c r="J541" s="3" t="s">
        <v>532</v>
      </c>
      <c r="K541" s="3">
        <v>65</v>
      </c>
      <c r="L541" s="5">
        <v>0</v>
      </c>
      <c r="M541" s="24">
        <v>1</v>
      </c>
      <c r="N541" s="3" t="s">
        <v>638</v>
      </c>
      <c r="O541" s="3" t="s">
        <v>417</v>
      </c>
      <c r="P541" s="3" t="s">
        <v>410</v>
      </c>
      <c r="Q541" s="3">
        <v>140</v>
      </c>
      <c r="R541" s="3" t="s">
        <v>1487</v>
      </c>
      <c r="S541" s="24" t="str">
        <f t="shared" si="8"/>
        <v>No Discount</v>
      </c>
      <c r="V541" s="24"/>
    </row>
    <row r="542" spans="1:22" x14ac:dyDescent="0.3">
      <c r="A542" s="41">
        <v>541</v>
      </c>
      <c r="B542" s="24" t="s">
        <v>426</v>
      </c>
      <c r="C542" s="2">
        <v>45068</v>
      </c>
      <c r="D542" s="14" t="s">
        <v>431</v>
      </c>
      <c r="E542" s="3" t="s">
        <v>427</v>
      </c>
      <c r="F542" s="4" t="s">
        <v>97</v>
      </c>
      <c r="G542" s="3" t="s">
        <v>17</v>
      </c>
      <c r="H542" s="3" t="s">
        <v>1416</v>
      </c>
      <c r="I542" s="3" t="s">
        <v>96</v>
      </c>
      <c r="J542" s="3" t="s">
        <v>532</v>
      </c>
      <c r="K542" s="3">
        <v>65</v>
      </c>
      <c r="L542" s="5">
        <v>0</v>
      </c>
      <c r="M542" s="24">
        <v>1</v>
      </c>
      <c r="N542" s="3" t="s">
        <v>638</v>
      </c>
      <c r="O542" s="3" t="s">
        <v>417</v>
      </c>
      <c r="P542" s="3" t="s">
        <v>410</v>
      </c>
      <c r="Q542" s="3">
        <v>141</v>
      </c>
      <c r="R542" s="3" t="s">
        <v>1487</v>
      </c>
      <c r="S542" s="24" t="str">
        <f t="shared" si="8"/>
        <v>No Discount</v>
      </c>
      <c r="V542" s="24"/>
    </row>
    <row r="543" spans="1:22" x14ac:dyDescent="0.3">
      <c r="A543" s="41">
        <v>542</v>
      </c>
      <c r="B543" s="24" t="s">
        <v>426</v>
      </c>
      <c r="C543" s="2">
        <v>45068</v>
      </c>
      <c r="D543" s="14" t="s">
        <v>431</v>
      </c>
      <c r="E543" s="3" t="s">
        <v>427</v>
      </c>
      <c r="F543" s="4" t="s">
        <v>255</v>
      </c>
      <c r="G543" s="3" t="s">
        <v>56</v>
      </c>
      <c r="H543" s="3" t="s">
        <v>1417</v>
      </c>
      <c r="I543" s="3" t="s">
        <v>254</v>
      </c>
      <c r="J543" s="3" t="s">
        <v>529</v>
      </c>
      <c r="K543" s="3">
        <v>40</v>
      </c>
      <c r="L543" s="5">
        <v>0</v>
      </c>
      <c r="M543" s="24">
        <v>1</v>
      </c>
      <c r="N543" s="3" t="s">
        <v>638</v>
      </c>
      <c r="O543" s="3" t="s">
        <v>422</v>
      </c>
      <c r="P543" s="3" t="s">
        <v>410</v>
      </c>
      <c r="Q543" s="3">
        <v>142</v>
      </c>
      <c r="R543" s="3" t="s">
        <v>1487</v>
      </c>
      <c r="S543" s="24" t="str">
        <f t="shared" si="8"/>
        <v>No Discount</v>
      </c>
      <c r="V543" s="24"/>
    </row>
    <row r="544" spans="1:22" x14ac:dyDescent="0.3">
      <c r="A544" s="41">
        <v>543</v>
      </c>
      <c r="B544" s="24" t="s">
        <v>426</v>
      </c>
      <c r="C544" s="2">
        <v>45068</v>
      </c>
      <c r="D544" s="14" t="s">
        <v>431</v>
      </c>
      <c r="E544" s="3" t="s">
        <v>427</v>
      </c>
      <c r="F544" s="4" t="s">
        <v>256</v>
      </c>
      <c r="G544" s="3" t="s">
        <v>8</v>
      </c>
      <c r="H544" s="3" t="s">
        <v>1440</v>
      </c>
      <c r="I544" s="3" t="s">
        <v>33</v>
      </c>
      <c r="J544" s="3" t="s">
        <v>404</v>
      </c>
      <c r="K544" s="3">
        <v>20</v>
      </c>
      <c r="L544" s="5">
        <v>0</v>
      </c>
      <c r="M544" s="24">
        <v>1</v>
      </c>
      <c r="N544" s="3" t="s">
        <v>638</v>
      </c>
      <c r="O544" s="3" t="s">
        <v>416</v>
      </c>
      <c r="P544" s="3" t="s">
        <v>410</v>
      </c>
      <c r="Q544" s="3">
        <v>143</v>
      </c>
      <c r="R544" s="3" t="s">
        <v>1487</v>
      </c>
      <c r="S544" s="24" t="str">
        <f t="shared" si="8"/>
        <v>No Discount</v>
      </c>
      <c r="V544" s="24"/>
    </row>
    <row r="545" spans="1:22" x14ac:dyDescent="0.3">
      <c r="A545" s="41">
        <v>544</v>
      </c>
      <c r="B545" s="24" t="s">
        <v>426</v>
      </c>
      <c r="C545" s="2">
        <v>45068</v>
      </c>
      <c r="D545" s="14" t="s">
        <v>431</v>
      </c>
      <c r="E545" s="3" t="s">
        <v>427</v>
      </c>
      <c r="F545" s="4" t="s">
        <v>195</v>
      </c>
      <c r="G545" s="3" t="s">
        <v>8</v>
      </c>
      <c r="H545" s="3" t="s">
        <v>1440</v>
      </c>
      <c r="I545" s="3" t="s">
        <v>103</v>
      </c>
      <c r="J545" s="3" t="s">
        <v>557</v>
      </c>
      <c r="K545" s="3">
        <v>45</v>
      </c>
      <c r="L545" s="5">
        <v>0</v>
      </c>
      <c r="M545" s="24">
        <v>1</v>
      </c>
      <c r="N545" s="3" t="s">
        <v>638</v>
      </c>
      <c r="O545" s="3" t="s">
        <v>416</v>
      </c>
      <c r="P545" s="3" t="s">
        <v>410</v>
      </c>
      <c r="Q545" s="3">
        <v>144</v>
      </c>
      <c r="R545" s="3" t="s">
        <v>1487</v>
      </c>
      <c r="S545" s="24" t="str">
        <f t="shared" si="8"/>
        <v>No Discount</v>
      </c>
      <c r="V545" s="24"/>
    </row>
    <row r="546" spans="1:22" x14ac:dyDescent="0.3">
      <c r="A546" s="41">
        <v>545</v>
      </c>
      <c r="B546" s="24" t="s">
        <v>426</v>
      </c>
      <c r="C546" s="2">
        <v>45068</v>
      </c>
      <c r="D546" s="14" t="s">
        <v>431</v>
      </c>
      <c r="E546" s="3" t="s">
        <v>427</v>
      </c>
      <c r="F546" s="4" t="s">
        <v>268</v>
      </c>
      <c r="G546" s="3" t="s">
        <v>8</v>
      </c>
      <c r="H546" s="3" t="s">
        <v>1456</v>
      </c>
      <c r="I546" s="3" t="s">
        <v>267</v>
      </c>
      <c r="J546" s="3" t="s">
        <v>558</v>
      </c>
      <c r="K546" s="3">
        <v>30</v>
      </c>
      <c r="L546" s="5">
        <v>0</v>
      </c>
      <c r="M546" s="24">
        <v>1</v>
      </c>
      <c r="N546" s="3" t="s">
        <v>638</v>
      </c>
      <c r="O546" s="3" t="s">
        <v>416</v>
      </c>
      <c r="P546" s="3" t="s">
        <v>410</v>
      </c>
      <c r="Q546" s="3">
        <v>145</v>
      </c>
      <c r="R546" s="3" t="s">
        <v>1487</v>
      </c>
      <c r="S546" s="24" t="str">
        <f t="shared" si="8"/>
        <v>No Discount</v>
      </c>
      <c r="V546" s="24"/>
    </row>
    <row r="547" spans="1:22" x14ac:dyDescent="0.3">
      <c r="A547" s="41">
        <v>546</v>
      </c>
      <c r="B547" s="24" t="s">
        <v>426</v>
      </c>
      <c r="C547" s="2">
        <v>45068</v>
      </c>
      <c r="D547" s="14" t="s">
        <v>431</v>
      </c>
      <c r="E547" s="3" t="s">
        <v>427</v>
      </c>
      <c r="F547" s="4" t="s">
        <v>311</v>
      </c>
      <c r="G547" s="3" t="s">
        <v>8</v>
      </c>
      <c r="H547" s="3" t="s">
        <v>1415</v>
      </c>
      <c r="I547" s="3" t="s">
        <v>237</v>
      </c>
      <c r="J547" s="3" t="s">
        <v>545</v>
      </c>
      <c r="K547" s="3">
        <v>70</v>
      </c>
      <c r="L547" s="5">
        <v>0</v>
      </c>
      <c r="M547" s="24">
        <v>1</v>
      </c>
      <c r="N547" s="3" t="s">
        <v>638</v>
      </c>
      <c r="O547" s="3" t="s">
        <v>416</v>
      </c>
      <c r="P547" s="3" t="s">
        <v>410</v>
      </c>
      <c r="Q547" s="3">
        <v>146</v>
      </c>
      <c r="R547" s="3" t="s">
        <v>1487</v>
      </c>
      <c r="S547" s="24" t="str">
        <f t="shared" si="8"/>
        <v>No Discount</v>
      </c>
      <c r="V547" s="24"/>
    </row>
    <row r="548" spans="1:22" x14ac:dyDescent="0.3">
      <c r="A548" s="41">
        <v>547</v>
      </c>
      <c r="B548" s="24" t="s">
        <v>426</v>
      </c>
      <c r="C548" s="2">
        <v>45068</v>
      </c>
      <c r="D548" s="14" t="s">
        <v>431</v>
      </c>
      <c r="E548" s="3" t="s">
        <v>427</v>
      </c>
      <c r="F548" s="4" t="s">
        <v>372</v>
      </c>
      <c r="G548" s="3" t="s">
        <v>370</v>
      </c>
      <c r="H548" s="3" t="s">
        <v>1451</v>
      </c>
      <c r="I548" s="3" t="s">
        <v>371</v>
      </c>
      <c r="J548" s="3" t="s">
        <v>404</v>
      </c>
      <c r="K548" s="3">
        <v>120</v>
      </c>
      <c r="L548" s="5">
        <v>0</v>
      </c>
      <c r="M548" s="24">
        <v>1</v>
      </c>
      <c r="N548" s="3" t="s">
        <v>638</v>
      </c>
      <c r="O548" s="3" t="s">
        <v>415</v>
      </c>
      <c r="P548" s="3" t="s">
        <v>401</v>
      </c>
      <c r="Q548" s="3">
        <v>147</v>
      </c>
      <c r="R548" s="3" t="s">
        <v>1487</v>
      </c>
      <c r="S548" s="24" t="str">
        <f t="shared" si="8"/>
        <v>No Discount</v>
      </c>
      <c r="V548" s="24"/>
    </row>
    <row r="549" spans="1:22" x14ac:dyDescent="0.3">
      <c r="A549" s="41">
        <v>548</v>
      </c>
      <c r="B549" s="24" t="s">
        <v>426</v>
      </c>
      <c r="C549" s="2">
        <v>45068</v>
      </c>
      <c r="D549" s="14" t="s">
        <v>431</v>
      </c>
      <c r="E549" s="3" t="s">
        <v>427</v>
      </c>
      <c r="F549" s="4" t="s">
        <v>313</v>
      </c>
      <c r="G549" s="3" t="s">
        <v>17</v>
      </c>
      <c r="H549" s="3" t="s">
        <v>1416</v>
      </c>
      <c r="I549" s="3" t="s">
        <v>312</v>
      </c>
      <c r="J549" s="3" t="s">
        <v>404</v>
      </c>
      <c r="K549" s="3">
        <v>85</v>
      </c>
      <c r="L549" s="5">
        <v>0</v>
      </c>
      <c r="M549" s="24">
        <v>1</v>
      </c>
      <c r="N549" s="3" t="s">
        <v>638</v>
      </c>
      <c r="O549" s="3" t="s">
        <v>417</v>
      </c>
      <c r="P549" s="3" t="s">
        <v>401</v>
      </c>
      <c r="Q549" s="3">
        <v>148</v>
      </c>
      <c r="R549" s="3" t="s">
        <v>1487</v>
      </c>
      <c r="S549" s="24" t="str">
        <f t="shared" si="8"/>
        <v>No Discount</v>
      </c>
      <c r="V549" s="24"/>
    </row>
    <row r="550" spans="1:22" x14ac:dyDescent="0.3">
      <c r="A550" s="41">
        <v>549</v>
      </c>
      <c r="B550" s="24" t="s">
        <v>426</v>
      </c>
      <c r="C550" s="2">
        <v>45068</v>
      </c>
      <c r="D550" s="14" t="s">
        <v>431</v>
      </c>
      <c r="E550" s="3" t="s">
        <v>427</v>
      </c>
      <c r="F550" s="4" t="s">
        <v>159</v>
      </c>
      <c r="G550" s="3" t="s">
        <v>8</v>
      </c>
      <c r="H550" s="3" t="s">
        <v>1442</v>
      </c>
      <c r="I550" s="3" t="s">
        <v>158</v>
      </c>
      <c r="J550" s="3" t="s">
        <v>404</v>
      </c>
      <c r="K550" s="3">
        <v>120</v>
      </c>
      <c r="L550" s="5">
        <v>0</v>
      </c>
      <c r="M550" s="24">
        <v>1</v>
      </c>
      <c r="N550" s="3" t="s">
        <v>638</v>
      </c>
      <c r="O550" s="3" t="s">
        <v>416</v>
      </c>
      <c r="P550" s="3" t="s">
        <v>401</v>
      </c>
      <c r="Q550" s="3">
        <v>149</v>
      </c>
      <c r="R550" s="3" t="s">
        <v>1487</v>
      </c>
      <c r="S550" s="24" t="str">
        <f t="shared" si="8"/>
        <v>No Discount</v>
      </c>
      <c r="V550" s="24"/>
    </row>
    <row r="551" spans="1:22" x14ac:dyDescent="0.3">
      <c r="A551" s="41">
        <v>550</v>
      </c>
      <c r="B551" s="24" t="s">
        <v>426</v>
      </c>
      <c r="C551" s="2">
        <v>45068</v>
      </c>
      <c r="D551" s="14" t="s">
        <v>431</v>
      </c>
      <c r="E551" s="3" t="s">
        <v>427</v>
      </c>
      <c r="F551" s="4" t="s">
        <v>286</v>
      </c>
      <c r="G551" s="3" t="s">
        <v>8</v>
      </c>
      <c r="H551" s="3" t="s">
        <v>1412</v>
      </c>
      <c r="I551" s="3" t="s">
        <v>285</v>
      </c>
      <c r="J551" s="3" t="s">
        <v>404</v>
      </c>
      <c r="K551" s="3">
        <v>110</v>
      </c>
      <c r="L551" s="5">
        <v>0</v>
      </c>
      <c r="M551" s="24">
        <v>1</v>
      </c>
      <c r="N551" s="3" t="s">
        <v>638</v>
      </c>
      <c r="O551" s="3" t="s">
        <v>416</v>
      </c>
      <c r="P551" s="3" t="s">
        <v>401</v>
      </c>
      <c r="Q551" s="3">
        <v>150</v>
      </c>
      <c r="R551" s="3" t="s">
        <v>1487</v>
      </c>
      <c r="S551" s="24" t="str">
        <f t="shared" si="8"/>
        <v>No Discount</v>
      </c>
      <c r="V551" s="24"/>
    </row>
    <row r="552" spans="1:22" x14ac:dyDescent="0.3">
      <c r="A552" s="41">
        <v>551</v>
      </c>
      <c r="B552" s="24" t="s">
        <v>426</v>
      </c>
      <c r="C552" s="2">
        <v>45068</v>
      </c>
      <c r="D552" s="14" t="s">
        <v>431</v>
      </c>
      <c r="E552" s="3" t="s">
        <v>427</v>
      </c>
      <c r="F552" s="4" t="s">
        <v>303</v>
      </c>
      <c r="G552" s="3" t="s">
        <v>56</v>
      </c>
      <c r="H552" s="3" t="s">
        <v>1457</v>
      </c>
      <c r="I552" s="3" t="s">
        <v>302</v>
      </c>
      <c r="J552" s="3" t="s">
        <v>559</v>
      </c>
      <c r="K552" s="3">
        <v>30</v>
      </c>
      <c r="L552" s="5">
        <v>0</v>
      </c>
      <c r="M552" s="24">
        <v>1</v>
      </c>
      <c r="N552" s="3" t="s">
        <v>638</v>
      </c>
      <c r="O552" s="3" t="s">
        <v>418</v>
      </c>
      <c r="P552" s="3" t="s">
        <v>401</v>
      </c>
      <c r="Q552" s="3">
        <v>151</v>
      </c>
      <c r="R552" s="3" t="s">
        <v>1487</v>
      </c>
      <c r="S552" s="24" t="str">
        <f t="shared" si="8"/>
        <v>No Discount</v>
      </c>
      <c r="V552" s="24"/>
    </row>
    <row r="553" spans="1:22" x14ac:dyDescent="0.3">
      <c r="A553" s="41">
        <v>552</v>
      </c>
      <c r="B553" s="24" t="s">
        <v>426</v>
      </c>
      <c r="C553" s="2">
        <v>45068</v>
      </c>
      <c r="D553" s="14" t="s">
        <v>431</v>
      </c>
      <c r="E553" s="3" t="s">
        <v>427</v>
      </c>
      <c r="F553" s="4" t="s">
        <v>294</v>
      </c>
      <c r="G553" s="3" t="s">
        <v>8</v>
      </c>
      <c r="H553" s="3" t="s">
        <v>1420</v>
      </c>
      <c r="I553" s="3" t="s">
        <v>293</v>
      </c>
      <c r="J553" s="3" t="s">
        <v>404</v>
      </c>
      <c r="K553" s="3">
        <v>40</v>
      </c>
      <c r="L553" s="5">
        <v>0</v>
      </c>
      <c r="M553" s="24">
        <v>1</v>
      </c>
      <c r="N553" s="3" t="s">
        <v>638</v>
      </c>
      <c r="O553" s="3" t="s">
        <v>416</v>
      </c>
      <c r="P553" s="3" t="s">
        <v>401</v>
      </c>
      <c r="Q553" s="3">
        <v>152</v>
      </c>
      <c r="R553" s="3" t="s">
        <v>1487</v>
      </c>
      <c r="S553" s="24" t="str">
        <f t="shared" si="8"/>
        <v>No Discount</v>
      </c>
      <c r="V553" s="24"/>
    </row>
    <row r="554" spans="1:22" x14ac:dyDescent="0.3">
      <c r="A554" s="41">
        <v>553</v>
      </c>
      <c r="B554" s="24" t="s">
        <v>426</v>
      </c>
      <c r="C554" s="2">
        <v>45068</v>
      </c>
      <c r="D554" s="14" t="s">
        <v>431</v>
      </c>
      <c r="E554" s="3" t="s">
        <v>427</v>
      </c>
      <c r="F554" s="4" t="s">
        <v>319</v>
      </c>
      <c r="G554" s="3" t="s">
        <v>116</v>
      </c>
      <c r="H554" s="3" t="s">
        <v>1458</v>
      </c>
      <c r="I554" s="3" t="s">
        <v>318</v>
      </c>
      <c r="J554" s="3" t="s">
        <v>560</v>
      </c>
      <c r="K554" s="3">
        <v>55</v>
      </c>
      <c r="L554" s="5">
        <v>0</v>
      </c>
      <c r="M554" s="24">
        <v>1</v>
      </c>
      <c r="N554" s="3" t="s">
        <v>638</v>
      </c>
      <c r="O554" s="3" t="s">
        <v>415</v>
      </c>
      <c r="P554" s="3" t="s">
        <v>401</v>
      </c>
      <c r="Q554" s="3">
        <v>153</v>
      </c>
      <c r="R554" s="3" t="s">
        <v>1487</v>
      </c>
      <c r="S554" s="24" t="str">
        <f t="shared" si="8"/>
        <v>No Discount</v>
      </c>
      <c r="V554" s="24"/>
    </row>
    <row r="555" spans="1:22" x14ac:dyDescent="0.3">
      <c r="A555" s="41">
        <v>554</v>
      </c>
      <c r="B555" s="24" t="s">
        <v>426</v>
      </c>
      <c r="C555" s="2">
        <v>45068</v>
      </c>
      <c r="D555" s="14" t="s">
        <v>431</v>
      </c>
      <c r="E555" s="3" t="s">
        <v>427</v>
      </c>
      <c r="F555" s="4" t="s">
        <v>292</v>
      </c>
      <c r="G555" s="3" t="s">
        <v>8</v>
      </c>
      <c r="H555" s="3" t="s">
        <v>1415</v>
      </c>
      <c r="I555" s="3" t="s">
        <v>291</v>
      </c>
      <c r="J555" s="3" t="s">
        <v>545</v>
      </c>
      <c r="K555" s="3">
        <v>65</v>
      </c>
      <c r="L555" s="5">
        <v>0</v>
      </c>
      <c r="M555" s="24">
        <v>1</v>
      </c>
      <c r="N555" s="3" t="s">
        <v>638</v>
      </c>
      <c r="O555" s="3" t="s">
        <v>416</v>
      </c>
      <c r="P555" s="3" t="s">
        <v>401</v>
      </c>
      <c r="Q555" s="3">
        <v>154</v>
      </c>
      <c r="R555" s="3" t="s">
        <v>1487</v>
      </c>
      <c r="S555" s="24" t="str">
        <f t="shared" si="8"/>
        <v>No Discount</v>
      </c>
      <c r="V555" s="24"/>
    </row>
    <row r="556" spans="1:22" x14ac:dyDescent="0.3">
      <c r="A556" s="41">
        <v>555</v>
      </c>
      <c r="B556" s="24" t="s">
        <v>426</v>
      </c>
      <c r="C556" s="2">
        <v>45068</v>
      </c>
      <c r="D556" s="14" t="s">
        <v>431</v>
      </c>
      <c r="E556" s="3" t="s">
        <v>427</v>
      </c>
      <c r="F556" s="4" t="s">
        <v>321</v>
      </c>
      <c r="G556" s="3" t="s">
        <v>17</v>
      </c>
      <c r="H556" s="3" t="s">
        <v>1416</v>
      </c>
      <c r="I556" s="3" t="s">
        <v>320</v>
      </c>
      <c r="J556" s="3" t="s">
        <v>532</v>
      </c>
      <c r="K556" s="3">
        <v>65</v>
      </c>
      <c r="L556" s="5">
        <v>0</v>
      </c>
      <c r="M556" s="24">
        <v>1</v>
      </c>
      <c r="N556" s="3" t="s">
        <v>638</v>
      </c>
      <c r="O556" s="3" t="s">
        <v>417</v>
      </c>
      <c r="P556" s="3" t="s">
        <v>401</v>
      </c>
      <c r="Q556" s="3">
        <v>155</v>
      </c>
      <c r="R556" s="3" t="s">
        <v>1487</v>
      </c>
      <c r="S556" s="24" t="str">
        <f t="shared" si="8"/>
        <v>No Discount</v>
      </c>
      <c r="V556" s="24"/>
    </row>
    <row r="557" spans="1:22" x14ac:dyDescent="0.3">
      <c r="A557" s="41">
        <v>556</v>
      </c>
      <c r="B557" s="24" t="s">
        <v>426</v>
      </c>
      <c r="C557" s="2">
        <v>45068</v>
      </c>
      <c r="D557" s="14" t="s">
        <v>431</v>
      </c>
      <c r="E557" s="3" t="s">
        <v>427</v>
      </c>
      <c r="F557" s="4" t="s">
        <v>357</v>
      </c>
      <c r="G557" s="3" t="s">
        <v>8</v>
      </c>
      <c r="H557" s="3" t="s">
        <v>1411</v>
      </c>
      <c r="I557" s="3" t="s">
        <v>197</v>
      </c>
      <c r="J557" s="3" t="s">
        <v>561</v>
      </c>
      <c r="K557" s="3">
        <v>18</v>
      </c>
      <c r="L557" s="5">
        <v>0</v>
      </c>
      <c r="M557" s="24">
        <v>1</v>
      </c>
      <c r="N557" s="3" t="s">
        <v>638</v>
      </c>
      <c r="O557" s="3" t="s">
        <v>416</v>
      </c>
      <c r="P557" s="3" t="s">
        <v>401</v>
      </c>
      <c r="Q557" s="3">
        <v>156</v>
      </c>
      <c r="R557" s="3" t="s">
        <v>1487</v>
      </c>
      <c r="S557" s="24" t="str">
        <f t="shared" si="8"/>
        <v>No Discount</v>
      </c>
      <c r="V557" s="24"/>
    </row>
    <row r="558" spans="1:22" x14ac:dyDescent="0.3">
      <c r="A558" s="41">
        <v>557</v>
      </c>
      <c r="B558" s="24" t="s">
        <v>426</v>
      </c>
      <c r="C558" s="2">
        <v>45068</v>
      </c>
      <c r="D558" s="14" t="s">
        <v>431</v>
      </c>
      <c r="E558" s="3" t="s">
        <v>427</v>
      </c>
      <c r="F558" s="4" t="s">
        <v>153</v>
      </c>
      <c r="G558" s="3" t="s">
        <v>17</v>
      </c>
      <c r="H558" s="3" t="s">
        <v>1416</v>
      </c>
      <c r="I558" s="3" t="s">
        <v>152</v>
      </c>
      <c r="J558" s="3" t="s">
        <v>404</v>
      </c>
      <c r="K558" s="3">
        <v>85</v>
      </c>
      <c r="L558" s="5">
        <v>0</v>
      </c>
      <c r="M558" s="24">
        <v>1</v>
      </c>
      <c r="N558" s="3" t="s">
        <v>638</v>
      </c>
      <c r="O558" s="3" t="s">
        <v>417</v>
      </c>
      <c r="P558" s="3" t="s">
        <v>401</v>
      </c>
      <c r="Q558" s="3">
        <v>157</v>
      </c>
      <c r="R558" s="3" t="s">
        <v>1487</v>
      </c>
      <c r="S558" s="24" t="str">
        <f t="shared" si="8"/>
        <v>No Discount</v>
      </c>
      <c r="V558" s="24"/>
    </row>
    <row r="559" spans="1:22" x14ac:dyDescent="0.3">
      <c r="A559" s="41">
        <v>558</v>
      </c>
      <c r="B559" s="24" t="s">
        <v>426</v>
      </c>
      <c r="C559" s="2">
        <v>45068</v>
      </c>
      <c r="D559" s="14" t="s">
        <v>431</v>
      </c>
      <c r="E559" s="3" t="s">
        <v>427</v>
      </c>
      <c r="F559" s="4" t="s">
        <v>296</v>
      </c>
      <c r="G559" s="3" t="s">
        <v>8</v>
      </c>
      <c r="H559" s="3" t="s">
        <v>1459</v>
      </c>
      <c r="I559" s="3" t="s">
        <v>295</v>
      </c>
      <c r="J559" s="3" t="s">
        <v>562</v>
      </c>
      <c r="K559" s="3">
        <v>120</v>
      </c>
      <c r="L559" s="5">
        <v>0</v>
      </c>
      <c r="M559" s="24">
        <v>1</v>
      </c>
      <c r="N559" s="3" t="s">
        <v>638</v>
      </c>
      <c r="O559" s="3" t="s">
        <v>416</v>
      </c>
      <c r="P559" s="3" t="s">
        <v>401</v>
      </c>
      <c r="Q559" s="3">
        <v>158</v>
      </c>
      <c r="R559" s="3" t="s">
        <v>1487</v>
      </c>
      <c r="S559" s="24" t="str">
        <f t="shared" si="8"/>
        <v>No Discount</v>
      </c>
      <c r="V559" s="24"/>
    </row>
    <row r="560" spans="1:22" x14ac:dyDescent="0.3">
      <c r="A560" s="41">
        <v>559</v>
      </c>
      <c r="B560" s="24" t="s">
        <v>426</v>
      </c>
      <c r="C560" s="2">
        <v>45068</v>
      </c>
      <c r="D560" s="14" t="s">
        <v>431</v>
      </c>
      <c r="E560" s="3" t="s">
        <v>427</v>
      </c>
      <c r="F560" s="4" t="s">
        <v>151</v>
      </c>
      <c r="G560" s="3" t="s">
        <v>8</v>
      </c>
      <c r="H560" s="3" t="s">
        <v>1440</v>
      </c>
      <c r="I560" s="3" t="s">
        <v>82</v>
      </c>
      <c r="J560" s="3" t="s">
        <v>404</v>
      </c>
      <c r="K560" s="3">
        <v>50</v>
      </c>
      <c r="L560" s="5">
        <v>0</v>
      </c>
      <c r="M560" s="24">
        <v>1</v>
      </c>
      <c r="N560" s="3" t="s">
        <v>638</v>
      </c>
      <c r="O560" s="3" t="s">
        <v>416</v>
      </c>
      <c r="P560" s="3" t="s">
        <v>401</v>
      </c>
      <c r="Q560" s="3">
        <v>159</v>
      </c>
      <c r="R560" s="3" t="s">
        <v>1487</v>
      </c>
      <c r="S560" s="24" t="str">
        <f t="shared" si="8"/>
        <v>No Discount</v>
      </c>
      <c r="V560" s="24"/>
    </row>
    <row r="561" spans="1:22" x14ac:dyDescent="0.3">
      <c r="A561" s="41">
        <v>560</v>
      </c>
      <c r="B561" s="24" t="s">
        <v>426</v>
      </c>
      <c r="C561" s="2">
        <v>45068</v>
      </c>
      <c r="D561" s="14" t="s">
        <v>431</v>
      </c>
      <c r="E561" s="3" t="s">
        <v>427</v>
      </c>
      <c r="F561" s="4" t="s">
        <v>188</v>
      </c>
      <c r="G561" s="3" t="s">
        <v>17</v>
      </c>
      <c r="H561" s="3" t="s">
        <v>1416</v>
      </c>
      <c r="I561" s="3" t="s">
        <v>92</v>
      </c>
      <c r="J561" s="3" t="s">
        <v>404</v>
      </c>
      <c r="K561" s="3">
        <v>85</v>
      </c>
      <c r="L561" s="5">
        <v>0</v>
      </c>
      <c r="M561" s="24">
        <v>1</v>
      </c>
      <c r="N561" s="3" t="s">
        <v>638</v>
      </c>
      <c r="O561" s="3" t="s">
        <v>417</v>
      </c>
      <c r="P561" s="3" t="s">
        <v>401</v>
      </c>
      <c r="Q561" s="3">
        <v>160</v>
      </c>
      <c r="R561" s="3" t="s">
        <v>1487</v>
      </c>
      <c r="S561" s="24" t="str">
        <f t="shared" si="8"/>
        <v>No Discount</v>
      </c>
      <c r="V561" s="24"/>
    </row>
    <row r="562" spans="1:22" x14ac:dyDescent="0.3">
      <c r="A562" s="41">
        <v>561</v>
      </c>
      <c r="B562" s="24" t="s">
        <v>426</v>
      </c>
      <c r="C562" s="2">
        <v>45068</v>
      </c>
      <c r="D562" s="14" t="s">
        <v>431</v>
      </c>
      <c r="E562" s="3" t="s">
        <v>427</v>
      </c>
      <c r="F562" s="4" t="s">
        <v>300</v>
      </c>
      <c r="G562" s="3" t="s">
        <v>17</v>
      </c>
      <c r="H562" s="3" t="s">
        <v>1416</v>
      </c>
      <c r="I562" s="3" t="s">
        <v>299</v>
      </c>
      <c r="J562" s="3" t="s">
        <v>404</v>
      </c>
      <c r="K562" s="3">
        <v>85</v>
      </c>
      <c r="L562" s="5">
        <v>0</v>
      </c>
      <c r="M562" s="24">
        <v>1</v>
      </c>
      <c r="N562" s="3" t="s">
        <v>638</v>
      </c>
      <c r="O562" s="3" t="s">
        <v>417</v>
      </c>
      <c r="P562" s="3" t="s">
        <v>401</v>
      </c>
      <c r="Q562" s="3">
        <v>161</v>
      </c>
      <c r="R562" s="3" t="s">
        <v>1487</v>
      </c>
      <c r="S562" s="24" t="str">
        <f t="shared" si="8"/>
        <v>No Discount</v>
      </c>
      <c r="V562" s="24"/>
    </row>
    <row r="563" spans="1:22" x14ac:dyDescent="0.3">
      <c r="A563" s="41">
        <v>562</v>
      </c>
      <c r="B563" s="24" t="s">
        <v>426</v>
      </c>
      <c r="C563" s="2">
        <v>45068</v>
      </c>
      <c r="D563" s="14" t="s">
        <v>431</v>
      </c>
      <c r="E563" s="3" t="s">
        <v>427</v>
      </c>
      <c r="F563" s="4" t="s">
        <v>323</v>
      </c>
      <c r="G563" s="3" t="s">
        <v>8</v>
      </c>
      <c r="H563" s="3" t="s">
        <v>1443</v>
      </c>
      <c r="I563" s="3" t="s">
        <v>322</v>
      </c>
      <c r="J563" s="3" t="s">
        <v>563</v>
      </c>
      <c r="K563" s="3">
        <v>95</v>
      </c>
      <c r="L563" s="5">
        <v>0</v>
      </c>
      <c r="M563" s="24">
        <v>1</v>
      </c>
      <c r="N563" s="3" t="s">
        <v>638</v>
      </c>
      <c r="O563" s="3" t="s">
        <v>416</v>
      </c>
      <c r="P563" s="3" t="s">
        <v>401</v>
      </c>
      <c r="Q563" s="3">
        <v>162</v>
      </c>
      <c r="R563" s="3" t="s">
        <v>1487</v>
      </c>
      <c r="S563" s="24" t="str">
        <f t="shared" si="8"/>
        <v>No Discount</v>
      </c>
      <c r="V563" s="24"/>
    </row>
    <row r="564" spans="1:22" x14ac:dyDescent="0.3">
      <c r="A564" s="41">
        <v>563</v>
      </c>
      <c r="B564" s="24" t="s">
        <v>426</v>
      </c>
      <c r="C564" s="2">
        <v>45068</v>
      </c>
      <c r="D564" s="14" t="s">
        <v>431</v>
      </c>
      <c r="E564" s="3" t="s">
        <v>427</v>
      </c>
      <c r="F564" s="4" t="s">
        <v>327</v>
      </c>
      <c r="G564" s="3" t="s">
        <v>17</v>
      </c>
      <c r="H564" s="3" t="s">
        <v>1416</v>
      </c>
      <c r="I564" s="3" t="s">
        <v>326</v>
      </c>
      <c r="J564" s="3" t="s">
        <v>543</v>
      </c>
      <c r="K564" s="3">
        <v>65</v>
      </c>
      <c r="L564" s="5">
        <v>0</v>
      </c>
      <c r="M564" s="24">
        <v>1</v>
      </c>
      <c r="N564" s="3" t="s">
        <v>638</v>
      </c>
      <c r="O564" s="3" t="s">
        <v>417</v>
      </c>
      <c r="P564" s="3" t="s">
        <v>401</v>
      </c>
      <c r="Q564" s="3">
        <v>163</v>
      </c>
      <c r="R564" s="3" t="s">
        <v>1487</v>
      </c>
      <c r="S564" s="24" t="str">
        <f t="shared" si="8"/>
        <v>No Discount</v>
      </c>
      <c r="V564" s="24"/>
    </row>
    <row r="565" spans="1:22" x14ac:dyDescent="0.3">
      <c r="A565" s="41">
        <v>564</v>
      </c>
      <c r="B565" s="24" t="s">
        <v>426</v>
      </c>
      <c r="C565" s="2">
        <v>45068</v>
      </c>
      <c r="D565" s="14" t="s">
        <v>431</v>
      </c>
      <c r="E565" s="3" t="s">
        <v>427</v>
      </c>
      <c r="F565" s="4" t="s">
        <v>306</v>
      </c>
      <c r="G565" s="3" t="s">
        <v>98</v>
      </c>
      <c r="H565" s="3" t="s">
        <v>1448</v>
      </c>
      <c r="I565" s="3" t="s">
        <v>305</v>
      </c>
      <c r="J565" s="3" t="s">
        <v>564</v>
      </c>
      <c r="K565" s="3">
        <v>150</v>
      </c>
      <c r="L565" s="5">
        <v>0</v>
      </c>
      <c r="M565" s="24">
        <v>1</v>
      </c>
      <c r="N565" s="3" t="s">
        <v>638</v>
      </c>
      <c r="O565" s="3" t="s">
        <v>420</v>
      </c>
      <c r="P565" s="3" t="s">
        <v>401</v>
      </c>
      <c r="Q565" s="3">
        <v>164</v>
      </c>
      <c r="R565" s="3" t="s">
        <v>1487</v>
      </c>
      <c r="S565" s="24" t="str">
        <f t="shared" si="8"/>
        <v>No Discount</v>
      </c>
      <c r="V565" s="24"/>
    </row>
    <row r="566" spans="1:22" x14ac:dyDescent="0.3">
      <c r="A566" s="41">
        <v>565</v>
      </c>
      <c r="B566" s="24" t="s">
        <v>426</v>
      </c>
      <c r="C566" s="2">
        <v>45068</v>
      </c>
      <c r="D566" s="14" t="s">
        <v>431</v>
      </c>
      <c r="E566" s="3" t="s">
        <v>427</v>
      </c>
      <c r="F566" s="4" t="s">
        <v>331</v>
      </c>
      <c r="G566" s="3" t="s">
        <v>17</v>
      </c>
      <c r="H566" s="3" t="s">
        <v>1467</v>
      </c>
      <c r="I566" s="3" t="s">
        <v>330</v>
      </c>
      <c r="J566" s="3" t="s">
        <v>565</v>
      </c>
      <c r="K566" s="3">
        <v>80</v>
      </c>
      <c r="L566" s="5">
        <v>0</v>
      </c>
      <c r="M566" s="24">
        <v>1</v>
      </c>
      <c r="N566" s="3" t="s">
        <v>638</v>
      </c>
      <c r="O566" s="3" t="s">
        <v>417</v>
      </c>
      <c r="P566" s="3" t="s">
        <v>401</v>
      </c>
      <c r="Q566" s="3">
        <v>165</v>
      </c>
      <c r="R566" s="3" t="s">
        <v>1487</v>
      </c>
      <c r="S566" s="24" t="str">
        <f t="shared" si="8"/>
        <v>No Discount</v>
      </c>
      <c r="V566" s="24"/>
    </row>
    <row r="567" spans="1:22" x14ac:dyDescent="0.3">
      <c r="A567" s="41">
        <v>566</v>
      </c>
      <c r="B567" s="24" t="s">
        <v>426</v>
      </c>
      <c r="C567" s="2">
        <v>45068</v>
      </c>
      <c r="D567" s="14" t="s">
        <v>431</v>
      </c>
      <c r="E567" s="3" t="s">
        <v>427</v>
      </c>
      <c r="F567" s="4" t="s">
        <v>350</v>
      </c>
      <c r="G567" s="3" t="s">
        <v>17</v>
      </c>
      <c r="H567" s="3" t="s">
        <v>1416</v>
      </c>
      <c r="I567" s="3" t="s">
        <v>349</v>
      </c>
      <c r="J567" s="3" t="s">
        <v>566</v>
      </c>
      <c r="K567" s="3">
        <v>85</v>
      </c>
      <c r="L567" s="5">
        <v>0</v>
      </c>
      <c r="M567" s="24">
        <v>1</v>
      </c>
      <c r="N567" s="3" t="s">
        <v>638</v>
      </c>
      <c r="O567" s="3" t="s">
        <v>417</v>
      </c>
      <c r="P567" s="3" t="s">
        <v>401</v>
      </c>
      <c r="Q567" s="3">
        <v>166</v>
      </c>
      <c r="R567" s="3" t="s">
        <v>1487</v>
      </c>
      <c r="S567" s="24" t="str">
        <f t="shared" si="8"/>
        <v>No Discount</v>
      </c>
      <c r="V567" s="24"/>
    </row>
    <row r="568" spans="1:22" x14ac:dyDescent="0.3">
      <c r="A568" s="41">
        <v>567</v>
      </c>
      <c r="B568" s="24" t="s">
        <v>426</v>
      </c>
      <c r="C568" s="2">
        <v>45068</v>
      </c>
      <c r="D568" s="14" t="s">
        <v>431</v>
      </c>
      <c r="E568" s="3" t="s">
        <v>427</v>
      </c>
      <c r="F568" s="4" t="s">
        <v>301</v>
      </c>
      <c r="G568" s="3" t="s">
        <v>56</v>
      </c>
      <c r="H568" s="3" t="s">
        <v>1452</v>
      </c>
      <c r="I568" s="3" t="s">
        <v>131</v>
      </c>
      <c r="J568" s="3" t="s">
        <v>535</v>
      </c>
      <c r="K568" s="3">
        <v>20</v>
      </c>
      <c r="L568" s="5">
        <v>0</v>
      </c>
      <c r="M568" s="24">
        <v>1</v>
      </c>
      <c r="N568" s="3" t="s">
        <v>638</v>
      </c>
      <c r="O568" s="3" t="s">
        <v>422</v>
      </c>
      <c r="P568" s="3" t="s">
        <v>401</v>
      </c>
      <c r="Q568" s="3">
        <v>167</v>
      </c>
      <c r="R568" s="3" t="s">
        <v>1487</v>
      </c>
      <c r="S568" s="24" t="str">
        <f t="shared" si="8"/>
        <v>No Discount</v>
      </c>
      <c r="V568" s="24"/>
    </row>
    <row r="569" spans="1:22" x14ac:dyDescent="0.3">
      <c r="A569" s="41">
        <v>568</v>
      </c>
      <c r="B569" s="24" t="s">
        <v>426</v>
      </c>
      <c r="C569" s="2">
        <v>45068</v>
      </c>
      <c r="D569" s="14" t="s">
        <v>431</v>
      </c>
      <c r="E569" s="3" t="s">
        <v>427</v>
      </c>
      <c r="F569" s="4" t="s">
        <v>283</v>
      </c>
      <c r="G569" s="3" t="s">
        <v>8</v>
      </c>
      <c r="H569" s="3" t="s">
        <v>1459</v>
      </c>
      <c r="I569" s="3" t="s">
        <v>282</v>
      </c>
      <c r="J569" s="3" t="s">
        <v>567</v>
      </c>
      <c r="K569" s="3">
        <v>120</v>
      </c>
      <c r="L569" s="5">
        <v>0</v>
      </c>
      <c r="M569" s="24">
        <v>1</v>
      </c>
      <c r="N569" s="3" t="s">
        <v>638</v>
      </c>
      <c r="O569" s="3" t="s">
        <v>416</v>
      </c>
      <c r="P569" s="3" t="s">
        <v>401</v>
      </c>
      <c r="Q569" s="3">
        <v>168</v>
      </c>
      <c r="R569" s="3" t="s">
        <v>1487</v>
      </c>
      <c r="S569" s="24" t="str">
        <f t="shared" si="8"/>
        <v>No Discount</v>
      </c>
      <c r="V569" s="24"/>
    </row>
    <row r="570" spans="1:22" x14ac:dyDescent="0.3">
      <c r="A570" s="41">
        <v>569</v>
      </c>
      <c r="B570" s="24" t="s">
        <v>426</v>
      </c>
      <c r="C570" s="2">
        <v>45068</v>
      </c>
      <c r="D570" s="14" t="s">
        <v>431</v>
      </c>
      <c r="E570" s="3" t="s">
        <v>427</v>
      </c>
      <c r="F570" s="4" t="s">
        <v>325</v>
      </c>
      <c r="G570" s="3" t="s">
        <v>17</v>
      </c>
      <c r="H570" s="3" t="s">
        <v>1416</v>
      </c>
      <c r="I570" s="3" t="s">
        <v>324</v>
      </c>
      <c r="J570" s="3" t="s">
        <v>568</v>
      </c>
      <c r="K570" s="3">
        <v>90</v>
      </c>
      <c r="L570" s="5">
        <v>0</v>
      </c>
      <c r="M570" s="24">
        <v>1</v>
      </c>
      <c r="N570" s="3" t="s">
        <v>638</v>
      </c>
      <c r="O570" s="3" t="s">
        <v>417</v>
      </c>
      <c r="P570" s="3" t="s">
        <v>401</v>
      </c>
      <c r="Q570" s="3">
        <v>169</v>
      </c>
      <c r="R570" s="3" t="s">
        <v>1487</v>
      </c>
      <c r="S570" s="24" t="str">
        <f t="shared" si="8"/>
        <v>No Discount</v>
      </c>
      <c r="V570" s="24"/>
    </row>
    <row r="571" spans="1:22" x14ac:dyDescent="0.3">
      <c r="A571" s="41">
        <v>570</v>
      </c>
      <c r="B571" s="24" t="s">
        <v>426</v>
      </c>
      <c r="C571" s="2">
        <v>45068</v>
      </c>
      <c r="D571" s="14" t="s">
        <v>431</v>
      </c>
      <c r="E571" s="3" t="s">
        <v>427</v>
      </c>
      <c r="F571" s="4" t="s">
        <v>183</v>
      </c>
      <c r="G571" s="3" t="s">
        <v>8</v>
      </c>
      <c r="H571" s="3" t="s">
        <v>1440</v>
      </c>
      <c r="I571" s="3" t="s">
        <v>182</v>
      </c>
      <c r="J571" s="3" t="s">
        <v>550</v>
      </c>
      <c r="K571" s="3">
        <v>50</v>
      </c>
      <c r="L571" s="5">
        <v>0</v>
      </c>
      <c r="M571" s="24">
        <v>1</v>
      </c>
      <c r="N571" s="3" t="s">
        <v>638</v>
      </c>
      <c r="O571" s="3" t="s">
        <v>416</v>
      </c>
      <c r="P571" s="3" t="s">
        <v>401</v>
      </c>
      <c r="Q571" s="3">
        <v>170</v>
      </c>
      <c r="R571" s="3" t="s">
        <v>1487</v>
      </c>
      <c r="S571" s="24" t="str">
        <f t="shared" si="8"/>
        <v>No Discount</v>
      </c>
      <c r="V571" s="24"/>
    </row>
    <row r="572" spans="1:22" x14ac:dyDescent="0.3">
      <c r="A572" s="41">
        <v>571</v>
      </c>
      <c r="B572" s="24" t="s">
        <v>426</v>
      </c>
      <c r="C572" s="2">
        <v>45068</v>
      </c>
      <c r="D572" s="14" t="s">
        <v>431</v>
      </c>
      <c r="E572" s="3" t="s">
        <v>427</v>
      </c>
      <c r="F572" s="4" t="s">
        <v>234</v>
      </c>
      <c r="G572" s="3" t="s">
        <v>8</v>
      </c>
      <c r="H572" s="3" t="s">
        <v>1411</v>
      </c>
      <c r="I572" s="3" t="s">
        <v>233</v>
      </c>
      <c r="J572" s="3" t="s">
        <v>548</v>
      </c>
      <c r="K572" s="3">
        <v>18</v>
      </c>
      <c r="L572" s="5">
        <v>0</v>
      </c>
      <c r="M572" s="24">
        <v>1</v>
      </c>
      <c r="N572" s="3" t="s">
        <v>638</v>
      </c>
      <c r="O572" s="3" t="s">
        <v>416</v>
      </c>
      <c r="P572" s="3" t="s">
        <v>401</v>
      </c>
      <c r="Q572" s="3">
        <v>171</v>
      </c>
      <c r="R572" s="3" t="s">
        <v>1487</v>
      </c>
      <c r="S572" s="24" t="str">
        <f t="shared" si="8"/>
        <v>No Discount</v>
      </c>
      <c r="V572" s="24"/>
    </row>
    <row r="573" spans="1:22" x14ac:dyDescent="0.3">
      <c r="A573" s="41">
        <v>572</v>
      </c>
      <c r="B573" s="24" t="s">
        <v>426</v>
      </c>
      <c r="C573" s="2">
        <v>45068</v>
      </c>
      <c r="D573" s="14" t="s">
        <v>431</v>
      </c>
      <c r="E573" s="3" t="s">
        <v>427</v>
      </c>
      <c r="F573" s="4" t="s">
        <v>310</v>
      </c>
      <c r="G573" s="3" t="s">
        <v>8</v>
      </c>
      <c r="H573" s="3" t="s">
        <v>1443</v>
      </c>
      <c r="I573" s="3" t="s">
        <v>309</v>
      </c>
      <c r="J573" s="3" t="s">
        <v>404</v>
      </c>
      <c r="K573" s="3">
        <v>95</v>
      </c>
      <c r="L573" s="5">
        <v>0</v>
      </c>
      <c r="M573" s="24">
        <v>1</v>
      </c>
      <c r="N573" s="3" t="s">
        <v>638</v>
      </c>
      <c r="O573" s="3" t="s">
        <v>416</v>
      </c>
      <c r="P573" s="3" t="s">
        <v>401</v>
      </c>
      <c r="Q573" s="3">
        <v>172</v>
      </c>
      <c r="R573" s="3" t="s">
        <v>1487</v>
      </c>
      <c r="S573" s="24" t="str">
        <f t="shared" si="8"/>
        <v>No Discount</v>
      </c>
      <c r="V573" s="24"/>
    </row>
    <row r="574" spans="1:22" x14ac:dyDescent="0.3">
      <c r="A574" s="41">
        <v>573</v>
      </c>
      <c r="B574" s="24" t="s">
        <v>426</v>
      </c>
      <c r="C574" s="2">
        <v>45068</v>
      </c>
      <c r="D574" s="14" t="s">
        <v>431</v>
      </c>
      <c r="E574" s="3" t="s">
        <v>427</v>
      </c>
      <c r="F574" s="4" t="s">
        <v>384</v>
      </c>
      <c r="G574" s="3" t="s">
        <v>370</v>
      </c>
      <c r="H574" s="3" t="s">
        <v>1451</v>
      </c>
      <c r="I574" s="3" t="s">
        <v>371</v>
      </c>
      <c r="J574" s="3" t="s">
        <v>569</v>
      </c>
      <c r="K574" s="3">
        <v>120</v>
      </c>
      <c r="L574" s="5">
        <v>0</v>
      </c>
      <c r="M574" s="24">
        <v>1</v>
      </c>
      <c r="N574" s="3" t="s">
        <v>638</v>
      </c>
      <c r="O574" s="3" t="s">
        <v>415</v>
      </c>
      <c r="P574" s="3" t="s">
        <v>401</v>
      </c>
      <c r="Q574" s="3">
        <v>173</v>
      </c>
      <c r="R574" s="3" t="s">
        <v>1487</v>
      </c>
      <c r="S574" s="24" t="str">
        <f t="shared" si="8"/>
        <v>No Discount</v>
      </c>
      <c r="V574" s="24"/>
    </row>
    <row r="575" spans="1:22" x14ac:dyDescent="0.3">
      <c r="A575" s="41">
        <v>574</v>
      </c>
      <c r="B575" s="24" t="s">
        <v>426</v>
      </c>
      <c r="C575" s="2">
        <v>45068</v>
      </c>
      <c r="D575" s="14" t="s">
        <v>431</v>
      </c>
      <c r="E575" s="3" t="s">
        <v>427</v>
      </c>
      <c r="F575" s="4" t="s">
        <v>290</v>
      </c>
      <c r="G575" s="3" t="s">
        <v>8</v>
      </c>
      <c r="H575" s="3" t="s">
        <v>1440</v>
      </c>
      <c r="I575" s="3" t="s">
        <v>289</v>
      </c>
      <c r="J575" s="3" t="s">
        <v>404</v>
      </c>
      <c r="K575" s="3">
        <v>50</v>
      </c>
      <c r="L575" s="5">
        <v>0</v>
      </c>
      <c r="M575" s="24">
        <v>1</v>
      </c>
      <c r="N575" s="3" t="s">
        <v>638</v>
      </c>
      <c r="O575" s="3" t="s">
        <v>416</v>
      </c>
      <c r="P575" s="3" t="s">
        <v>401</v>
      </c>
      <c r="Q575" s="3">
        <v>196</v>
      </c>
      <c r="R575" s="3" t="s">
        <v>1487</v>
      </c>
      <c r="S575" s="24" t="str">
        <f t="shared" si="8"/>
        <v>No Discount</v>
      </c>
      <c r="V575" s="24"/>
    </row>
    <row r="576" spans="1:22" x14ac:dyDescent="0.3">
      <c r="A576" s="41">
        <v>575</v>
      </c>
      <c r="B576" s="24" t="s">
        <v>426</v>
      </c>
      <c r="C576" s="2">
        <v>45068</v>
      </c>
      <c r="D576" s="14" t="s">
        <v>431</v>
      </c>
      <c r="E576" s="3" t="s">
        <v>427</v>
      </c>
      <c r="F576" s="4" t="s">
        <v>329</v>
      </c>
      <c r="G576" s="3" t="s">
        <v>17</v>
      </c>
      <c r="H576" s="3" t="s">
        <v>1416</v>
      </c>
      <c r="I576" s="3" t="s">
        <v>328</v>
      </c>
      <c r="J576" s="3" t="s">
        <v>570</v>
      </c>
      <c r="K576" s="3">
        <v>85</v>
      </c>
      <c r="L576" s="5">
        <v>0</v>
      </c>
      <c r="M576" s="24">
        <v>1</v>
      </c>
      <c r="N576" s="3" t="s">
        <v>638</v>
      </c>
      <c r="O576" s="3" t="s">
        <v>417</v>
      </c>
      <c r="P576" s="3" t="s">
        <v>401</v>
      </c>
      <c r="Q576" s="3">
        <v>174</v>
      </c>
      <c r="R576" s="3" t="s">
        <v>1487</v>
      </c>
      <c r="S576" s="24" t="str">
        <f t="shared" si="8"/>
        <v>No Discount</v>
      </c>
      <c r="V576" s="24"/>
    </row>
    <row r="577" spans="1:22" x14ac:dyDescent="0.3">
      <c r="A577" s="41">
        <v>576</v>
      </c>
      <c r="B577" s="24" t="s">
        <v>426</v>
      </c>
      <c r="C577" s="2">
        <v>45068</v>
      </c>
      <c r="D577" s="14" t="s">
        <v>431</v>
      </c>
      <c r="E577" s="3" t="s">
        <v>427</v>
      </c>
      <c r="F577" s="4" t="s">
        <v>173</v>
      </c>
      <c r="G577" s="3" t="s">
        <v>8</v>
      </c>
      <c r="H577" s="3" t="s">
        <v>1412</v>
      </c>
      <c r="I577" s="3" t="s">
        <v>172</v>
      </c>
      <c r="J577" s="3" t="s">
        <v>507</v>
      </c>
      <c r="K577" s="3">
        <v>110</v>
      </c>
      <c r="L577" s="5">
        <v>0</v>
      </c>
      <c r="M577" s="24">
        <v>1</v>
      </c>
      <c r="N577" s="3" t="s">
        <v>638</v>
      </c>
      <c r="O577" s="3" t="s">
        <v>416</v>
      </c>
      <c r="P577" s="3" t="s">
        <v>401</v>
      </c>
      <c r="Q577" s="3">
        <v>175</v>
      </c>
      <c r="R577" s="3" t="s">
        <v>1487</v>
      </c>
      <c r="S577" s="24" t="str">
        <f t="shared" si="8"/>
        <v>No Discount</v>
      </c>
      <c r="V577" s="24"/>
    </row>
    <row r="578" spans="1:22" x14ac:dyDescent="0.3">
      <c r="A578" s="41">
        <v>577</v>
      </c>
      <c r="B578" s="24" t="s">
        <v>426</v>
      </c>
      <c r="C578" s="2">
        <v>45068</v>
      </c>
      <c r="D578" s="14" t="s">
        <v>431</v>
      </c>
      <c r="E578" s="3" t="s">
        <v>427</v>
      </c>
      <c r="F578" s="4" t="s">
        <v>177</v>
      </c>
      <c r="G578" s="3" t="s">
        <v>17</v>
      </c>
      <c r="H578" s="3" t="s">
        <v>1416</v>
      </c>
      <c r="I578" s="3" t="s">
        <v>176</v>
      </c>
      <c r="J578" s="3" t="s">
        <v>543</v>
      </c>
      <c r="K578" s="3">
        <v>65</v>
      </c>
      <c r="L578" s="5">
        <v>0</v>
      </c>
      <c r="M578" s="24">
        <v>1</v>
      </c>
      <c r="N578" s="3" t="s">
        <v>638</v>
      </c>
      <c r="O578" s="3" t="s">
        <v>417</v>
      </c>
      <c r="P578" s="3" t="s">
        <v>401</v>
      </c>
      <c r="Q578" s="3">
        <v>176</v>
      </c>
      <c r="R578" s="3" t="s">
        <v>1487</v>
      </c>
      <c r="S578" s="24" t="str">
        <f t="shared" si="8"/>
        <v>No Discount</v>
      </c>
      <c r="V578" s="24"/>
    </row>
    <row r="579" spans="1:22" x14ac:dyDescent="0.3">
      <c r="A579" s="41">
        <v>578</v>
      </c>
      <c r="B579" s="24" t="s">
        <v>426</v>
      </c>
      <c r="C579" s="2">
        <v>45068</v>
      </c>
      <c r="D579" s="14" t="s">
        <v>431</v>
      </c>
      <c r="E579" s="3" t="s">
        <v>427</v>
      </c>
      <c r="F579" s="4" t="s">
        <v>348</v>
      </c>
      <c r="G579" s="3" t="s">
        <v>56</v>
      </c>
      <c r="H579" s="3" t="s">
        <v>1468</v>
      </c>
      <c r="I579" s="3" t="s">
        <v>347</v>
      </c>
      <c r="J579" s="3" t="s">
        <v>571</v>
      </c>
      <c r="K579" s="3">
        <v>20</v>
      </c>
      <c r="L579" s="5">
        <v>0</v>
      </c>
      <c r="M579" s="24">
        <v>1</v>
      </c>
      <c r="N579" s="3" t="s">
        <v>638</v>
      </c>
      <c r="O579" s="3" t="s">
        <v>422</v>
      </c>
      <c r="P579" s="3" t="s">
        <v>401</v>
      </c>
      <c r="Q579" s="3">
        <v>177</v>
      </c>
      <c r="R579" s="3" t="s">
        <v>1487</v>
      </c>
      <c r="S579" s="24" t="str">
        <f t="shared" ref="S579:S642" si="9">IF(L579&gt;0%,IF(L579&lt;=10%,$AA$2,IF(L579&lt;=20%,$AA$3,IF(L579&lt;=30%,$AA$4,IF(L579&lt;=40%,$AA$5,IF(L579&gt;40%,$AA$6))))),"No Discount")</f>
        <v>No Discount</v>
      </c>
      <c r="V579" s="24"/>
    </row>
    <row r="580" spans="1:22" x14ac:dyDescent="0.3">
      <c r="A580" s="41">
        <v>579</v>
      </c>
      <c r="B580" s="24" t="s">
        <v>426</v>
      </c>
      <c r="C580" s="2">
        <v>45068</v>
      </c>
      <c r="D580" s="14" t="s">
        <v>431</v>
      </c>
      <c r="E580" s="3" t="s">
        <v>427</v>
      </c>
      <c r="F580" s="4" t="s">
        <v>134</v>
      </c>
      <c r="G580" s="3" t="s">
        <v>17</v>
      </c>
      <c r="H580" s="3" t="s">
        <v>1416</v>
      </c>
      <c r="I580" s="3" t="s">
        <v>133</v>
      </c>
      <c r="J580" s="3" t="s">
        <v>404</v>
      </c>
      <c r="K580" s="3">
        <v>85</v>
      </c>
      <c r="L580" s="5">
        <v>0</v>
      </c>
      <c r="M580" s="24">
        <v>1</v>
      </c>
      <c r="N580" s="3" t="s">
        <v>638</v>
      </c>
      <c r="O580" s="3" t="s">
        <v>417</v>
      </c>
      <c r="P580" s="3" t="s">
        <v>401</v>
      </c>
      <c r="Q580" s="3">
        <v>178</v>
      </c>
      <c r="R580" s="3" t="s">
        <v>1487</v>
      </c>
      <c r="S580" s="24" t="str">
        <f t="shared" si="9"/>
        <v>No Discount</v>
      </c>
      <c r="V580" s="24"/>
    </row>
    <row r="581" spans="1:22" x14ac:dyDescent="0.3">
      <c r="A581" s="41">
        <v>580</v>
      </c>
      <c r="B581" s="24" t="s">
        <v>426</v>
      </c>
      <c r="C581" s="2">
        <v>45068</v>
      </c>
      <c r="D581" s="14" t="s">
        <v>431</v>
      </c>
      <c r="E581" s="3" t="s">
        <v>427</v>
      </c>
      <c r="F581" s="4" t="s">
        <v>363</v>
      </c>
      <c r="G581" s="3" t="s">
        <v>8</v>
      </c>
      <c r="H581" s="3" t="s">
        <v>1412</v>
      </c>
      <c r="I581" s="3" t="s">
        <v>362</v>
      </c>
      <c r="J581" s="3" t="s">
        <v>563</v>
      </c>
      <c r="K581" s="3">
        <v>110</v>
      </c>
      <c r="L581" s="5">
        <v>0</v>
      </c>
      <c r="M581" s="24">
        <v>1</v>
      </c>
      <c r="N581" s="3" t="s">
        <v>638</v>
      </c>
      <c r="O581" s="3" t="s">
        <v>416</v>
      </c>
      <c r="P581" s="3" t="s">
        <v>401</v>
      </c>
      <c r="Q581" s="3">
        <v>179</v>
      </c>
      <c r="R581" s="3" t="s">
        <v>1487</v>
      </c>
      <c r="S581" s="24" t="str">
        <f t="shared" si="9"/>
        <v>No Discount</v>
      </c>
      <c r="V581" s="24"/>
    </row>
    <row r="582" spans="1:22" x14ac:dyDescent="0.3">
      <c r="A582" s="41">
        <v>581</v>
      </c>
      <c r="B582" s="24" t="s">
        <v>426</v>
      </c>
      <c r="C582" s="2">
        <v>45068</v>
      </c>
      <c r="D582" s="14" t="s">
        <v>431</v>
      </c>
      <c r="E582" s="3" t="s">
        <v>427</v>
      </c>
      <c r="F582" s="4" t="s">
        <v>304</v>
      </c>
      <c r="G582" s="3" t="s">
        <v>8</v>
      </c>
      <c r="H582" s="3" t="s">
        <v>1459</v>
      </c>
      <c r="I582" s="3" t="s">
        <v>282</v>
      </c>
      <c r="J582" s="3" t="s">
        <v>567</v>
      </c>
      <c r="K582" s="3">
        <v>120</v>
      </c>
      <c r="L582" s="5">
        <v>0</v>
      </c>
      <c r="M582" s="24">
        <v>1</v>
      </c>
      <c r="N582" s="3" t="s">
        <v>638</v>
      </c>
      <c r="O582" s="3" t="s">
        <v>416</v>
      </c>
      <c r="P582" s="3" t="s">
        <v>401</v>
      </c>
      <c r="Q582" s="3">
        <v>180</v>
      </c>
      <c r="R582" s="3" t="s">
        <v>1487</v>
      </c>
      <c r="S582" s="24" t="str">
        <f t="shared" si="9"/>
        <v>No Discount</v>
      </c>
      <c r="V582" s="24"/>
    </row>
    <row r="583" spans="1:22" x14ac:dyDescent="0.3">
      <c r="A583" s="41">
        <v>582</v>
      </c>
      <c r="B583" s="24" t="s">
        <v>426</v>
      </c>
      <c r="C583" s="2">
        <v>45068</v>
      </c>
      <c r="D583" s="14" t="s">
        <v>431</v>
      </c>
      <c r="E583" s="3" t="s">
        <v>427</v>
      </c>
      <c r="F583" s="4" t="s">
        <v>364</v>
      </c>
      <c r="G583" s="3" t="s">
        <v>8</v>
      </c>
      <c r="H583" s="3" t="s">
        <v>1440</v>
      </c>
      <c r="I583" s="3" t="s">
        <v>66</v>
      </c>
      <c r="J583" s="3" t="s">
        <v>404</v>
      </c>
      <c r="K583" s="3">
        <v>50</v>
      </c>
      <c r="L583" s="5">
        <v>0</v>
      </c>
      <c r="M583" s="24">
        <v>1</v>
      </c>
      <c r="N583" s="3" t="s">
        <v>638</v>
      </c>
      <c r="O583" s="3" t="s">
        <v>416</v>
      </c>
      <c r="P583" s="3" t="s">
        <v>401</v>
      </c>
      <c r="Q583" s="3">
        <v>181</v>
      </c>
      <c r="R583" s="3" t="s">
        <v>1487</v>
      </c>
      <c r="S583" s="24" t="str">
        <f t="shared" si="9"/>
        <v>No Discount</v>
      </c>
      <c r="V583" s="24"/>
    </row>
    <row r="584" spans="1:22" x14ac:dyDescent="0.3">
      <c r="A584" s="41">
        <v>583</v>
      </c>
      <c r="B584" s="24" t="s">
        <v>426</v>
      </c>
      <c r="C584" s="2">
        <v>45068</v>
      </c>
      <c r="D584" s="14" t="s">
        <v>431</v>
      </c>
      <c r="E584" s="3" t="s">
        <v>427</v>
      </c>
      <c r="F584" s="4" t="s">
        <v>374</v>
      </c>
      <c r="G584" s="3" t="s">
        <v>56</v>
      </c>
      <c r="H584" s="3" t="s">
        <v>1460</v>
      </c>
      <c r="I584" s="3" t="s">
        <v>373</v>
      </c>
      <c r="J584" s="3" t="s">
        <v>572</v>
      </c>
      <c r="K584" s="3">
        <v>80</v>
      </c>
      <c r="L584" s="5">
        <v>0</v>
      </c>
      <c r="M584" s="24">
        <v>1</v>
      </c>
      <c r="N584" s="3" t="s">
        <v>638</v>
      </c>
      <c r="O584" s="3" t="s">
        <v>418</v>
      </c>
      <c r="P584" s="3" t="s">
        <v>401</v>
      </c>
      <c r="Q584" s="3">
        <v>182</v>
      </c>
      <c r="R584" s="3" t="s">
        <v>1487</v>
      </c>
      <c r="S584" s="24" t="str">
        <f t="shared" si="9"/>
        <v>No Discount</v>
      </c>
      <c r="V584" s="24"/>
    </row>
    <row r="585" spans="1:22" x14ac:dyDescent="0.3">
      <c r="A585" s="41">
        <v>584</v>
      </c>
      <c r="B585" s="24" t="s">
        <v>426</v>
      </c>
      <c r="C585" s="2">
        <v>45068</v>
      </c>
      <c r="D585" s="14" t="s">
        <v>431</v>
      </c>
      <c r="E585" s="3" t="s">
        <v>427</v>
      </c>
      <c r="F585" s="4" t="s">
        <v>346</v>
      </c>
      <c r="G585" s="3" t="s">
        <v>17</v>
      </c>
      <c r="H585" s="3" t="s">
        <v>1416</v>
      </c>
      <c r="I585" s="3" t="s">
        <v>345</v>
      </c>
      <c r="J585" s="3" t="s">
        <v>404</v>
      </c>
      <c r="K585" s="3">
        <v>85</v>
      </c>
      <c r="L585" s="5">
        <v>0</v>
      </c>
      <c r="M585" s="24">
        <v>1</v>
      </c>
      <c r="N585" s="3" t="s">
        <v>638</v>
      </c>
      <c r="O585" s="3" t="s">
        <v>417</v>
      </c>
      <c r="P585" s="3" t="s">
        <v>401</v>
      </c>
      <c r="Q585" s="3">
        <v>183</v>
      </c>
      <c r="R585" s="3" t="s">
        <v>1487</v>
      </c>
      <c r="S585" s="24" t="str">
        <f t="shared" si="9"/>
        <v>No Discount</v>
      </c>
      <c r="V585" s="24"/>
    </row>
    <row r="586" spans="1:22" x14ac:dyDescent="0.3">
      <c r="A586" s="41">
        <v>585</v>
      </c>
      <c r="B586" s="24" t="s">
        <v>426</v>
      </c>
      <c r="C586" s="2">
        <v>45068</v>
      </c>
      <c r="D586" s="14" t="s">
        <v>431</v>
      </c>
      <c r="E586" s="3" t="s">
        <v>427</v>
      </c>
      <c r="F586" s="4" t="s">
        <v>337</v>
      </c>
      <c r="G586" s="3" t="s">
        <v>8</v>
      </c>
      <c r="H586" s="3" t="s">
        <v>1440</v>
      </c>
      <c r="I586" s="3" t="s">
        <v>336</v>
      </c>
      <c r="J586" s="3" t="s">
        <v>404</v>
      </c>
      <c r="K586" s="3">
        <v>50</v>
      </c>
      <c r="L586" s="5">
        <v>0</v>
      </c>
      <c r="M586" s="24">
        <v>1</v>
      </c>
      <c r="N586" s="3" t="s">
        <v>638</v>
      </c>
      <c r="O586" s="3" t="s">
        <v>416</v>
      </c>
      <c r="P586" s="3" t="s">
        <v>401</v>
      </c>
      <c r="Q586" s="3">
        <v>184</v>
      </c>
      <c r="R586" s="3" t="s">
        <v>1487</v>
      </c>
      <c r="S586" s="24" t="str">
        <f t="shared" si="9"/>
        <v>No Discount</v>
      </c>
      <c r="V586" s="24"/>
    </row>
    <row r="587" spans="1:22" x14ac:dyDescent="0.3">
      <c r="A587" s="41">
        <v>586</v>
      </c>
      <c r="B587" s="24" t="s">
        <v>426</v>
      </c>
      <c r="C587" s="2">
        <v>45068</v>
      </c>
      <c r="D587" s="14" t="s">
        <v>431</v>
      </c>
      <c r="E587" s="3" t="s">
        <v>427</v>
      </c>
      <c r="F587" s="4" t="s">
        <v>338</v>
      </c>
      <c r="G587" s="3" t="s">
        <v>8</v>
      </c>
      <c r="H587" s="3" t="s">
        <v>1412</v>
      </c>
      <c r="I587" s="3" t="s">
        <v>287</v>
      </c>
      <c r="J587" s="3" t="s">
        <v>404</v>
      </c>
      <c r="K587" s="3">
        <v>110</v>
      </c>
      <c r="L587" s="5">
        <v>0</v>
      </c>
      <c r="M587" s="24">
        <v>1</v>
      </c>
      <c r="N587" s="3" t="s">
        <v>638</v>
      </c>
      <c r="O587" s="3" t="s">
        <v>416</v>
      </c>
      <c r="P587" s="3" t="s">
        <v>401</v>
      </c>
      <c r="Q587" s="3">
        <v>185</v>
      </c>
      <c r="R587" s="3" t="s">
        <v>1487</v>
      </c>
      <c r="S587" s="24" t="str">
        <f t="shared" si="9"/>
        <v>No Discount</v>
      </c>
      <c r="V587" s="24"/>
    </row>
    <row r="588" spans="1:22" x14ac:dyDescent="0.3">
      <c r="A588" s="41">
        <v>587</v>
      </c>
      <c r="B588" s="24" t="s">
        <v>426</v>
      </c>
      <c r="C588" s="2">
        <v>45068</v>
      </c>
      <c r="D588" s="14" t="s">
        <v>431</v>
      </c>
      <c r="E588" s="3" t="s">
        <v>427</v>
      </c>
      <c r="F588" s="4" t="s">
        <v>190</v>
      </c>
      <c r="G588" s="3" t="s">
        <v>98</v>
      </c>
      <c r="H588" s="3" t="s">
        <v>1448</v>
      </c>
      <c r="I588" s="3" t="s">
        <v>189</v>
      </c>
      <c r="J588" s="3" t="s">
        <v>404</v>
      </c>
      <c r="K588" s="3">
        <v>90</v>
      </c>
      <c r="L588" s="5">
        <v>0</v>
      </c>
      <c r="M588" s="24">
        <v>1</v>
      </c>
      <c r="N588" s="3" t="s">
        <v>638</v>
      </c>
      <c r="O588" s="3" t="s">
        <v>420</v>
      </c>
      <c r="P588" s="3" t="s">
        <v>401</v>
      </c>
      <c r="Q588" s="3">
        <v>101</v>
      </c>
      <c r="R588" s="3" t="s">
        <v>1487</v>
      </c>
      <c r="S588" s="24" t="str">
        <f t="shared" si="9"/>
        <v>No Discount</v>
      </c>
      <c r="V588" s="24"/>
    </row>
    <row r="589" spans="1:22" x14ac:dyDescent="0.3">
      <c r="A589" s="41">
        <v>588</v>
      </c>
      <c r="B589" s="24" t="s">
        <v>426</v>
      </c>
      <c r="C589" s="2">
        <v>45068</v>
      </c>
      <c r="D589" s="14" t="s">
        <v>431</v>
      </c>
      <c r="E589" s="3" t="s">
        <v>427</v>
      </c>
      <c r="F589" s="4" t="s">
        <v>342</v>
      </c>
      <c r="G589" s="3" t="s">
        <v>17</v>
      </c>
      <c r="H589" s="3" t="s">
        <v>1416</v>
      </c>
      <c r="I589" s="3" t="s">
        <v>341</v>
      </c>
      <c r="J589" s="3" t="s">
        <v>404</v>
      </c>
      <c r="K589" s="3">
        <v>85</v>
      </c>
      <c r="L589" s="5">
        <v>0</v>
      </c>
      <c r="M589" s="24">
        <v>1</v>
      </c>
      <c r="N589" s="3" t="s">
        <v>638</v>
      </c>
      <c r="O589" s="3" t="s">
        <v>417</v>
      </c>
      <c r="P589" s="3" t="s">
        <v>401</v>
      </c>
      <c r="Q589" s="3">
        <v>187</v>
      </c>
      <c r="R589" s="3" t="s">
        <v>1487</v>
      </c>
      <c r="S589" s="24" t="str">
        <f t="shared" si="9"/>
        <v>No Discount</v>
      </c>
      <c r="V589" s="24"/>
    </row>
    <row r="590" spans="1:22" x14ac:dyDescent="0.3">
      <c r="A590" s="41">
        <v>589</v>
      </c>
      <c r="B590" s="24" t="s">
        <v>426</v>
      </c>
      <c r="C590" s="2">
        <v>45068</v>
      </c>
      <c r="D590" s="14" t="s">
        <v>431</v>
      </c>
      <c r="E590" s="3" t="s">
        <v>427</v>
      </c>
      <c r="F590" s="4" t="s">
        <v>344</v>
      </c>
      <c r="G590" s="3" t="s">
        <v>8</v>
      </c>
      <c r="H590" s="3" t="s">
        <v>1440</v>
      </c>
      <c r="I590" s="3" t="s">
        <v>149</v>
      </c>
      <c r="J590" s="3" t="s">
        <v>404</v>
      </c>
      <c r="K590" s="3">
        <v>50</v>
      </c>
      <c r="L590" s="5">
        <v>0</v>
      </c>
      <c r="M590" s="24">
        <v>1</v>
      </c>
      <c r="N590" s="3" t="s">
        <v>638</v>
      </c>
      <c r="O590" s="3" t="s">
        <v>416</v>
      </c>
      <c r="P590" s="3" t="s">
        <v>401</v>
      </c>
      <c r="Q590" s="3">
        <v>188</v>
      </c>
      <c r="R590" s="3" t="s">
        <v>1487</v>
      </c>
      <c r="S590" s="24" t="str">
        <f t="shared" si="9"/>
        <v>No Discount</v>
      </c>
      <c r="V590" s="24"/>
    </row>
    <row r="591" spans="1:22" x14ac:dyDescent="0.3">
      <c r="A591" s="41">
        <v>590</v>
      </c>
      <c r="B591" s="24" t="s">
        <v>426</v>
      </c>
      <c r="C591" s="2">
        <v>45068</v>
      </c>
      <c r="D591" s="14" t="s">
        <v>431</v>
      </c>
      <c r="E591" s="3" t="s">
        <v>427</v>
      </c>
      <c r="F591" s="4" t="s">
        <v>378</v>
      </c>
      <c r="G591" s="3" t="s">
        <v>17</v>
      </c>
      <c r="H591" s="3" t="s">
        <v>1416</v>
      </c>
      <c r="I591" s="3" t="s">
        <v>377</v>
      </c>
      <c r="J591" s="3" t="s">
        <v>573</v>
      </c>
      <c r="K591" s="3">
        <v>65</v>
      </c>
      <c r="L591" s="5">
        <v>0</v>
      </c>
      <c r="M591" s="24">
        <v>1</v>
      </c>
      <c r="N591" s="3" t="s">
        <v>638</v>
      </c>
      <c r="O591" s="3" t="s">
        <v>417</v>
      </c>
      <c r="P591" s="3" t="s">
        <v>401</v>
      </c>
      <c r="Q591" s="3">
        <v>189</v>
      </c>
      <c r="R591" s="3" t="s">
        <v>1487</v>
      </c>
      <c r="S591" s="24" t="str">
        <f t="shared" si="9"/>
        <v>No Discount</v>
      </c>
      <c r="V591" s="24"/>
    </row>
    <row r="592" spans="1:22" x14ac:dyDescent="0.3">
      <c r="A592" s="41">
        <v>591</v>
      </c>
      <c r="B592" s="24" t="s">
        <v>426</v>
      </c>
      <c r="C592" s="2">
        <v>45068</v>
      </c>
      <c r="D592" s="14" t="s">
        <v>431</v>
      </c>
      <c r="E592" s="3" t="s">
        <v>427</v>
      </c>
      <c r="F592" s="4" t="s">
        <v>361</v>
      </c>
      <c r="G592" s="3" t="s">
        <v>8</v>
      </c>
      <c r="H592" s="3" t="s">
        <v>1440</v>
      </c>
      <c r="I592" s="3" t="s">
        <v>360</v>
      </c>
      <c r="J592" s="3" t="s">
        <v>574</v>
      </c>
      <c r="K592" s="3">
        <v>50</v>
      </c>
      <c r="L592" s="5">
        <v>0</v>
      </c>
      <c r="M592" s="24">
        <v>1</v>
      </c>
      <c r="N592" s="3" t="s">
        <v>638</v>
      </c>
      <c r="O592" s="3" t="s">
        <v>416</v>
      </c>
      <c r="P592" s="3" t="s">
        <v>401</v>
      </c>
      <c r="Q592" s="3">
        <v>190</v>
      </c>
      <c r="R592" s="3" t="s">
        <v>1487</v>
      </c>
      <c r="S592" s="24" t="str">
        <f t="shared" si="9"/>
        <v>No Discount</v>
      </c>
      <c r="V592" s="24"/>
    </row>
    <row r="593" spans="1:22" x14ac:dyDescent="0.3">
      <c r="A593" s="41">
        <v>592</v>
      </c>
      <c r="B593" s="24" t="s">
        <v>426</v>
      </c>
      <c r="C593" s="2">
        <v>45068</v>
      </c>
      <c r="D593" s="14" t="s">
        <v>431</v>
      </c>
      <c r="E593" s="3" t="s">
        <v>427</v>
      </c>
      <c r="F593" s="4" t="s">
        <v>354</v>
      </c>
      <c r="G593" s="3" t="s">
        <v>56</v>
      </c>
      <c r="H593" s="3" t="s">
        <v>1452</v>
      </c>
      <c r="I593" s="3" t="s">
        <v>353</v>
      </c>
      <c r="J593" s="3" t="s">
        <v>404</v>
      </c>
      <c r="K593" s="3">
        <v>30</v>
      </c>
      <c r="L593" s="5">
        <v>0</v>
      </c>
      <c r="M593" s="24">
        <v>1</v>
      </c>
      <c r="N593" s="3" t="s">
        <v>638</v>
      </c>
      <c r="O593" s="3" t="s">
        <v>422</v>
      </c>
      <c r="P593" s="3" t="s">
        <v>401</v>
      </c>
      <c r="Q593" s="3">
        <v>191</v>
      </c>
      <c r="R593" s="3" t="s">
        <v>1487</v>
      </c>
      <c r="S593" s="24" t="str">
        <f t="shared" si="9"/>
        <v>No Discount</v>
      </c>
      <c r="V593" s="24"/>
    </row>
    <row r="594" spans="1:22" x14ac:dyDescent="0.3">
      <c r="A594" s="41">
        <v>593</v>
      </c>
      <c r="B594" s="24" t="s">
        <v>426</v>
      </c>
      <c r="C594" s="2">
        <v>45068</v>
      </c>
      <c r="D594" s="14" t="s">
        <v>431</v>
      </c>
      <c r="E594" s="3" t="s">
        <v>427</v>
      </c>
      <c r="F594" s="4" t="s">
        <v>359</v>
      </c>
      <c r="G594" s="3" t="s">
        <v>8</v>
      </c>
      <c r="H594" s="3" t="s">
        <v>1440</v>
      </c>
      <c r="I594" s="3" t="s">
        <v>358</v>
      </c>
      <c r="J594" s="3" t="s">
        <v>404</v>
      </c>
      <c r="K594" s="3">
        <v>50</v>
      </c>
      <c r="L594" s="5">
        <v>0</v>
      </c>
      <c r="M594" s="24">
        <v>1</v>
      </c>
      <c r="N594" s="3" t="s">
        <v>638</v>
      </c>
      <c r="O594" s="3" t="s">
        <v>416</v>
      </c>
      <c r="P594" s="3" t="s">
        <v>401</v>
      </c>
      <c r="Q594" s="3">
        <v>192</v>
      </c>
      <c r="R594" s="3" t="s">
        <v>1487</v>
      </c>
      <c r="S594" s="24" t="str">
        <f t="shared" si="9"/>
        <v>No Discount</v>
      </c>
      <c r="V594" s="24"/>
    </row>
    <row r="595" spans="1:22" x14ac:dyDescent="0.3">
      <c r="A595" s="41">
        <v>594</v>
      </c>
      <c r="B595" s="24" t="s">
        <v>426</v>
      </c>
      <c r="C595" s="2">
        <v>45068</v>
      </c>
      <c r="D595" s="14" t="s">
        <v>431</v>
      </c>
      <c r="E595" s="3" t="s">
        <v>427</v>
      </c>
      <c r="F595" s="4" t="s">
        <v>141</v>
      </c>
      <c r="G595" s="3" t="s">
        <v>8</v>
      </c>
      <c r="H595" s="3" t="s">
        <v>1420</v>
      </c>
      <c r="I595" s="3" t="s">
        <v>139</v>
      </c>
      <c r="J595" s="3" t="s">
        <v>520</v>
      </c>
      <c r="K595" s="3">
        <v>45</v>
      </c>
      <c r="L595" s="5">
        <v>0</v>
      </c>
      <c r="M595" s="24">
        <v>1</v>
      </c>
      <c r="N595" s="3" t="s">
        <v>638</v>
      </c>
      <c r="O595" s="3" t="s">
        <v>416</v>
      </c>
      <c r="P595" s="3" t="s">
        <v>401</v>
      </c>
      <c r="Q595" s="3">
        <v>193</v>
      </c>
      <c r="R595" s="3" t="s">
        <v>1487</v>
      </c>
      <c r="S595" s="24" t="str">
        <f t="shared" si="9"/>
        <v>No Discount</v>
      </c>
      <c r="V595" s="24"/>
    </row>
    <row r="596" spans="1:22" x14ac:dyDescent="0.3">
      <c r="A596" s="41">
        <v>595</v>
      </c>
      <c r="B596" s="24" t="s">
        <v>426</v>
      </c>
      <c r="C596" s="2">
        <v>45068</v>
      </c>
      <c r="D596" s="14" t="s">
        <v>431</v>
      </c>
      <c r="E596" s="3" t="s">
        <v>427</v>
      </c>
      <c r="F596" s="4" t="s">
        <v>403</v>
      </c>
      <c r="G596" s="3" t="s">
        <v>56</v>
      </c>
      <c r="H596" s="3" t="s">
        <v>1464</v>
      </c>
      <c r="I596" s="3" t="s">
        <v>402</v>
      </c>
      <c r="J596" s="3" t="s">
        <v>575</v>
      </c>
      <c r="K596" s="3">
        <v>25</v>
      </c>
      <c r="L596" s="5">
        <v>0</v>
      </c>
      <c r="M596" s="24">
        <v>1</v>
      </c>
      <c r="N596" s="3" t="s">
        <v>638</v>
      </c>
      <c r="O596" s="3" t="s">
        <v>422</v>
      </c>
      <c r="P596" s="3" t="s">
        <v>401</v>
      </c>
      <c r="Q596" s="3">
        <v>194</v>
      </c>
      <c r="R596" s="3" t="s">
        <v>1487</v>
      </c>
      <c r="S596" s="24" t="str">
        <f t="shared" si="9"/>
        <v>No Discount</v>
      </c>
      <c r="V596" s="24"/>
    </row>
    <row r="597" spans="1:22" x14ac:dyDescent="0.3">
      <c r="A597" s="41">
        <v>596</v>
      </c>
      <c r="B597" s="24" t="s">
        <v>426</v>
      </c>
      <c r="C597" s="2">
        <v>45068</v>
      </c>
      <c r="D597" s="14" t="s">
        <v>431</v>
      </c>
      <c r="E597" s="3" t="s">
        <v>427</v>
      </c>
      <c r="F597" s="4" t="s">
        <v>140</v>
      </c>
      <c r="G597" s="3" t="s">
        <v>8</v>
      </c>
      <c r="H597" s="3" t="s">
        <v>1420</v>
      </c>
      <c r="I597" s="3" t="s">
        <v>139</v>
      </c>
      <c r="J597" s="3" t="s">
        <v>404</v>
      </c>
      <c r="K597" s="3">
        <v>45</v>
      </c>
      <c r="L597" s="5">
        <v>0</v>
      </c>
      <c r="M597" s="24">
        <v>1</v>
      </c>
      <c r="N597" s="3" t="s">
        <v>638</v>
      </c>
      <c r="O597" s="3" t="s">
        <v>416</v>
      </c>
      <c r="P597" s="3" t="s">
        <v>401</v>
      </c>
      <c r="Q597" s="3">
        <v>195</v>
      </c>
      <c r="R597" s="3" t="s">
        <v>1487</v>
      </c>
      <c r="S597" s="24" t="str">
        <f t="shared" si="9"/>
        <v>No Discount</v>
      </c>
      <c r="V597" s="24"/>
    </row>
    <row r="598" spans="1:22" x14ac:dyDescent="0.3">
      <c r="A598" s="41">
        <v>597</v>
      </c>
      <c r="B598" s="24" t="s">
        <v>426</v>
      </c>
      <c r="C598" s="2">
        <v>45068</v>
      </c>
      <c r="D598" s="14" t="s">
        <v>431</v>
      </c>
      <c r="E598" s="3" t="s">
        <v>427</v>
      </c>
      <c r="F598" s="4" t="s">
        <v>308</v>
      </c>
      <c r="G598" s="3" t="s">
        <v>98</v>
      </c>
      <c r="H598" s="3" t="s">
        <v>1448</v>
      </c>
      <c r="I598" s="3" t="s">
        <v>307</v>
      </c>
      <c r="J598" s="3" t="s">
        <v>404</v>
      </c>
      <c r="K598" s="3">
        <v>160</v>
      </c>
      <c r="L598" s="5">
        <v>0</v>
      </c>
      <c r="M598" s="24">
        <v>1</v>
      </c>
      <c r="N598" s="3" t="s">
        <v>638</v>
      </c>
      <c r="O598" s="3" t="s">
        <v>420</v>
      </c>
      <c r="P598" s="3" t="s">
        <v>401</v>
      </c>
      <c r="Q598" s="3">
        <v>196</v>
      </c>
      <c r="R598" s="3" t="s">
        <v>1487</v>
      </c>
      <c r="S598" s="24" t="str">
        <f t="shared" si="9"/>
        <v>No Discount</v>
      </c>
      <c r="V598" s="24"/>
    </row>
    <row r="599" spans="1:22" x14ac:dyDescent="0.3">
      <c r="A599" s="41">
        <v>598</v>
      </c>
      <c r="B599" s="24" t="s">
        <v>426</v>
      </c>
      <c r="C599" s="2">
        <v>45068</v>
      </c>
      <c r="D599" s="14" t="s">
        <v>431</v>
      </c>
      <c r="E599" s="3" t="s">
        <v>427</v>
      </c>
      <c r="F599" s="4" t="s">
        <v>185</v>
      </c>
      <c r="G599" s="3" t="s">
        <v>8</v>
      </c>
      <c r="H599" s="3" t="s">
        <v>1465</v>
      </c>
      <c r="I599" s="3" t="s">
        <v>184</v>
      </c>
      <c r="J599" s="3" t="s">
        <v>576</v>
      </c>
      <c r="K599" s="3">
        <v>150</v>
      </c>
      <c r="L599" s="5">
        <v>0</v>
      </c>
      <c r="M599" s="24">
        <v>1</v>
      </c>
      <c r="N599" s="3" t="s">
        <v>638</v>
      </c>
      <c r="O599" s="3" t="s">
        <v>416</v>
      </c>
      <c r="P599" s="3" t="s">
        <v>401</v>
      </c>
      <c r="Q599" s="3">
        <v>197</v>
      </c>
      <c r="R599" s="3" t="s">
        <v>1487</v>
      </c>
      <c r="S599" s="24" t="str">
        <f t="shared" si="9"/>
        <v>No Discount</v>
      </c>
      <c r="V599" s="24"/>
    </row>
    <row r="600" spans="1:22" x14ac:dyDescent="0.3">
      <c r="A600" s="41">
        <v>599</v>
      </c>
      <c r="B600" s="24" t="s">
        <v>426</v>
      </c>
      <c r="C600" s="2">
        <v>45068</v>
      </c>
      <c r="D600" s="14" t="s">
        <v>431</v>
      </c>
      <c r="E600" s="3" t="s">
        <v>427</v>
      </c>
      <c r="F600" s="4" t="s">
        <v>175</v>
      </c>
      <c r="G600" s="3" t="s">
        <v>8</v>
      </c>
      <c r="H600" s="3" t="s">
        <v>1440</v>
      </c>
      <c r="I600" s="3" t="s">
        <v>174</v>
      </c>
      <c r="J600" s="3" t="s">
        <v>404</v>
      </c>
      <c r="K600" s="3">
        <v>50</v>
      </c>
      <c r="L600" s="5">
        <v>0</v>
      </c>
      <c r="M600" s="24">
        <v>1</v>
      </c>
      <c r="N600" s="3" t="s">
        <v>638</v>
      </c>
      <c r="O600" s="3" t="s">
        <v>416</v>
      </c>
      <c r="P600" s="3" t="s">
        <v>401</v>
      </c>
      <c r="Q600" s="3">
        <v>198</v>
      </c>
      <c r="R600" s="3" t="s">
        <v>1487</v>
      </c>
      <c r="S600" s="24" t="str">
        <f t="shared" si="9"/>
        <v>No Discount</v>
      </c>
      <c r="V600" s="24"/>
    </row>
    <row r="601" spans="1:22" x14ac:dyDescent="0.3">
      <c r="A601" s="41">
        <v>600</v>
      </c>
      <c r="B601" s="24" t="s">
        <v>426</v>
      </c>
      <c r="C601" s="2">
        <v>45068</v>
      </c>
      <c r="D601" s="14" t="s">
        <v>431</v>
      </c>
      <c r="E601" s="3" t="s">
        <v>427</v>
      </c>
      <c r="F601" s="4" t="s">
        <v>171</v>
      </c>
      <c r="G601" s="3" t="s">
        <v>8</v>
      </c>
      <c r="H601" s="3" t="s">
        <v>1440</v>
      </c>
      <c r="I601" s="3" t="s">
        <v>170</v>
      </c>
      <c r="J601" s="3" t="s">
        <v>404</v>
      </c>
      <c r="K601" s="3">
        <v>50</v>
      </c>
      <c r="L601" s="5">
        <v>0</v>
      </c>
      <c r="M601" s="24">
        <v>1</v>
      </c>
      <c r="N601" s="3" t="s">
        <v>638</v>
      </c>
      <c r="O601" s="3" t="s">
        <v>416</v>
      </c>
      <c r="P601" s="3" t="s">
        <v>401</v>
      </c>
      <c r="Q601" s="3">
        <v>199</v>
      </c>
      <c r="R601" s="3" t="s">
        <v>1487</v>
      </c>
      <c r="S601" s="24" t="str">
        <f t="shared" si="9"/>
        <v>No Discount</v>
      </c>
      <c r="V601" s="24"/>
    </row>
    <row r="602" spans="1:22" x14ac:dyDescent="0.3">
      <c r="A602" s="41">
        <v>601</v>
      </c>
      <c r="B602" s="24" t="s">
        <v>426</v>
      </c>
      <c r="C602" s="2">
        <v>45068</v>
      </c>
      <c r="D602" s="14" t="s">
        <v>431</v>
      </c>
      <c r="E602" s="3" t="s">
        <v>427</v>
      </c>
      <c r="F602" s="4" t="s">
        <v>167</v>
      </c>
      <c r="G602" s="3" t="s">
        <v>8</v>
      </c>
      <c r="H602" s="3" t="s">
        <v>1412</v>
      </c>
      <c r="I602" s="3" t="s">
        <v>166</v>
      </c>
      <c r="J602" s="3" t="s">
        <v>404</v>
      </c>
      <c r="K602" s="3">
        <v>110</v>
      </c>
      <c r="L602" s="5">
        <v>0</v>
      </c>
      <c r="M602" s="24">
        <v>1</v>
      </c>
      <c r="N602" s="3" t="s">
        <v>638</v>
      </c>
      <c r="O602" s="3" t="s">
        <v>416</v>
      </c>
      <c r="P602" s="3" t="s">
        <v>401</v>
      </c>
      <c r="Q602" s="3">
        <v>200</v>
      </c>
      <c r="R602" s="3" t="s">
        <v>1487</v>
      </c>
      <c r="S602" s="24" t="str">
        <f t="shared" si="9"/>
        <v>No Discount</v>
      </c>
      <c r="V602" s="24"/>
    </row>
    <row r="603" spans="1:22" x14ac:dyDescent="0.3">
      <c r="A603" s="41">
        <v>602</v>
      </c>
      <c r="B603" s="24" t="s">
        <v>426</v>
      </c>
      <c r="C603" s="2">
        <v>45068</v>
      </c>
      <c r="D603" s="14" t="s">
        <v>431</v>
      </c>
      <c r="E603" s="3" t="s">
        <v>427</v>
      </c>
      <c r="F603" s="4" t="s">
        <v>165</v>
      </c>
      <c r="G603" s="3" t="s">
        <v>8</v>
      </c>
      <c r="H603" s="3" t="s">
        <v>1447</v>
      </c>
      <c r="I603" s="3" t="s">
        <v>164</v>
      </c>
      <c r="J603" s="3" t="s">
        <v>404</v>
      </c>
      <c r="K603" s="3">
        <v>70</v>
      </c>
      <c r="L603" s="5">
        <v>0</v>
      </c>
      <c r="M603" s="24">
        <v>1</v>
      </c>
      <c r="N603" s="3" t="s">
        <v>638</v>
      </c>
      <c r="O603" s="3" t="s">
        <v>416</v>
      </c>
      <c r="P603" s="3" t="s">
        <v>401</v>
      </c>
      <c r="Q603" s="3">
        <v>201</v>
      </c>
      <c r="R603" s="3" t="s">
        <v>1487</v>
      </c>
      <c r="S603" s="24" t="str">
        <f t="shared" si="9"/>
        <v>No Discount</v>
      </c>
      <c r="V603" s="24"/>
    </row>
    <row r="604" spans="1:22" x14ac:dyDescent="0.3">
      <c r="A604" s="41">
        <v>603</v>
      </c>
      <c r="B604" s="24" t="s">
        <v>426</v>
      </c>
      <c r="C604" s="2">
        <v>45068</v>
      </c>
      <c r="D604" s="14" t="s">
        <v>431</v>
      </c>
      <c r="E604" s="3" t="s">
        <v>427</v>
      </c>
      <c r="F604" s="4" t="s">
        <v>163</v>
      </c>
      <c r="G604" s="3" t="s">
        <v>116</v>
      </c>
      <c r="H604" s="3" t="s">
        <v>1466</v>
      </c>
      <c r="I604" s="3" t="s">
        <v>162</v>
      </c>
      <c r="J604" s="3" t="s">
        <v>404</v>
      </c>
      <c r="K604" s="3">
        <v>15</v>
      </c>
      <c r="L604" s="5">
        <v>0</v>
      </c>
      <c r="M604" s="24">
        <v>1</v>
      </c>
      <c r="N604" s="3" t="s">
        <v>638</v>
      </c>
      <c r="O604" s="3" t="s">
        <v>415</v>
      </c>
      <c r="P604" s="3" t="s">
        <v>401</v>
      </c>
      <c r="Q604" s="3">
        <v>202</v>
      </c>
      <c r="R604" s="3" t="s">
        <v>1487</v>
      </c>
      <c r="S604" s="24" t="str">
        <f t="shared" si="9"/>
        <v>No Discount</v>
      </c>
      <c r="V604" s="24"/>
    </row>
    <row r="605" spans="1:22" x14ac:dyDescent="0.3">
      <c r="A605" s="41">
        <v>604</v>
      </c>
      <c r="B605" s="24" t="s">
        <v>426</v>
      </c>
      <c r="C605" s="2">
        <v>45068</v>
      </c>
      <c r="D605" s="14" t="s">
        <v>431</v>
      </c>
      <c r="E605" s="3" t="s">
        <v>427</v>
      </c>
      <c r="F605" s="4" t="s">
        <v>155</v>
      </c>
      <c r="G605" s="3" t="s">
        <v>8</v>
      </c>
      <c r="H605" s="3" t="s">
        <v>1440</v>
      </c>
      <c r="I605" s="3" t="s">
        <v>154</v>
      </c>
      <c r="J605" s="3" t="s">
        <v>404</v>
      </c>
      <c r="K605" s="3">
        <v>50</v>
      </c>
      <c r="L605" s="5">
        <v>0</v>
      </c>
      <c r="M605" s="24">
        <v>1</v>
      </c>
      <c r="N605" s="3" t="s">
        <v>638</v>
      </c>
      <c r="O605" s="3" t="s">
        <v>416</v>
      </c>
      <c r="P605" s="3" t="s">
        <v>401</v>
      </c>
      <c r="Q605" s="3">
        <v>203</v>
      </c>
      <c r="R605" s="3" t="s">
        <v>1487</v>
      </c>
      <c r="S605" s="24" t="str">
        <f t="shared" si="9"/>
        <v>No Discount</v>
      </c>
      <c r="V605" s="24"/>
    </row>
    <row r="606" spans="1:22" x14ac:dyDescent="0.3">
      <c r="A606" s="41">
        <v>605</v>
      </c>
      <c r="B606" s="24" t="s">
        <v>426</v>
      </c>
      <c r="C606" s="2">
        <v>45068</v>
      </c>
      <c r="D606" s="14" t="s">
        <v>431</v>
      </c>
      <c r="E606" s="3" t="s">
        <v>427</v>
      </c>
      <c r="F606" s="4" t="s">
        <v>145</v>
      </c>
      <c r="G606" s="3" t="s">
        <v>8</v>
      </c>
      <c r="H606" s="3" t="s">
        <v>1469</v>
      </c>
      <c r="I606" s="3" t="s">
        <v>144</v>
      </c>
      <c r="J606" s="3" t="s">
        <v>577</v>
      </c>
      <c r="K606" s="3">
        <v>20</v>
      </c>
      <c r="L606" s="5">
        <v>0</v>
      </c>
      <c r="M606" s="24">
        <v>1</v>
      </c>
      <c r="N606" s="3" t="s">
        <v>638</v>
      </c>
      <c r="O606" s="3" t="s">
        <v>416</v>
      </c>
      <c r="P606" s="3" t="s">
        <v>401</v>
      </c>
      <c r="Q606" s="3">
        <v>204</v>
      </c>
      <c r="R606" s="3" t="s">
        <v>1487</v>
      </c>
      <c r="S606" s="24" t="str">
        <f t="shared" si="9"/>
        <v>No Discount</v>
      </c>
      <c r="V606" s="24"/>
    </row>
    <row r="607" spans="1:22" x14ac:dyDescent="0.3">
      <c r="A607" s="41">
        <v>606</v>
      </c>
      <c r="B607" s="24" t="s">
        <v>426</v>
      </c>
      <c r="C607" s="2">
        <v>45068</v>
      </c>
      <c r="D607" s="14" t="s">
        <v>431</v>
      </c>
      <c r="E607" s="3" t="s">
        <v>427</v>
      </c>
      <c r="F607" s="4" t="s">
        <v>138</v>
      </c>
      <c r="G607" s="3" t="s">
        <v>8</v>
      </c>
      <c r="H607" s="3" t="s">
        <v>1420</v>
      </c>
      <c r="I607" s="3" t="s">
        <v>137</v>
      </c>
      <c r="J607" s="3" t="s">
        <v>577</v>
      </c>
      <c r="K607" s="3">
        <v>45</v>
      </c>
      <c r="L607" s="5">
        <v>0</v>
      </c>
      <c r="M607" s="24">
        <v>1</v>
      </c>
      <c r="N607" s="3" t="s">
        <v>638</v>
      </c>
      <c r="O607" s="3" t="s">
        <v>416</v>
      </c>
      <c r="P607" s="3" t="s">
        <v>401</v>
      </c>
      <c r="Q607" s="3">
        <v>205</v>
      </c>
      <c r="R607" s="3" t="s">
        <v>1487</v>
      </c>
      <c r="S607" s="24" t="str">
        <f t="shared" si="9"/>
        <v>No Discount</v>
      </c>
      <c r="V607" s="24"/>
    </row>
    <row r="608" spans="1:22" x14ac:dyDescent="0.3">
      <c r="A608" s="41">
        <v>607</v>
      </c>
      <c r="B608" s="24" t="s">
        <v>426</v>
      </c>
      <c r="C608" s="2">
        <v>45068</v>
      </c>
      <c r="D608" s="14" t="s">
        <v>431</v>
      </c>
      <c r="E608" s="3" t="s">
        <v>427</v>
      </c>
      <c r="F608" s="4" t="s">
        <v>130</v>
      </c>
      <c r="G608" s="3" t="s">
        <v>98</v>
      </c>
      <c r="H608" s="3" t="s">
        <v>1448</v>
      </c>
      <c r="I608" s="3" t="s">
        <v>129</v>
      </c>
      <c r="J608" s="3" t="s">
        <v>404</v>
      </c>
      <c r="K608" s="3">
        <v>160</v>
      </c>
      <c r="L608" s="5">
        <v>0</v>
      </c>
      <c r="M608" s="24">
        <v>1</v>
      </c>
      <c r="N608" s="3" t="s">
        <v>638</v>
      </c>
      <c r="O608" s="3" t="s">
        <v>420</v>
      </c>
      <c r="P608" s="3" t="s">
        <v>401</v>
      </c>
      <c r="Q608" s="3">
        <v>206</v>
      </c>
      <c r="R608" s="3" t="s">
        <v>1487</v>
      </c>
      <c r="S608" s="24" t="str">
        <f t="shared" si="9"/>
        <v>No Discount</v>
      </c>
      <c r="V608" s="24"/>
    </row>
    <row r="609" spans="1:22" x14ac:dyDescent="0.3">
      <c r="A609" s="41">
        <v>608</v>
      </c>
      <c r="B609" s="24" t="s">
        <v>426</v>
      </c>
      <c r="C609" s="2">
        <v>45068</v>
      </c>
      <c r="D609" s="14" t="s">
        <v>431</v>
      </c>
      <c r="E609" s="3" t="s">
        <v>427</v>
      </c>
      <c r="F609" s="4" t="s">
        <v>120</v>
      </c>
      <c r="G609" s="3" t="s">
        <v>56</v>
      </c>
      <c r="H609" s="3" t="s">
        <v>1468</v>
      </c>
      <c r="I609" s="3" t="s">
        <v>119</v>
      </c>
      <c r="J609" s="3" t="s">
        <v>404</v>
      </c>
      <c r="K609" s="3">
        <v>20</v>
      </c>
      <c r="L609" s="5">
        <v>0</v>
      </c>
      <c r="M609" s="24">
        <v>1</v>
      </c>
      <c r="N609" s="3" t="s">
        <v>638</v>
      </c>
      <c r="O609" s="3" t="s">
        <v>418</v>
      </c>
      <c r="P609" s="3" t="s">
        <v>401</v>
      </c>
      <c r="Q609" s="3">
        <v>207</v>
      </c>
      <c r="R609" s="3" t="s">
        <v>1487</v>
      </c>
      <c r="S609" s="24" t="str">
        <f t="shared" si="9"/>
        <v>No Discount</v>
      </c>
      <c r="V609" s="24"/>
    </row>
    <row r="610" spans="1:22" x14ac:dyDescent="0.3">
      <c r="A610" s="41">
        <v>609</v>
      </c>
      <c r="B610" s="24" t="s">
        <v>426</v>
      </c>
      <c r="C610" s="2">
        <v>45068</v>
      </c>
      <c r="D610" s="14" t="s">
        <v>431</v>
      </c>
      <c r="E610" s="3" t="s">
        <v>427</v>
      </c>
      <c r="F610" s="4" t="s">
        <v>118</v>
      </c>
      <c r="G610" s="3" t="s">
        <v>116</v>
      </c>
      <c r="H610" s="3" t="s">
        <v>1466</v>
      </c>
      <c r="I610" s="3" t="s">
        <v>117</v>
      </c>
      <c r="J610" s="3" t="s">
        <v>404</v>
      </c>
      <c r="K610" s="3">
        <v>15</v>
      </c>
      <c r="L610" s="5">
        <v>0</v>
      </c>
      <c r="M610" s="24">
        <v>1</v>
      </c>
      <c r="N610" s="3" t="s">
        <v>638</v>
      </c>
      <c r="O610" s="3" t="s">
        <v>415</v>
      </c>
      <c r="P610" s="3" t="s">
        <v>401</v>
      </c>
      <c r="Q610" s="3">
        <v>208</v>
      </c>
      <c r="R610" s="3" t="s">
        <v>1487</v>
      </c>
      <c r="S610" s="24" t="str">
        <f t="shared" si="9"/>
        <v>No Discount</v>
      </c>
      <c r="V610" s="24"/>
    </row>
    <row r="611" spans="1:22" x14ac:dyDescent="0.3">
      <c r="A611" s="41">
        <v>610</v>
      </c>
      <c r="B611" s="24" t="s">
        <v>426</v>
      </c>
      <c r="C611" s="2">
        <v>45068</v>
      </c>
      <c r="D611" s="14" t="s">
        <v>431</v>
      </c>
      <c r="E611" s="3" t="s">
        <v>427</v>
      </c>
      <c r="F611" s="4" t="s">
        <v>115</v>
      </c>
      <c r="G611" s="3" t="s">
        <v>8</v>
      </c>
      <c r="H611" s="3" t="s">
        <v>1440</v>
      </c>
      <c r="I611" s="3" t="s">
        <v>114</v>
      </c>
      <c r="J611" s="3" t="s">
        <v>404</v>
      </c>
      <c r="K611" s="3">
        <v>12</v>
      </c>
      <c r="L611" s="5">
        <v>0</v>
      </c>
      <c r="M611" s="24">
        <v>1</v>
      </c>
      <c r="N611" s="3" t="s">
        <v>638</v>
      </c>
      <c r="O611" s="3" t="s">
        <v>416</v>
      </c>
      <c r="P611" s="3" t="s">
        <v>401</v>
      </c>
      <c r="Q611" s="3">
        <v>209</v>
      </c>
      <c r="R611" s="3" t="s">
        <v>1487</v>
      </c>
      <c r="S611" s="24" t="str">
        <f t="shared" si="9"/>
        <v>No Discount</v>
      </c>
      <c r="V611" s="24"/>
    </row>
    <row r="612" spans="1:22" x14ac:dyDescent="0.3">
      <c r="A612" s="41">
        <v>611</v>
      </c>
      <c r="B612" s="24" t="s">
        <v>426</v>
      </c>
      <c r="C612" s="2">
        <v>45068</v>
      </c>
      <c r="D612" s="14" t="s">
        <v>431</v>
      </c>
      <c r="E612" s="3" t="s">
        <v>427</v>
      </c>
      <c r="F612" s="4" t="s">
        <v>113</v>
      </c>
      <c r="G612" s="3" t="s">
        <v>8</v>
      </c>
      <c r="H612" s="3" t="s">
        <v>1440</v>
      </c>
      <c r="I612" s="3" t="s">
        <v>112</v>
      </c>
      <c r="J612" s="3" t="s">
        <v>404</v>
      </c>
      <c r="K612" s="3">
        <v>12</v>
      </c>
      <c r="L612" s="5">
        <v>0</v>
      </c>
      <c r="M612" s="24">
        <v>1</v>
      </c>
      <c r="N612" s="3" t="s">
        <v>638</v>
      </c>
      <c r="O612" s="3" t="s">
        <v>416</v>
      </c>
      <c r="P612" s="3" t="s">
        <v>401</v>
      </c>
      <c r="Q612" s="3">
        <v>210</v>
      </c>
      <c r="R612" s="3" t="s">
        <v>1487</v>
      </c>
      <c r="S612" s="24" t="str">
        <f t="shared" si="9"/>
        <v>No Discount</v>
      </c>
      <c r="V612" s="24"/>
    </row>
    <row r="613" spans="1:22" x14ac:dyDescent="0.3">
      <c r="A613" s="41">
        <v>612</v>
      </c>
      <c r="B613" s="24" t="s">
        <v>426</v>
      </c>
      <c r="C613" s="2">
        <v>45068</v>
      </c>
      <c r="D613" s="14" t="s">
        <v>431</v>
      </c>
      <c r="E613" s="3" t="s">
        <v>427</v>
      </c>
      <c r="F613" s="4" t="s">
        <v>223</v>
      </c>
      <c r="G613" s="3" t="s">
        <v>98</v>
      </c>
      <c r="H613" s="3" t="s">
        <v>1448</v>
      </c>
      <c r="I613" s="3" t="s">
        <v>222</v>
      </c>
      <c r="J613" s="3" t="s">
        <v>404</v>
      </c>
      <c r="K613" s="3">
        <v>160</v>
      </c>
      <c r="L613" s="5">
        <v>0</v>
      </c>
      <c r="M613" s="24">
        <v>1</v>
      </c>
      <c r="N613" s="3" t="s">
        <v>638</v>
      </c>
      <c r="O613" s="3" t="s">
        <v>416</v>
      </c>
      <c r="P613" s="3" t="s">
        <v>401</v>
      </c>
      <c r="Q613" s="3">
        <v>211</v>
      </c>
      <c r="R613" s="3" t="s">
        <v>1487</v>
      </c>
      <c r="S613" s="24" t="str">
        <f t="shared" si="9"/>
        <v>No Discount</v>
      </c>
      <c r="V613" s="24"/>
    </row>
    <row r="614" spans="1:22" x14ac:dyDescent="0.3">
      <c r="A614" s="41">
        <v>613</v>
      </c>
      <c r="B614" s="24" t="s">
        <v>426</v>
      </c>
      <c r="C614" s="2">
        <v>45068</v>
      </c>
      <c r="D614" s="14" t="s">
        <v>431</v>
      </c>
      <c r="E614" s="3" t="s">
        <v>427</v>
      </c>
      <c r="F614" s="4" t="s">
        <v>11</v>
      </c>
      <c r="G614" s="3" t="s">
        <v>8</v>
      </c>
      <c r="H614" s="3" t="s">
        <v>1412</v>
      </c>
      <c r="I614" s="7" t="s">
        <v>10</v>
      </c>
      <c r="J614" s="3" t="s">
        <v>506</v>
      </c>
      <c r="K614" s="3" t="s">
        <v>578</v>
      </c>
      <c r="L614" s="5">
        <v>0</v>
      </c>
      <c r="M614" s="24">
        <v>1</v>
      </c>
      <c r="N614" s="3" t="s">
        <v>579</v>
      </c>
      <c r="O614" s="3" t="s">
        <v>416</v>
      </c>
      <c r="P614" s="3" t="s">
        <v>410</v>
      </c>
      <c r="Q614" s="3">
        <v>1</v>
      </c>
      <c r="R614" s="3" t="s">
        <v>1487</v>
      </c>
      <c r="S614" s="24" t="str">
        <f t="shared" si="9"/>
        <v>No Discount</v>
      </c>
      <c r="V614" s="24"/>
    </row>
    <row r="615" spans="1:22" x14ac:dyDescent="0.3">
      <c r="A615" s="41">
        <v>614</v>
      </c>
      <c r="B615" s="24" t="s">
        <v>426</v>
      </c>
      <c r="C615" s="2">
        <v>45068</v>
      </c>
      <c r="D615" s="14" t="s">
        <v>431</v>
      </c>
      <c r="E615" s="3" t="s">
        <v>427</v>
      </c>
      <c r="F615" s="4" t="s">
        <v>14</v>
      </c>
      <c r="G615" s="3" t="s">
        <v>8</v>
      </c>
      <c r="H615" s="3" t="s">
        <v>1415</v>
      </c>
      <c r="I615" s="7" t="s">
        <v>13</v>
      </c>
      <c r="J615" s="3" t="s">
        <v>506</v>
      </c>
      <c r="K615" s="3" t="s">
        <v>580</v>
      </c>
      <c r="L615" s="5">
        <v>0</v>
      </c>
      <c r="M615" s="24">
        <v>1</v>
      </c>
      <c r="N615" s="3" t="s">
        <v>579</v>
      </c>
      <c r="O615" s="3" t="s">
        <v>416</v>
      </c>
      <c r="P615" s="3" t="s">
        <v>410</v>
      </c>
      <c r="Q615" s="3">
        <v>2</v>
      </c>
      <c r="R615" s="3" t="s">
        <v>1487</v>
      </c>
      <c r="S615" s="24" t="str">
        <f t="shared" si="9"/>
        <v>No Discount</v>
      </c>
      <c r="V615" s="24"/>
    </row>
    <row r="616" spans="1:22" x14ac:dyDescent="0.3">
      <c r="A616" s="41">
        <v>615</v>
      </c>
      <c r="B616" s="24" t="s">
        <v>426</v>
      </c>
      <c r="C616" s="2">
        <v>45068</v>
      </c>
      <c r="D616" s="14" t="s">
        <v>431</v>
      </c>
      <c r="E616" s="3" t="s">
        <v>427</v>
      </c>
      <c r="F616" s="4" t="s">
        <v>16</v>
      </c>
      <c r="G616" s="3" t="s">
        <v>8</v>
      </c>
      <c r="H616" s="3" t="s">
        <v>1443</v>
      </c>
      <c r="I616" s="7" t="s">
        <v>15</v>
      </c>
      <c r="J616" s="3" t="s">
        <v>506</v>
      </c>
      <c r="K616" s="3" t="s">
        <v>581</v>
      </c>
      <c r="L616" s="5">
        <v>0</v>
      </c>
      <c r="M616" s="24">
        <v>1</v>
      </c>
      <c r="N616" s="3" t="s">
        <v>579</v>
      </c>
      <c r="O616" s="3" t="s">
        <v>416</v>
      </c>
      <c r="P616" s="3" t="s">
        <v>410</v>
      </c>
      <c r="Q616" s="3">
        <v>3</v>
      </c>
      <c r="R616" s="3" t="s">
        <v>1487</v>
      </c>
      <c r="S616" s="24" t="str">
        <f t="shared" si="9"/>
        <v>No Discount</v>
      </c>
      <c r="V616" s="24"/>
    </row>
    <row r="617" spans="1:22" x14ac:dyDescent="0.3">
      <c r="A617" s="41">
        <v>616</v>
      </c>
      <c r="B617" s="24" t="s">
        <v>426</v>
      </c>
      <c r="C617" s="2">
        <v>45068</v>
      </c>
      <c r="D617" s="14" t="s">
        <v>431</v>
      </c>
      <c r="E617" s="3" t="s">
        <v>427</v>
      </c>
      <c r="F617" s="4" t="s">
        <v>19</v>
      </c>
      <c r="G617" s="3" t="s">
        <v>17</v>
      </c>
      <c r="H617" s="3" t="s">
        <v>1455</v>
      </c>
      <c r="I617" s="7" t="s">
        <v>18</v>
      </c>
      <c r="J617" s="3" t="s">
        <v>552</v>
      </c>
      <c r="K617" s="3" t="s">
        <v>582</v>
      </c>
      <c r="L617" s="5">
        <v>0</v>
      </c>
      <c r="M617" s="24">
        <v>1</v>
      </c>
      <c r="N617" s="3" t="s">
        <v>579</v>
      </c>
      <c r="O617" s="3" t="s">
        <v>417</v>
      </c>
      <c r="P617" s="3" t="s">
        <v>410</v>
      </c>
      <c r="Q617" s="3">
        <v>4</v>
      </c>
      <c r="R617" s="3" t="s">
        <v>1487</v>
      </c>
      <c r="S617" s="24" t="str">
        <f t="shared" si="9"/>
        <v>No Discount</v>
      </c>
      <c r="V617" s="24"/>
    </row>
    <row r="618" spans="1:22" x14ac:dyDescent="0.3">
      <c r="A618" s="41">
        <v>617</v>
      </c>
      <c r="B618" s="24" t="s">
        <v>426</v>
      </c>
      <c r="C618" s="2">
        <v>45068</v>
      </c>
      <c r="D618" s="14" t="s">
        <v>431</v>
      </c>
      <c r="E618" s="3" t="s">
        <v>427</v>
      </c>
      <c r="F618" s="4" t="s">
        <v>21</v>
      </c>
      <c r="G618" s="3" t="s">
        <v>8</v>
      </c>
      <c r="H618" s="3" t="s">
        <v>1440</v>
      </c>
      <c r="I618" s="7" t="s">
        <v>20</v>
      </c>
      <c r="J618" s="3" t="s">
        <v>511</v>
      </c>
      <c r="K618" s="3" t="s">
        <v>583</v>
      </c>
      <c r="L618" s="5">
        <v>0</v>
      </c>
      <c r="M618" s="24">
        <v>1</v>
      </c>
      <c r="N618" s="3" t="s">
        <v>579</v>
      </c>
      <c r="O618" s="3" t="s">
        <v>416</v>
      </c>
      <c r="P618" s="3" t="s">
        <v>410</v>
      </c>
      <c r="Q618" s="3">
        <v>5</v>
      </c>
      <c r="R618" s="3" t="s">
        <v>1487</v>
      </c>
      <c r="S618" s="24" t="str">
        <f t="shared" si="9"/>
        <v>No Discount</v>
      </c>
      <c r="V618" s="24"/>
    </row>
    <row r="619" spans="1:22" x14ac:dyDescent="0.3">
      <c r="A619" s="41">
        <v>618</v>
      </c>
      <c r="B619" s="24" t="s">
        <v>426</v>
      </c>
      <c r="C619" s="2">
        <v>45068</v>
      </c>
      <c r="D619" s="14" t="s">
        <v>431</v>
      </c>
      <c r="E619" s="3" t="s">
        <v>427</v>
      </c>
      <c r="F619" s="4" t="s">
        <v>22</v>
      </c>
      <c r="G619" s="3" t="s">
        <v>8</v>
      </c>
      <c r="H619" s="3" t="s">
        <v>1440</v>
      </c>
      <c r="I619" s="7" t="s">
        <v>20</v>
      </c>
      <c r="J619" s="3" t="s">
        <v>511</v>
      </c>
      <c r="K619" s="3" t="s">
        <v>583</v>
      </c>
      <c r="L619" s="5">
        <v>0</v>
      </c>
      <c r="M619" s="24">
        <v>1</v>
      </c>
      <c r="N619" s="3" t="s">
        <v>579</v>
      </c>
      <c r="O619" s="3" t="s">
        <v>416</v>
      </c>
      <c r="P619" s="3" t="s">
        <v>410</v>
      </c>
      <c r="Q619" s="3">
        <v>6</v>
      </c>
      <c r="R619" s="3" t="s">
        <v>1487</v>
      </c>
      <c r="S619" s="24" t="str">
        <f t="shared" si="9"/>
        <v>No Discount</v>
      </c>
      <c r="V619" s="24"/>
    </row>
    <row r="620" spans="1:22" x14ac:dyDescent="0.3">
      <c r="A620" s="41">
        <v>619</v>
      </c>
      <c r="B620" s="24" t="s">
        <v>426</v>
      </c>
      <c r="C620" s="2">
        <v>45068</v>
      </c>
      <c r="D620" s="14" t="s">
        <v>431</v>
      </c>
      <c r="E620" s="3" t="s">
        <v>427</v>
      </c>
      <c r="F620" s="4" t="s">
        <v>25</v>
      </c>
      <c r="G620" s="3" t="s">
        <v>8</v>
      </c>
      <c r="H620" s="3" t="s">
        <v>1420</v>
      </c>
      <c r="I620" s="7" t="s">
        <v>24</v>
      </c>
      <c r="J620" s="3" t="s">
        <v>513</v>
      </c>
      <c r="K620" s="3" t="s">
        <v>584</v>
      </c>
      <c r="L620" s="5">
        <v>0</v>
      </c>
      <c r="M620" s="24">
        <v>1</v>
      </c>
      <c r="N620" s="3" t="s">
        <v>579</v>
      </c>
      <c r="O620" s="3" t="s">
        <v>416</v>
      </c>
      <c r="P620" s="3" t="s">
        <v>410</v>
      </c>
      <c r="Q620" s="3">
        <v>7</v>
      </c>
      <c r="R620" s="3" t="s">
        <v>1487</v>
      </c>
      <c r="S620" s="24" t="str">
        <f t="shared" si="9"/>
        <v>No Discount</v>
      </c>
      <c r="V620" s="24"/>
    </row>
    <row r="621" spans="1:22" x14ac:dyDescent="0.3">
      <c r="A621" s="41">
        <v>620</v>
      </c>
      <c r="B621" s="24" t="s">
        <v>426</v>
      </c>
      <c r="C621" s="2">
        <v>45068</v>
      </c>
      <c r="D621" s="14" t="s">
        <v>431</v>
      </c>
      <c r="E621" s="3" t="s">
        <v>427</v>
      </c>
      <c r="F621" s="4" t="s">
        <v>28</v>
      </c>
      <c r="G621" s="3" t="s">
        <v>8</v>
      </c>
      <c r="H621" s="3" t="s">
        <v>1410</v>
      </c>
      <c r="I621" s="7" t="s">
        <v>27</v>
      </c>
      <c r="J621" s="3" t="s">
        <v>512</v>
      </c>
      <c r="K621" s="3" t="s">
        <v>585</v>
      </c>
      <c r="L621" s="5">
        <v>0</v>
      </c>
      <c r="M621" s="24">
        <v>1</v>
      </c>
      <c r="N621" s="3" t="s">
        <v>579</v>
      </c>
      <c r="O621" s="3" t="s">
        <v>416</v>
      </c>
      <c r="P621" s="3" t="s">
        <v>410</v>
      </c>
      <c r="Q621" s="3">
        <v>8</v>
      </c>
      <c r="R621" s="3" t="s">
        <v>1487</v>
      </c>
      <c r="S621" s="24" t="str">
        <f t="shared" si="9"/>
        <v>No Discount</v>
      </c>
      <c r="V621" s="24"/>
    </row>
    <row r="622" spans="1:22" x14ac:dyDescent="0.3">
      <c r="A622" s="41">
        <v>621</v>
      </c>
      <c r="B622" s="24" t="s">
        <v>426</v>
      </c>
      <c r="C622" s="2">
        <v>45068</v>
      </c>
      <c r="D622" s="14" t="s">
        <v>431</v>
      </c>
      <c r="E622" s="3" t="s">
        <v>427</v>
      </c>
      <c r="F622" s="4" t="s">
        <v>30</v>
      </c>
      <c r="G622" s="3" t="s">
        <v>8</v>
      </c>
      <c r="H622" s="3" t="s">
        <v>1440</v>
      </c>
      <c r="I622" s="7" t="s">
        <v>29</v>
      </c>
      <c r="J622" s="3" t="s">
        <v>553</v>
      </c>
      <c r="K622" s="3" t="s">
        <v>584</v>
      </c>
      <c r="L622" s="5">
        <v>0</v>
      </c>
      <c r="M622" s="24">
        <v>1</v>
      </c>
      <c r="N622" s="3" t="s">
        <v>579</v>
      </c>
      <c r="O622" s="3" t="s">
        <v>416</v>
      </c>
      <c r="P622" s="3" t="s">
        <v>410</v>
      </c>
      <c r="Q622" s="3">
        <v>9</v>
      </c>
      <c r="R622" s="3" t="s">
        <v>1487</v>
      </c>
      <c r="S622" s="24" t="str">
        <f t="shared" si="9"/>
        <v>No Discount</v>
      </c>
      <c r="V622" s="24"/>
    </row>
    <row r="623" spans="1:22" x14ac:dyDescent="0.3">
      <c r="A623" s="41">
        <v>622</v>
      </c>
      <c r="B623" s="24" t="s">
        <v>426</v>
      </c>
      <c r="C623" s="2">
        <v>45068</v>
      </c>
      <c r="D623" s="14" t="s">
        <v>431</v>
      </c>
      <c r="E623" s="3" t="s">
        <v>427</v>
      </c>
      <c r="F623" s="4" t="s">
        <v>32</v>
      </c>
      <c r="G623" s="3" t="s">
        <v>8</v>
      </c>
      <c r="H623" s="3" t="s">
        <v>1440</v>
      </c>
      <c r="I623" s="7" t="s">
        <v>31</v>
      </c>
      <c r="J623" s="3" t="s">
        <v>554</v>
      </c>
      <c r="K623" s="3" t="s">
        <v>583</v>
      </c>
      <c r="L623" s="5">
        <v>0</v>
      </c>
      <c r="M623" s="24">
        <v>1</v>
      </c>
      <c r="N623" s="3" t="s">
        <v>579</v>
      </c>
      <c r="O623" s="3" t="s">
        <v>416</v>
      </c>
      <c r="P623" s="3" t="s">
        <v>410</v>
      </c>
      <c r="Q623" s="3">
        <v>10</v>
      </c>
      <c r="R623" s="3" t="s">
        <v>1487</v>
      </c>
      <c r="S623" s="24" t="str">
        <f t="shared" si="9"/>
        <v>No Discount</v>
      </c>
      <c r="V623" s="24"/>
    </row>
    <row r="624" spans="1:22" x14ac:dyDescent="0.3">
      <c r="A624" s="41">
        <v>623</v>
      </c>
      <c r="B624" s="24" t="s">
        <v>426</v>
      </c>
      <c r="C624" s="2">
        <v>45068</v>
      </c>
      <c r="D624" s="14" t="s">
        <v>431</v>
      </c>
      <c r="E624" s="3" t="s">
        <v>427</v>
      </c>
      <c r="F624" s="4" t="s">
        <v>34</v>
      </c>
      <c r="G624" s="3" t="s">
        <v>8</v>
      </c>
      <c r="H624" s="3" t="s">
        <v>1440</v>
      </c>
      <c r="I624" s="7" t="s">
        <v>33</v>
      </c>
      <c r="J624" s="3" t="s">
        <v>404</v>
      </c>
      <c r="K624" s="3" t="s">
        <v>586</v>
      </c>
      <c r="L624" s="5">
        <v>0</v>
      </c>
      <c r="M624" s="24">
        <v>1</v>
      </c>
      <c r="N624" s="3" t="s">
        <v>579</v>
      </c>
      <c r="O624" s="3" t="s">
        <v>416</v>
      </c>
      <c r="P624" s="3" t="s">
        <v>410</v>
      </c>
      <c r="Q624" s="3">
        <v>11</v>
      </c>
      <c r="R624" s="3" t="s">
        <v>1487</v>
      </c>
      <c r="S624" s="24" t="str">
        <f t="shared" si="9"/>
        <v>No Discount</v>
      </c>
      <c r="V624" s="24"/>
    </row>
    <row r="625" spans="1:22" x14ac:dyDescent="0.3">
      <c r="A625" s="41">
        <v>624</v>
      </c>
      <c r="B625" s="24" t="s">
        <v>426</v>
      </c>
      <c r="C625" s="2">
        <v>45068</v>
      </c>
      <c r="D625" s="14" t="s">
        <v>431</v>
      </c>
      <c r="E625" s="3" t="s">
        <v>427</v>
      </c>
      <c r="F625" s="4" t="s">
        <v>36</v>
      </c>
      <c r="G625" s="3" t="s">
        <v>8</v>
      </c>
      <c r="H625" s="3" t="s">
        <v>1420</v>
      </c>
      <c r="I625" s="7" t="s">
        <v>35</v>
      </c>
      <c r="J625" s="3" t="s">
        <v>514</v>
      </c>
      <c r="K625" s="3" t="s">
        <v>584</v>
      </c>
      <c r="L625" s="5">
        <v>0</v>
      </c>
      <c r="M625" s="24">
        <v>1</v>
      </c>
      <c r="N625" s="3" t="s">
        <v>579</v>
      </c>
      <c r="O625" s="3" t="s">
        <v>416</v>
      </c>
      <c r="P625" s="3" t="s">
        <v>410</v>
      </c>
      <c r="Q625" s="3">
        <v>12</v>
      </c>
      <c r="R625" s="3" t="s">
        <v>1487</v>
      </c>
      <c r="S625" s="24" t="str">
        <f t="shared" si="9"/>
        <v>No Discount</v>
      </c>
      <c r="V625" s="24"/>
    </row>
    <row r="626" spans="1:22" x14ac:dyDescent="0.3">
      <c r="A626" s="41">
        <v>625</v>
      </c>
      <c r="B626" s="24" t="s">
        <v>426</v>
      </c>
      <c r="C626" s="2">
        <v>45068</v>
      </c>
      <c r="D626" s="14" t="s">
        <v>431</v>
      </c>
      <c r="E626" s="3" t="s">
        <v>427</v>
      </c>
      <c r="F626" s="4" t="s">
        <v>39</v>
      </c>
      <c r="G626" s="3" t="s">
        <v>8</v>
      </c>
      <c r="H626" s="3" t="s">
        <v>1433</v>
      </c>
      <c r="I626" s="7" t="s">
        <v>38</v>
      </c>
      <c r="J626" s="3" t="s">
        <v>540</v>
      </c>
      <c r="K626" s="3" t="s">
        <v>587</v>
      </c>
      <c r="L626" s="5">
        <v>0</v>
      </c>
      <c r="M626" s="24">
        <v>1</v>
      </c>
      <c r="N626" s="3" t="s">
        <v>579</v>
      </c>
      <c r="O626" s="3" t="s">
        <v>416</v>
      </c>
      <c r="P626" s="3" t="s">
        <v>410</v>
      </c>
      <c r="Q626" s="3">
        <v>13</v>
      </c>
      <c r="R626" s="3" t="s">
        <v>1487</v>
      </c>
      <c r="S626" s="24" t="str">
        <f t="shared" si="9"/>
        <v>No Discount</v>
      </c>
      <c r="V626" s="24"/>
    </row>
    <row r="627" spans="1:22" x14ac:dyDescent="0.3">
      <c r="A627" s="41">
        <v>626</v>
      </c>
      <c r="B627" s="24" t="s">
        <v>426</v>
      </c>
      <c r="C627" s="2">
        <v>45068</v>
      </c>
      <c r="D627" s="14" t="s">
        <v>431</v>
      </c>
      <c r="E627" s="3" t="s">
        <v>427</v>
      </c>
      <c r="F627" s="4" t="s">
        <v>41</v>
      </c>
      <c r="G627" s="3" t="s">
        <v>8</v>
      </c>
      <c r="H627" s="3" t="s">
        <v>1440</v>
      </c>
      <c r="I627" s="7" t="s">
        <v>40</v>
      </c>
      <c r="J627" s="3" t="s">
        <v>511</v>
      </c>
      <c r="K627" s="3" t="s">
        <v>583</v>
      </c>
      <c r="L627" s="5">
        <v>0</v>
      </c>
      <c r="M627" s="24">
        <v>1</v>
      </c>
      <c r="N627" s="3" t="s">
        <v>579</v>
      </c>
      <c r="O627" s="3" t="s">
        <v>416</v>
      </c>
      <c r="P627" s="3" t="s">
        <v>410</v>
      </c>
      <c r="Q627" s="3">
        <v>14</v>
      </c>
      <c r="R627" s="3" t="s">
        <v>1487</v>
      </c>
      <c r="S627" s="24" t="str">
        <f t="shared" si="9"/>
        <v>No Discount</v>
      </c>
      <c r="V627" s="24"/>
    </row>
    <row r="628" spans="1:22" x14ac:dyDescent="0.3">
      <c r="A628" s="41">
        <v>627</v>
      </c>
      <c r="B628" s="24" t="s">
        <v>426</v>
      </c>
      <c r="C628" s="2">
        <v>45068</v>
      </c>
      <c r="D628" s="14" t="s">
        <v>431</v>
      </c>
      <c r="E628" s="3" t="s">
        <v>427</v>
      </c>
      <c r="F628" s="4" t="s">
        <v>43</v>
      </c>
      <c r="G628" s="3" t="s">
        <v>8</v>
      </c>
      <c r="H628" s="3" t="s">
        <v>1415</v>
      </c>
      <c r="I628" s="7" t="s">
        <v>42</v>
      </c>
      <c r="J628" s="3" t="s">
        <v>511</v>
      </c>
      <c r="K628" s="3" t="s">
        <v>588</v>
      </c>
      <c r="L628" s="5">
        <v>0</v>
      </c>
      <c r="M628" s="24">
        <v>1</v>
      </c>
      <c r="N628" s="3" t="s">
        <v>579</v>
      </c>
      <c r="O628" s="3" t="s">
        <v>416</v>
      </c>
      <c r="P628" s="3" t="s">
        <v>410</v>
      </c>
      <c r="Q628" s="3">
        <v>15</v>
      </c>
      <c r="R628" s="3" t="s">
        <v>1487</v>
      </c>
      <c r="S628" s="24" t="str">
        <f t="shared" si="9"/>
        <v>No Discount</v>
      </c>
      <c r="V628" s="24"/>
    </row>
    <row r="629" spans="1:22" x14ac:dyDescent="0.3">
      <c r="A629" s="41">
        <v>628</v>
      </c>
      <c r="B629" s="24" t="s">
        <v>426</v>
      </c>
      <c r="C629" s="2">
        <v>45068</v>
      </c>
      <c r="D629" s="14" t="s">
        <v>431</v>
      </c>
      <c r="E629" s="3" t="s">
        <v>427</v>
      </c>
      <c r="F629" s="4" t="s">
        <v>45</v>
      </c>
      <c r="G629" s="3" t="s">
        <v>8</v>
      </c>
      <c r="H629" s="3" t="s">
        <v>1440</v>
      </c>
      <c r="I629" s="7" t="s">
        <v>44</v>
      </c>
      <c r="J629" s="3" t="s">
        <v>404</v>
      </c>
      <c r="K629" s="3" t="s">
        <v>584</v>
      </c>
      <c r="L629" s="5">
        <v>0</v>
      </c>
      <c r="M629" s="24">
        <v>1</v>
      </c>
      <c r="N629" s="3" t="s">
        <v>579</v>
      </c>
      <c r="O629" s="3" t="s">
        <v>416</v>
      </c>
      <c r="P629" s="3" t="s">
        <v>410</v>
      </c>
      <c r="Q629" s="3">
        <v>16</v>
      </c>
      <c r="R629" s="3" t="s">
        <v>1487</v>
      </c>
      <c r="S629" s="24" t="str">
        <f t="shared" si="9"/>
        <v>No Discount</v>
      </c>
      <c r="V629" s="24"/>
    </row>
    <row r="630" spans="1:22" x14ac:dyDescent="0.3">
      <c r="A630" s="41">
        <v>629</v>
      </c>
      <c r="B630" s="24" t="s">
        <v>426</v>
      </c>
      <c r="C630" s="2">
        <v>45068</v>
      </c>
      <c r="D630" s="14" t="s">
        <v>431</v>
      </c>
      <c r="E630" s="3" t="s">
        <v>427</v>
      </c>
      <c r="F630" s="4" t="s">
        <v>46</v>
      </c>
      <c r="G630" s="3" t="s">
        <v>8</v>
      </c>
      <c r="H630" s="3" t="s">
        <v>1440</v>
      </c>
      <c r="I630" s="7" t="s">
        <v>44</v>
      </c>
      <c r="J630" s="3" t="s">
        <v>511</v>
      </c>
      <c r="K630" s="3" t="s">
        <v>584</v>
      </c>
      <c r="L630" s="5">
        <v>0</v>
      </c>
      <c r="M630" s="24">
        <v>1</v>
      </c>
      <c r="N630" s="3" t="s">
        <v>579</v>
      </c>
      <c r="O630" s="3" t="s">
        <v>416</v>
      </c>
      <c r="P630" s="3" t="s">
        <v>410</v>
      </c>
      <c r="Q630" s="3">
        <v>17</v>
      </c>
      <c r="R630" s="3" t="s">
        <v>1487</v>
      </c>
      <c r="S630" s="24" t="str">
        <f t="shared" si="9"/>
        <v>No Discount</v>
      </c>
      <c r="V630" s="24"/>
    </row>
    <row r="631" spans="1:22" x14ac:dyDescent="0.3">
      <c r="A631" s="41">
        <v>630</v>
      </c>
      <c r="B631" s="24" t="s">
        <v>426</v>
      </c>
      <c r="C631" s="2">
        <v>45068</v>
      </c>
      <c r="D631" s="14" t="s">
        <v>431</v>
      </c>
      <c r="E631" s="3" t="s">
        <v>427</v>
      </c>
      <c r="F631" s="4" t="s">
        <v>48</v>
      </c>
      <c r="G631" s="3" t="s">
        <v>8</v>
      </c>
      <c r="H631" s="3" t="s">
        <v>1440</v>
      </c>
      <c r="I631" s="7" t="s">
        <v>47</v>
      </c>
      <c r="J631" s="3" t="s">
        <v>404</v>
      </c>
      <c r="K631" s="3" t="s">
        <v>584</v>
      </c>
      <c r="L631" s="5">
        <v>0</v>
      </c>
      <c r="M631" s="24">
        <v>1</v>
      </c>
      <c r="N631" s="3" t="s">
        <v>579</v>
      </c>
      <c r="O631" s="3" t="s">
        <v>416</v>
      </c>
      <c r="P631" s="3" t="s">
        <v>410</v>
      </c>
      <c r="Q631" s="3">
        <v>18</v>
      </c>
      <c r="R631" s="3" t="s">
        <v>1487</v>
      </c>
      <c r="S631" s="24" t="str">
        <f t="shared" si="9"/>
        <v>No Discount</v>
      </c>
      <c r="V631" s="24"/>
    </row>
    <row r="632" spans="1:22" x14ac:dyDescent="0.3">
      <c r="A632" s="41">
        <v>631</v>
      </c>
      <c r="B632" s="24" t="s">
        <v>426</v>
      </c>
      <c r="C632" s="2">
        <v>45068</v>
      </c>
      <c r="D632" s="14" t="s">
        <v>431</v>
      </c>
      <c r="E632" s="3" t="s">
        <v>427</v>
      </c>
      <c r="F632" s="4" t="s">
        <v>49</v>
      </c>
      <c r="G632" s="3" t="s">
        <v>8</v>
      </c>
      <c r="H632" s="3" t="s">
        <v>1440</v>
      </c>
      <c r="I632" s="7" t="s">
        <v>47</v>
      </c>
      <c r="J632" s="3" t="s">
        <v>404</v>
      </c>
      <c r="K632" s="3" t="s">
        <v>584</v>
      </c>
      <c r="L632" s="5">
        <v>0</v>
      </c>
      <c r="M632" s="24">
        <v>1</v>
      </c>
      <c r="N632" s="3" t="s">
        <v>579</v>
      </c>
      <c r="O632" s="3" t="s">
        <v>416</v>
      </c>
      <c r="P632" s="3" t="s">
        <v>410</v>
      </c>
      <c r="Q632" s="3">
        <v>19</v>
      </c>
      <c r="R632" s="3" t="s">
        <v>1487</v>
      </c>
      <c r="S632" s="24" t="str">
        <f t="shared" si="9"/>
        <v>No Discount</v>
      </c>
      <c r="V632" s="24"/>
    </row>
    <row r="633" spans="1:22" x14ac:dyDescent="0.3">
      <c r="A633" s="41">
        <v>632</v>
      </c>
      <c r="B633" s="24" t="s">
        <v>426</v>
      </c>
      <c r="C633" s="2">
        <v>45068</v>
      </c>
      <c r="D633" s="14" t="s">
        <v>431</v>
      </c>
      <c r="E633" s="3" t="s">
        <v>427</v>
      </c>
      <c r="F633" s="4" t="s">
        <v>51</v>
      </c>
      <c r="G633" s="3" t="s">
        <v>8</v>
      </c>
      <c r="H633" s="3" t="s">
        <v>1440</v>
      </c>
      <c r="I633" s="7" t="s">
        <v>50</v>
      </c>
      <c r="J633" s="3" t="s">
        <v>404</v>
      </c>
      <c r="K633" s="3" t="s">
        <v>584</v>
      </c>
      <c r="L633" s="5">
        <v>0</v>
      </c>
      <c r="M633" s="24">
        <v>1</v>
      </c>
      <c r="N633" s="3" t="s">
        <v>579</v>
      </c>
      <c r="O633" s="3" t="s">
        <v>416</v>
      </c>
      <c r="P633" s="3" t="s">
        <v>410</v>
      </c>
      <c r="Q633" s="3">
        <v>20</v>
      </c>
      <c r="R633" s="3" t="s">
        <v>1487</v>
      </c>
      <c r="S633" s="24" t="str">
        <f t="shared" si="9"/>
        <v>No Discount</v>
      </c>
      <c r="V633" s="24"/>
    </row>
    <row r="634" spans="1:22" x14ac:dyDescent="0.3">
      <c r="A634" s="41">
        <v>633</v>
      </c>
      <c r="B634" s="24" t="s">
        <v>426</v>
      </c>
      <c r="C634" s="2">
        <v>45068</v>
      </c>
      <c r="D634" s="14" t="s">
        <v>431</v>
      </c>
      <c r="E634" s="3" t="s">
        <v>427</v>
      </c>
      <c r="F634" s="4" t="s">
        <v>53</v>
      </c>
      <c r="G634" s="3" t="s">
        <v>8</v>
      </c>
      <c r="H634" s="3" t="s">
        <v>1443</v>
      </c>
      <c r="I634" s="7" t="s">
        <v>52</v>
      </c>
      <c r="J634" s="3" t="s">
        <v>511</v>
      </c>
      <c r="K634" s="3" t="s">
        <v>589</v>
      </c>
      <c r="L634" s="5">
        <v>0</v>
      </c>
      <c r="M634" s="24">
        <v>1</v>
      </c>
      <c r="N634" s="3" t="s">
        <v>579</v>
      </c>
      <c r="O634" s="3" t="s">
        <v>416</v>
      </c>
      <c r="P634" s="3" t="s">
        <v>410</v>
      </c>
      <c r="Q634" s="3">
        <v>21</v>
      </c>
      <c r="R634" s="3" t="s">
        <v>1487</v>
      </c>
      <c r="S634" s="24" t="str">
        <f t="shared" si="9"/>
        <v>No Discount</v>
      </c>
      <c r="V634" s="24"/>
    </row>
    <row r="635" spans="1:22" x14ac:dyDescent="0.3">
      <c r="A635" s="41">
        <v>634</v>
      </c>
      <c r="B635" s="24" t="s">
        <v>426</v>
      </c>
      <c r="C635" s="2">
        <v>45068</v>
      </c>
      <c r="D635" s="14" t="s">
        <v>431</v>
      </c>
      <c r="E635" s="3" t="s">
        <v>427</v>
      </c>
      <c r="F635" s="4" t="s">
        <v>54</v>
      </c>
      <c r="G635" s="3" t="s">
        <v>8</v>
      </c>
      <c r="H635" s="3" t="s">
        <v>1440</v>
      </c>
      <c r="I635" s="7" t="s">
        <v>20</v>
      </c>
      <c r="J635" s="3" t="s">
        <v>511</v>
      </c>
      <c r="K635" s="3" t="s">
        <v>583</v>
      </c>
      <c r="L635" s="5">
        <v>0</v>
      </c>
      <c r="M635" s="24">
        <v>1</v>
      </c>
      <c r="N635" s="3" t="s">
        <v>579</v>
      </c>
      <c r="O635" s="3" t="s">
        <v>416</v>
      </c>
      <c r="P635" s="3" t="s">
        <v>410</v>
      </c>
      <c r="Q635" s="3">
        <v>22</v>
      </c>
      <c r="R635" s="3" t="s">
        <v>1487</v>
      </c>
      <c r="S635" s="24" t="str">
        <f t="shared" si="9"/>
        <v>No Discount</v>
      </c>
      <c r="V635" s="24"/>
    </row>
    <row r="636" spans="1:22" x14ac:dyDescent="0.3">
      <c r="A636" s="41">
        <v>635</v>
      </c>
      <c r="B636" s="24" t="s">
        <v>426</v>
      </c>
      <c r="C636" s="2">
        <v>45068</v>
      </c>
      <c r="D636" s="14" t="s">
        <v>431</v>
      </c>
      <c r="E636" s="3" t="s">
        <v>427</v>
      </c>
      <c r="F636" s="4" t="s">
        <v>55</v>
      </c>
      <c r="G636" s="3" t="s">
        <v>8</v>
      </c>
      <c r="H636" s="3" t="s">
        <v>1440</v>
      </c>
      <c r="I636" s="7" t="s">
        <v>20</v>
      </c>
      <c r="J636" s="3" t="s">
        <v>511</v>
      </c>
      <c r="K636" s="3" t="s">
        <v>583</v>
      </c>
      <c r="L636" s="5">
        <v>0</v>
      </c>
      <c r="M636" s="24">
        <v>1</v>
      </c>
      <c r="N636" s="3" t="s">
        <v>579</v>
      </c>
      <c r="O636" s="3" t="s">
        <v>416</v>
      </c>
      <c r="P636" s="3" t="s">
        <v>410</v>
      </c>
      <c r="Q636" s="3">
        <v>23</v>
      </c>
      <c r="R636" s="3" t="s">
        <v>1487</v>
      </c>
      <c r="S636" s="24" t="str">
        <f t="shared" si="9"/>
        <v>No Discount</v>
      </c>
      <c r="V636" s="24"/>
    </row>
    <row r="637" spans="1:22" x14ac:dyDescent="0.3">
      <c r="A637" s="41">
        <v>636</v>
      </c>
      <c r="B637" s="24" t="s">
        <v>426</v>
      </c>
      <c r="C637" s="2">
        <v>45068</v>
      </c>
      <c r="D637" s="14" t="s">
        <v>431</v>
      </c>
      <c r="E637" s="3" t="s">
        <v>427</v>
      </c>
      <c r="F637" s="4" t="s">
        <v>58</v>
      </c>
      <c r="G637" s="3" t="s">
        <v>56</v>
      </c>
      <c r="H637" s="3" t="s">
        <v>1446</v>
      </c>
      <c r="I637" s="7" t="s">
        <v>57</v>
      </c>
      <c r="J637" s="3" t="s">
        <v>514</v>
      </c>
      <c r="K637" s="3" t="s">
        <v>590</v>
      </c>
      <c r="L637" s="5">
        <v>0</v>
      </c>
      <c r="M637" s="24">
        <v>1</v>
      </c>
      <c r="N637" s="3" t="s">
        <v>579</v>
      </c>
      <c r="O637" s="3" t="s">
        <v>418</v>
      </c>
      <c r="P637" s="3" t="s">
        <v>410</v>
      </c>
      <c r="Q637" s="3">
        <v>24</v>
      </c>
      <c r="R637" s="3" t="s">
        <v>1487</v>
      </c>
      <c r="S637" s="24" t="str">
        <f t="shared" si="9"/>
        <v>No Discount</v>
      </c>
      <c r="V637" s="24"/>
    </row>
    <row r="638" spans="1:22" x14ac:dyDescent="0.3">
      <c r="A638" s="41">
        <v>637</v>
      </c>
      <c r="B638" s="24" t="s">
        <v>426</v>
      </c>
      <c r="C638" s="2">
        <v>45068</v>
      </c>
      <c r="D638" s="14" t="s">
        <v>431</v>
      </c>
      <c r="E638" s="3" t="s">
        <v>427</v>
      </c>
      <c r="F638" s="4" t="s">
        <v>60</v>
      </c>
      <c r="G638" s="3" t="s">
        <v>8</v>
      </c>
      <c r="H638" s="3" t="s">
        <v>1440</v>
      </c>
      <c r="I638" s="7" t="s">
        <v>59</v>
      </c>
      <c r="J638" s="3" t="s">
        <v>515</v>
      </c>
      <c r="K638" s="3" t="s">
        <v>583</v>
      </c>
      <c r="L638" s="5">
        <v>0</v>
      </c>
      <c r="M638" s="24">
        <v>1</v>
      </c>
      <c r="N638" s="3" t="s">
        <v>579</v>
      </c>
      <c r="O638" s="3" t="s">
        <v>416</v>
      </c>
      <c r="P638" s="3" t="s">
        <v>410</v>
      </c>
      <c r="Q638" s="3">
        <v>25</v>
      </c>
      <c r="R638" s="3" t="s">
        <v>1487</v>
      </c>
      <c r="S638" s="24" t="str">
        <f t="shared" si="9"/>
        <v>No Discount</v>
      </c>
      <c r="V638" s="24"/>
    </row>
    <row r="639" spans="1:22" x14ac:dyDescent="0.3">
      <c r="A639" s="41">
        <v>638</v>
      </c>
      <c r="B639" s="24" t="s">
        <v>426</v>
      </c>
      <c r="C639" s="2">
        <v>45068</v>
      </c>
      <c r="D639" s="14" t="s">
        <v>431</v>
      </c>
      <c r="E639" s="3" t="s">
        <v>427</v>
      </c>
      <c r="F639" s="4" t="s">
        <v>62</v>
      </c>
      <c r="G639" s="3" t="s">
        <v>8</v>
      </c>
      <c r="H639" s="3" t="s">
        <v>1440</v>
      </c>
      <c r="I639" s="7" t="s">
        <v>61</v>
      </c>
      <c r="J639" s="3" t="s">
        <v>404</v>
      </c>
      <c r="K639" s="3" t="s">
        <v>584</v>
      </c>
      <c r="L639" s="5">
        <v>0</v>
      </c>
      <c r="M639" s="24">
        <v>1</v>
      </c>
      <c r="N639" s="3" t="s">
        <v>579</v>
      </c>
      <c r="O639" s="3" t="s">
        <v>416</v>
      </c>
      <c r="P639" s="3" t="s">
        <v>410</v>
      </c>
      <c r="Q639" s="3">
        <v>26</v>
      </c>
      <c r="R639" s="3" t="s">
        <v>1487</v>
      </c>
      <c r="S639" s="24" t="str">
        <f t="shared" si="9"/>
        <v>No Discount</v>
      </c>
      <c r="V639" s="24"/>
    </row>
    <row r="640" spans="1:22" x14ac:dyDescent="0.3">
      <c r="A640" s="41">
        <v>639</v>
      </c>
      <c r="B640" s="24" t="s">
        <v>426</v>
      </c>
      <c r="C640" s="2">
        <v>45068</v>
      </c>
      <c r="D640" s="14" t="s">
        <v>431</v>
      </c>
      <c r="E640" s="3" t="s">
        <v>427</v>
      </c>
      <c r="F640" s="4" t="s">
        <v>63</v>
      </c>
      <c r="G640" s="3" t="s">
        <v>8</v>
      </c>
      <c r="H640" s="3" t="s">
        <v>1440</v>
      </c>
      <c r="I640" s="7" t="s">
        <v>20</v>
      </c>
      <c r="J640" s="3" t="s">
        <v>404</v>
      </c>
      <c r="K640" s="3" t="s">
        <v>583</v>
      </c>
      <c r="L640" s="5">
        <v>0</v>
      </c>
      <c r="M640" s="24">
        <v>1</v>
      </c>
      <c r="N640" s="3" t="s">
        <v>579</v>
      </c>
      <c r="O640" s="3" t="s">
        <v>416</v>
      </c>
      <c r="P640" s="3" t="s">
        <v>410</v>
      </c>
      <c r="Q640" s="3">
        <v>27</v>
      </c>
      <c r="R640" s="3" t="s">
        <v>1487</v>
      </c>
      <c r="S640" s="24" t="str">
        <f t="shared" si="9"/>
        <v>No Discount</v>
      </c>
      <c r="V640" s="24"/>
    </row>
    <row r="641" spans="1:22" x14ac:dyDescent="0.3">
      <c r="A641" s="41">
        <v>640</v>
      </c>
      <c r="B641" s="24" t="s">
        <v>426</v>
      </c>
      <c r="C641" s="2">
        <v>45068</v>
      </c>
      <c r="D641" s="14" t="s">
        <v>431</v>
      </c>
      <c r="E641" s="3" t="s">
        <v>427</v>
      </c>
      <c r="F641" s="4" t="s">
        <v>65</v>
      </c>
      <c r="G641" s="3" t="s">
        <v>8</v>
      </c>
      <c r="H641" s="3" t="s">
        <v>1440</v>
      </c>
      <c r="I641" s="7" t="s">
        <v>64</v>
      </c>
      <c r="J641" s="3" t="s">
        <v>511</v>
      </c>
      <c r="K641" s="3" t="s">
        <v>583</v>
      </c>
      <c r="L641" s="5">
        <v>0</v>
      </c>
      <c r="M641" s="24">
        <v>1</v>
      </c>
      <c r="N641" s="3" t="s">
        <v>579</v>
      </c>
      <c r="O641" s="3" t="s">
        <v>416</v>
      </c>
      <c r="P641" s="3" t="s">
        <v>410</v>
      </c>
      <c r="Q641" s="3">
        <v>28</v>
      </c>
      <c r="R641" s="3" t="s">
        <v>1487</v>
      </c>
      <c r="S641" s="24" t="str">
        <f t="shared" si="9"/>
        <v>No Discount</v>
      </c>
      <c r="V641" s="24"/>
    </row>
    <row r="642" spans="1:22" x14ac:dyDescent="0.3">
      <c r="A642" s="41">
        <v>641</v>
      </c>
      <c r="B642" s="24" t="s">
        <v>426</v>
      </c>
      <c r="C642" s="2">
        <v>45068</v>
      </c>
      <c r="D642" s="14" t="s">
        <v>431</v>
      </c>
      <c r="E642" s="3" t="s">
        <v>427</v>
      </c>
      <c r="F642" s="4" t="s">
        <v>67</v>
      </c>
      <c r="G642" s="3" t="s">
        <v>8</v>
      </c>
      <c r="H642" s="3" t="s">
        <v>1440</v>
      </c>
      <c r="I642" s="7" t="s">
        <v>66</v>
      </c>
      <c r="J642" s="3" t="s">
        <v>517</v>
      </c>
      <c r="K642" s="3" t="s">
        <v>584</v>
      </c>
      <c r="L642" s="5">
        <v>0</v>
      </c>
      <c r="M642" s="24">
        <v>1</v>
      </c>
      <c r="N642" s="3" t="s">
        <v>579</v>
      </c>
      <c r="O642" s="3" t="s">
        <v>416</v>
      </c>
      <c r="P642" s="3" t="s">
        <v>410</v>
      </c>
      <c r="Q642" s="3">
        <v>29</v>
      </c>
      <c r="R642" s="3" t="s">
        <v>1487</v>
      </c>
      <c r="S642" s="24" t="str">
        <f t="shared" si="9"/>
        <v>No Discount</v>
      </c>
      <c r="V642" s="24"/>
    </row>
    <row r="643" spans="1:22" x14ac:dyDescent="0.3">
      <c r="A643" s="41">
        <v>642</v>
      </c>
      <c r="B643" s="24" t="s">
        <v>426</v>
      </c>
      <c r="C643" s="2">
        <v>45068</v>
      </c>
      <c r="D643" s="14" t="s">
        <v>431</v>
      </c>
      <c r="E643" s="3" t="s">
        <v>427</v>
      </c>
      <c r="F643" s="4" t="s">
        <v>69</v>
      </c>
      <c r="G643" s="3" t="s">
        <v>8</v>
      </c>
      <c r="H643" s="3" t="s">
        <v>1441</v>
      </c>
      <c r="I643" s="7" t="s">
        <v>68</v>
      </c>
      <c r="J643" s="3" t="s">
        <v>404</v>
      </c>
      <c r="K643" s="3" t="s">
        <v>581</v>
      </c>
      <c r="L643" s="5">
        <v>0</v>
      </c>
      <c r="M643" s="24">
        <v>1</v>
      </c>
      <c r="N643" s="3" t="s">
        <v>579</v>
      </c>
      <c r="O643" s="3" t="s">
        <v>416</v>
      </c>
      <c r="P643" s="3" t="s">
        <v>410</v>
      </c>
      <c r="Q643" s="3">
        <v>30</v>
      </c>
      <c r="R643" s="3" t="s">
        <v>1487</v>
      </c>
      <c r="S643" s="24" t="str">
        <f t="shared" ref="S643:S706" si="10">IF(L643&gt;0%,IF(L643&lt;=10%,$AA$2,IF(L643&lt;=20%,$AA$3,IF(L643&lt;=30%,$AA$4,IF(L643&lt;=40%,$AA$5,IF(L643&gt;40%,$AA$6))))),"No Discount")</f>
        <v>No Discount</v>
      </c>
      <c r="V643" s="24"/>
    </row>
    <row r="644" spans="1:22" x14ac:dyDescent="0.3">
      <c r="A644" s="41">
        <v>643</v>
      </c>
      <c r="B644" s="24" t="s">
        <v>426</v>
      </c>
      <c r="C644" s="2">
        <v>45068</v>
      </c>
      <c r="D644" s="14" t="s">
        <v>431</v>
      </c>
      <c r="E644" s="3" t="s">
        <v>427</v>
      </c>
      <c r="F644" s="4" t="s">
        <v>71</v>
      </c>
      <c r="G644" s="3" t="s">
        <v>8</v>
      </c>
      <c r="H644" s="3" t="s">
        <v>1412</v>
      </c>
      <c r="I644" s="7" t="s">
        <v>70</v>
      </c>
      <c r="J644" s="3" t="s">
        <v>404</v>
      </c>
      <c r="K644" s="3" t="s">
        <v>581</v>
      </c>
      <c r="L644" s="5">
        <v>0</v>
      </c>
      <c r="M644" s="24">
        <v>1</v>
      </c>
      <c r="N644" s="3" t="s">
        <v>579</v>
      </c>
      <c r="O644" s="3" t="s">
        <v>416</v>
      </c>
      <c r="P644" s="3" t="s">
        <v>410</v>
      </c>
      <c r="Q644" s="3">
        <v>31</v>
      </c>
      <c r="R644" s="3" t="s">
        <v>1487</v>
      </c>
      <c r="S644" s="24" t="str">
        <f t="shared" si="10"/>
        <v>No Discount</v>
      </c>
      <c r="V644" s="24"/>
    </row>
    <row r="645" spans="1:22" x14ac:dyDescent="0.3">
      <c r="A645" s="41">
        <v>644</v>
      </c>
      <c r="B645" s="24" t="s">
        <v>426</v>
      </c>
      <c r="C645" s="2">
        <v>45068</v>
      </c>
      <c r="D645" s="14" t="s">
        <v>431</v>
      </c>
      <c r="E645" s="3" t="s">
        <v>427</v>
      </c>
      <c r="F645" s="4" t="s">
        <v>74</v>
      </c>
      <c r="G645" s="3" t="s">
        <v>17</v>
      </c>
      <c r="H645" s="3" t="s">
        <v>1416</v>
      </c>
      <c r="I645" s="7" t="s">
        <v>73</v>
      </c>
      <c r="J645" s="3" t="s">
        <v>533</v>
      </c>
      <c r="K645" s="3" t="s">
        <v>591</v>
      </c>
      <c r="L645" s="5">
        <v>0</v>
      </c>
      <c r="M645" s="24">
        <v>1</v>
      </c>
      <c r="N645" s="3" t="s">
        <v>579</v>
      </c>
      <c r="O645" s="3" t="s">
        <v>417</v>
      </c>
      <c r="P645" s="3" t="s">
        <v>410</v>
      </c>
      <c r="Q645" s="3">
        <v>32</v>
      </c>
      <c r="R645" s="3" t="s">
        <v>1487</v>
      </c>
      <c r="S645" s="24" t="str">
        <f t="shared" si="10"/>
        <v>No Discount</v>
      </c>
      <c r="V645" s="24"/>
    </row>
    <row r="646" spans="1:22" x14ac:dyDescent="0.3">
      <c r="A646" s="41">
        <v>645</v>
      </c>
      <c r="B646" s="24" t="s">
        <v>426</v>
      </c>
      <c r="C646" s="2">
        <v>45068</v>
      </c>
      <c r="D646" s="14" t="s">
        <v>431</v>
      </c>
      <c r="E646" s="3" t="s">
        <v>427</v>
      </c>
      <c r="F646" s="4" t="s">
        <v>77</v>
      </c>
      <c r="G646" s="3" t="s">
        <v>8</v>
      </c>
      <c r="H646" s="3" t="s">
        <v>1410</v>
      </c>
      <c r="I646" s="7" t="s">
        <v>76</v>
      </c>
      <c r="J646" s="3" t="s">
        <v>404</v>
      </c>
      <c r="K646" s="3" t="s">
        <v>585</v>
      </c>
      <c r="L646" s="5">
        <v>0</v>
      </c>
      <c r="M646" s="24">
        <v>1</v>
      </c>
      <c r="N646" s="3" t="s">
        <v>579</v>
      </c>
      <c r="O646" s="3" t="s">
        <v>416</v>
      </c>
      <c r="P646" s="3" t="s">
        <v>410</v>
      </c>
      <c r="Q646" s="3">
        <v>33</v>
      </c>
      <c r="R646" s="3" t="s">
        <v>1487</v>
      </c>
      <c r="S646" s="24" t="str">
        <f t="shared" si="10"/>
        <v>No Discount</v>
      </c>
      <c r="V646" s="24"/>
    </row>
    <row r="647" spans="1:22" x14ac:dyDescent="0.3">
      <c r="A647" s="41">
        <v>646</v>
      </c>
      <c r="B647" s="24" t="s">
        <v>426</v>
      </c>
      <c r="C647" s="2">
        <v>45068</v>
      </c>
      <c r="D647" s="14" t="s">
        <v>431</v>
      </c>
      <c r="E647" s="3" t="s">
        <v>427</v>
      </c>
      <c r="F647" s="4" t="s">
        <v>79</v>
      </c>
      <c r="G647" s="3" t="s">
        <v>8</v>
      </c>
      <c r="H647" s="3" t="s">
        <v>1440</v>
      </c>
      <c r="I647" s="7" t="s">
        <v>78</v>
      </c>
      <c r="J647" s="3" t="s">
        <v>404</v>
      </c>
      <c r="K647" s="3" t="s">
        <v>583</v>
      </c>
      <c r="L647" s="5">
        <v>0</v>
      </c>
      <c r="M647" s="24">
        <v>1</v>
      </c>
      <c r="N647" s="3" t="s">
        <v>579</v>
      </c>
      <c r="O647" s="3" t="s">
        <v>416</v>
      </c>
      <c r="P647" s="3" t="s">
        <v>410</v>
      </c>
      <c r="Q647" s="3">
        <v>34</v>
      </c>
      <c r="R647" s="3" t="s">
        <v>1487</v>
      </c>
      <c r="S647" s="24" t="str">
        <f t="shared" si="10"/>
        <v>No Discount</v>
      </c>
      <c r="V647" s="24"/>
    </row>
    <row r="648" spans="1:22" x14ac:dyDescent="0.3">
      <c r="A648" s="41">
        <v>647</v>
      </c>
      <c r="B648" s="24" t="s">
        <v>426</v>
      </c>
      <c r="C648" s="2">
        <v>45068</v>
      </c>
      <c r="D648" s="14" t="s">
        <v>431</v>
      </c>
      <c r="E648" s="3" t="s">
        <v>427</v>
      </c>
      <c r="F648" s="4" t="s">
        <v>81</v>
      </c>
      <c r="G648" s="3" t="s">
        <v>8</v>
      </c>
      <c r="H648" s="3" t="s">
        <v>1453</v>
      </c>
      <c r="I648" s="7" t="s">
        <v>80</v>
      </c>
      <c r="J648" s="3" t="s">
        <v>511</v>
      </c>
      <c r="K648" s="3" t="s">
        <v>592</v>
      </c>
      <c r="L648" s="5">
        <v>0</v>
      </c>
      <c r="M648" s="24">
        <v>1</v>
      </c>
      <c r="N648" s="3" t="s">
        <v>579</v>
      </c>
      <c r="O648" s="3" t="s">
        <v>416</v>
      </c>
      <c r="P648" s="3" t="s">
        <v>410</v>
      </c>
      <c r="Q648" s="3">
        <v>35</v>
      </c>
      <c r="R648" s="3" t="s">
        <v>1487</v>
      </c>
      <c r="S648" s="24" t="str">
        <f t="shared" si="10"/>
        <v>No Discount</v>
      </c>
      <c r="V648" s="24"/>
    </row>
    <row r="649" spans="1:22" x14ac:dyDescent="0.3">
      <c r="A649" s="41">
        <v>648</v>
      </c>
      <c r="B649" s="24" t="s">
        <v>426</v>
      </c>
      <c r="C649" s="2">
        <v>45068</v>
      </c>
      <c r="D649" s="14" t="s">
        <v>431</v>
      </c>
      <c r="E649" s="3" t="s">
        <v>427</v>
      </c>
      <c r="F649" s="4" t="s">
        <v>83</v>
      </c>
      <c r="G649" s="3" t="s">
        <v>8</v>
      </c>
      <c r="H649" s="3" t="s">
        <v>1440</v>
      </c>
      <c r="I649" s="7" t="s">
        <v>82</v>
      </c>
      <c r="J649" s="3" t="s">
        <v>404</v>
      </c>
      <c r="K649" s="3" t="s">
        <v>583</v>
      </c>
      <c r="L649" s="5">
        <v>0</v>
      </c>
      <c r="M649" s="24">
        <v>1</v>
      </c>
      <c r="N649" s="3" t="s">
        <v>579</v>
      </c>
      <c r="O649" s="3" t="s">
        <v>416</v>
      </c>
      <c r="P649" s="3" t="s">
        <v>410</v>
      </c>
      <c r="Q649" s="3">
        <v>36</v>
      </c>
      <c r="R649" s="3" t="s">
        <v>1487</v>
      </c>
      <c r="S649" s="24" t="str">
        <f t="shared" si="10"/>
        <v>No Discount</v>
      </c>
      <c r="V649" s="24"/>
    </row>
    <row r="650" spans="1:22" x14ac:dyDescent="0.3">
      <c r="A650" s="41">
        <v>649</v>
      </c>
      <c r="B650" s="24" t="s">
        <v>426</v>
      </c>
      <c r="C650" s="2">
        <v>45068</v>
      </c>
      <c r="D650" s="14" t="s">
        <v>431</v>
      </c>
      <c r="E650" s="3" t="s">
        <v>427</v>
      </c>
      <c r="F650" s="4" t="s">
        <v>84</v>
      </c>
      <c r="G650" s="3" t="s">
        <v>8</v>
      </c>
      <c r="H650" s="3" t="s">
        <v>1440</v>
      </c>
      <c r="I650" s="7" t="s">
        <v>44</v>
      </c>
      <c r="J650" s="3" t="s">
        <v>404</v>
      </c>
      <c r="K650" s="3" t="s">
        <v>584</v>
      </c>
      <c r="L650" s="5">
        <v>0</v>
      </c>
      <c r="M650" s="24">
        <v>1</v>
      </c>
      <c r="N650" s="3" t="s">
        <v>579</v>
      </c>
      <c r="O650" s="3" t="s">
        <v>416</v>
      </c>
      <c r="P650" s="3" t="s">
        <v>410</v>
      </c>
      <c r="Q650" s="3">
        <v>37</v>
      </c>
      <c r="R650" s="3" t="s">
        <v>1487</v>
      </c>
      <c r="S650" s="24" t="str">
        <f t="shared" si="10"/>
        <v>No Discount</v>
      </c>
      <c r="V650" s="24"/>
    </row>
    <row r="651" spans="1:22" x14ac:dyDescent="0.3">
      <c r="A651" s="41">
        <v>650</v>
      </c>
      <c r="B651" s="24" t="s">
        <v>426</v>
      </c>
      <c r="C651" s="2">
        <v>45068</v>
      </c>
      <c r="D651" s="14" t="s">
        <v>431</v>
      </c>
      <c r="E651" s="3" t="s">
        <v>427</v>
      </c>
      <c r="F651" s="4" t="s">
        <v>86</v>
      </c>
      <c r="G651" s="3" t="s">
        <v>8</v>
      </c>
      <c r="H651" s="3" t="s">
        <v>1440</v>
      </c>
      <c r="I651" s="7" t="s">
        <v>85</v>
      </c>
      <c r="J651" s="3" t="s">
        <v>538</v>
      </c>
      <c r="K651" s="3" t="s">
        <v>584</v>
      </c>
      <c r="L651" s="5">
        <v>0</v>
      </c>
      <c r="M651" s="24">
        <v>1</v>
      </c>
      <c r="N651" s="3" t="s">
        <v>579</v>
      </c>
      <c r="O651" s="3" t="s">
        <v>416</v>
      </c>
      <c r="P651" s="3" t="s">
        <v>410</v>
      </c>
      <c r="Q651" s="3">
        <v>38</v>
      </c>
      <c r="R651" s="3" t="s">
        <v>1487</v>
      </c>
      <c r="S651" s="24" t="str">
        <f t="shared" si="10"/>
        <v>No Discount</v>
      </c>
      <c r="V651" s="24"/>
    </row>
    <row r="652" spans="1:22" x14ac:dyDescent="0.3">
      <c r="A652" s="41">
        <v>651</v>
      </c>
      <c r="B652" s="24" t="s">
        <v>426</v>
      </c>
      <c r="C652" s="2">
        <v>45068</v>
      </c>
      <c r="D652" s="14" t="s">
        <v>431</v>
      </c>
      <c r="E652" s="3" t="s">
        <v>427</v>
      </c>
      <c r="F652" s="4" t="s">
        <v>87</v>
      </c>
      <c r="G652" s="3" t="s">
        <v>8</v>
      </c>
      <c r="H652" s="3" t="s">
        <v>1440</v>
      </c>
      <c r="I652" s="7" t="s">
        <v>85</v>
      </c>
      <c r="J652" s="3" t="s">
        <v>538</v>
      </c>
      <c r="K652" s="3" t="s">
        <v>584</v>
      </c>
      <c r="L652" s="5">
        <v>0</v>
      </c>
      <c r="M652" s="24">
        <v>1</v>
      </c>
      <c r="N652" s="3" t="s">
        <v>579</v>
      </c>
      <c r="O652" s="3" t="s">
        <v>416</v>
      </c>
      <c r="P652" s="3" t="s">
        <v>410</v>
      </c>
      <c r="Q652" s="3">
        <v>39</v>
      </c>
      <c r="R652" s="3" t="s">
        <v>1487</v>
      </c>
      <c r="S652" s="24" t="str">
        <f t="shared" si="10"/>
        <v>No Discount</v>
      </c>
      <c r="V652" s="24"/>
    </row>
    <row r="653" spans="1:22" x14ac:dyDescent="0.3">
      <c r="A653" s="41">
        <v>652</v>
      </c>
      <c r="B653" s="24" t="s">
        <v>426</v>
      </c>
      <c r="C653" s="2">
        <v>45068</v>
      </c>
      <c r="D653" s="14" t="s">
        <v>431</v>
      </c>
      <c r="E653" s="3" t="s">
        <v>427</v>
      </c>
      <c r="F653" s="4" t="s">
        <v>89</v>
      </c>
      <c r="G653" s="3" t="s">
        <v>8</v>
      </c>
      <c r="H653" s="3" t="s">
        <v>1440</v>
      </c>
      <c r="I653" s="7" t="s">
        <v>88</v>
      </c>
      <c r="J653" s="3" t="s">
        <v>537</v>
      </c>
      <c r="K653" s="3" t="s">
        <v>583</v>
      </c>
      <c r="L653" s="5">
        <v>0</v>
      </c>
      <c r="M653" s="24">
        <v>1</v>
      </c>
      <c r="N653" s="3" t="s">
        <v>579</v>
      </c>
      <c r="O653" s="3" t="s">
        <v>416</v>
      </c>
      <c r="P653" s="3" t="s">
        <v>410</v>
      </c>
      <c r="Q653" s="3">
        <v>40</v>
      </c>
      <c r="R653" s="3" t="s">
        <v>1487</v>
      </c>
      <c r="S653" s="24" t="str">
        <f t="shared" si="10"/>
        <v>No Discount</v>
      </c>
      <c r="V653" s="24"/>
    </row>
    <row r="654" spans="1:22" x14ac:dyDescent="0.3">
      <c r="A654" s="41">
        <v>653</v>
      </c>
      <c r="B654" s="24" t="s">
        <v>426</v>
      </c>
      <c r="C654" s="2">
        <v>45068</v>
      </c>
      <c r="D654" s="14" t="s">
        <v>431</v>
      </c>
      <c r="E654" s="3" t="s">
        <v>427</v>
      </c>
      <c r="F654" s="4" t="s">
        <v>91</v>
      </c>
      <c r="G654" s="3" t="s">
        <v>8</v>
      </c>
      <c r="H654" s="3" t="s">
        <v>1440</v>
      </c>
      <c r="I654" s="7" t="s">
        <v>90</v>
      </c>
      <c r="J654" s="3" t="s">
        <v>404</v>
      </c>
      <c r="K654" s="3" t="s">
        <v>584</v>
      </c>
      <c r="L654" s="5">
        <v>0</v>
      </c>
      <c r="M654" s="24">
        <v>1</v>
      </c>
      <c r="N654" s="3" t="s">
        <v>579</v>
      </c>
      <c r="O654" s="3" t="s">
        <v>416</v>
      </c>
      <c r="P654" s="3" t="s">
        <v>410</v>
      </c>
      <c r="Q654" s="3">
        <v>41</v>
      </c>
      <c r="R654" s="3" t="s">
        <v>1487</v>
      </c>
      <c r="S654" s="24" t="str">
        <f t="shared" si="10"/>
        <v>No Discount</v>
      </c>
      <c r="V654" s="24"/>
    </row>
    <row r="655" spans="1:22" x14ac:dyDescent="0.3">
      <c r="A655" s="41">
        <v>654</v>
      </c>
      <c r="B655" s="24" t="s">
        <v>426</v>
      </c>
      <c r="C655" s="2">
        <v>45068</v>
      </c>
      <c r="D655" s="14" t="s">
        <v>431</v>
      </c>
      <c r="E655" s="3" t="s">
        <v>427</v>
      </c>
      <c r="F655" s="4" t="s">
        <v>93</v>
      </c>
      <c r="G655" s="3" t="s">
        <v>17</v>
      </c>
      <c r="H655" s="3" t="s">
        <v>1416</v>
      </c>
      <c r="I655" s="7" t="s">
        <v>92</v>
      </c>
      <c r="J655" s="3" t="s">
        <v>404</v>
      </c>
      <c r="K655" s="3" t="s">
        <v>593</v>
      </c>
      <c r="L655" s="5">
        <v>0</v>
      </c>
      <c r="M655" s="24">
        <v>1</v>
      </c>
      <c r="N655" s="3" t="s">
        <v>579</v>
      </c>
      <c r="O655" s="3" t="s">
        <v>417</v>
      </c>
      <c r="P655" s="3" t="s">
        <v>410</v>
      </c>
      <c r="Q655" s="3">
        <v>42</v>
      </c>
      <c r="R655" s="3" t="s">
        <v>1487</v>
      </c>
      <c r="S655" s="24" t="str">
        <f t="shared" si="10"/>
        <v>No Discount</v>
      </c>
      <c r="V655" s="24"/>
    </row>
    <row r="656" spans="1:22" x14ac:dyDescent="0.3">
      <c r="A656" s="41">
        <v>655</v>
      </c>
      <c r="B656" s="24" t="s">
        <v>426</v>
      </c>
      <c r="C656" s="2">
        <v>45068</v>
      </c>
      <c r="D656" s="14" t="s">
        <v>431</v>
      </c>
      <c r="E656" s="3" t="s">
        <v>427</v>
      </c>
      <c r="F656" s="4" t="s">
        <v>95</v>
      </c>
      <c r="G656" s="3" t="s">
        <v>8</v>
      </c>
      <c r="H656" s="3" t="s">
        <v>1440</v>
      </c>
      <c r="I656" s="7" t="s">
        <v>94</v>
      </c>
      <c r="J656" s="3" t="s">
        <v>541</v>
      </c>
      <c r="K656" s="3" t="s">
        <v>584</v>
      </c>
      <c r="L656" s="5">
        <v>0</v>
      </c>
      <c r="M656" s="24">
        <v>1</v>
      </c>
      <c r="N656" s="3" t="s">
        <v>579</v>
      </c>
      <c r="O656" s="3" t="s">
        <v>416</v>
      </c>
      <c r="P656" s="3" t="s">
        <v>410</v>
      </c>
      <c r="Q656" s="3">
        <v>43</v>
      </c>
      <c r="R656" s="3" t="s">
        <v>1487</v>
      </c>
      <c r="S656" s="24" t="str">
        <f t="shared" si="10"/>
        <v>No Discount</v>
      </c>
      <c r="V656" s="24"/>
    </row>
    <row r="657" spans="1:22" x14ac:dyDescent="0.3">
      <c r="A657" s="41">
        <v>656</v>
      </c>
      <c r="B657" s="24" t="s">
        <v>426</v>
      </c>
      <c r="C657" s="2">
        <v>45068</v>
      </c>
      <c r="D657" s="14" t="s">
        <v>431</v>
      </c>
      <c r="E657" s="3" t="s">
        <v>427</v>
      </c>
      <c r="F657" s="4" t="s">
        <v>97</v>
      </c>
      <c r="G657" s="3" t="s">
        <v>17</v>
      </c>
      <c r="H657" s="3" t="s">
        <v>1416</v>
      </c>
      <c r="I657" s="7" t="s">
        <v>96</v>
      </c>
      <c r="J657" s="3" t="s">
        <v>532</v>
      </c>
      <c r="K657" s="3" t="s">
        <v>591</v>
      </c>
      <c r="L657" s="5">
        <v>0</v>
      </c>
      <c r="M657" s="24">
        <v>1</v>
      </c>
      <c r="N657" s="3" t="s">
        <v>579</v>
      </c>
      <c r="O657" s="3" t="s">
        <v>417</v>
      </c>
      <c r="P657" s="3" t="s">
        <v>410</v>
      </c>
      <c r="Q657" s="3">
        <v>44</v>
      </c>
      <c r="R657" s="3" t="s">
        <v>1487</v>
      </c>
      <c r="S657" s="24" t="str">
        <f t="shared" si="10"/>
        <v>No Discount</v>
      </c>
      <c r="V657" s="24"/>
    </row>
    <row r="658" spans="1:22" x14ac:dyDescent="0.3">
      <c r="A658" s="41">
        <v>657</v>
      </c>
      <c r="B658" s="24" t="s">
        <v>426</v>
      </c>
      <c r="C658" s="2">
        <v>45068</v>
      </c>
      <c r="D658" s="14" t="s">
        <v>431</v>
      </c>
      <c r="E658" s="3" t="s">
        <v>427</v>
      </c>
      <c r="F658" s="4" t="s">
        <v>100</v>
      </c>
      <c r="G658" s="3" t="s">
        <v>98</v>
      </c>
      <c r="H658" s="3" t="s">
        <v>1448</v>
      </c>
      <c r="I658" s="7" t="s">
        <v>99</v>
      </c>
      <c r="J658" s="3" t="s">
        <v>518</v>
      </c>
      <c r="K658" s="3" t="s">
        <v>594</v>
      </c>
      <c r="L658" s="5">
        <v>0</v>
      </c>
      <c r="M658" s="24">
        <v>1</v>
      </c>
      <c r="N658" s="3" t="s">
        <v>579</v>
      </c>
      <c r="O658" s="3" t="s">
        <v>420</v>
      </c>
      <c r="P658" s="3" t="s">
        <v>410</v>
      </c>
      <c r="Q658" s="3">
        <v>45</v>
      </c>
      <c r="R658" s="3" t="s">
        <v>1487</v>
      </c>
      <c r="S658" s="24" t="str">
        <f t="shared" si="10"/>
        <v>No Discount</v>
      </c>
      <c r="V658" s="24"/>
    </row>
    <row r="659" spans="1:22" x14ac:dyDescent="0.3">
      <c r="A659" s="41">
        <v>658</v>
      </c>
      <c r="B659" s="24" t="s">
        <v>426</v>
      </c>
      <c r="C659" s="2">
        <v>45068</v>
      </c>
      <c r="D659" s="14" t="s">
        <v>431</v>
      </c>
      <c r="E659" s="3" t="s">
        <v>427</v>
      </c>
      <c r="F659" s="4" t="s">
        <v>102</v>
      </c>
      <c r="G659" s="3" t="s">
        <v>8</v>
      </c>
      <c r="H659" s="3" t="s">
        <v>1440</v>
      </c>
      <c r="I659" s="7" t="s">
        <v>101</v>
      </c>
      <c r="J659" s="3" t="s">
        <v>524</v>
      </c>
      <c r="K659" s="3" t="s">
        <v>586</v>
      </c>
      <c r="L659" s="5">
        <v>0</v>
      </c>
      <c r="M659" s="24">
        <v>1</v>
      </c>
      <c r="N659" s="3" t="s">
        <v>579</v>
      </c>
      <c r="O659" s="3" t="s">
        <v>416</v>
      </c>
      <c r="P659" s="3" t="s">
        <v>410</v>
      </c>
      <c r="Q659" s="3">
        <v>46</v>
      </c>
      <c r="R659" s="3" t="s">
        <v>1487</v>
      </c>
      <c r="S659" s="24" t="str">
        <f t="shared" si="10"/>
        <v>No Discount</v>
      </c>
      <c r="V659" s="24"/>
    </row>
    <row r="660" spans="1:22" x14ac:dyDescent="0.3">
      <c r="A660" s="41">
        <v>659</v>
      </c>
      <c r="B660" s="24" t="s">
        <v>426</v>
      </c>
      <c r="C660" s="2">
        <v>45068</v>
      </c>
      <c r="D660" s="14" t="s">
        <v>431</v>
      </c>
      <c r="E660" s="3" t="s">
        <v>427</v>
      </c>
      <c r="F660" s="4" t="s">
        <v>104</v>
      </c>
      <c r="G660" s="3" t="s">
        <v>8</v>
      </c>
      <c r="H660" s="3" t="s">
        <v>1440</v>
      </c>
      <c r="I660" s="7" t="s">
        <v>103</v>
      </c>
      <c r="J660" s="3" t="s">
        <v>404</v>
      </c>
      <c r="K660" s="3" t="s">
        <v>584</v>
      </c>
      <c r="L660" s="5">
        <v>0</v>
      </c>
      <c r="M660" s="24">
        <v>1</v>
      </c>
      <c r="N660" s="3" t="s">
        <v>579</v>
      </c>
      <c r="O660" s="3" t="s">
        <v>416</v>
      </c>
      <c r="P660" s="3" t="s">
        <v>410</v>
      </c>
      <c r="Q660" s="3">
        <v>47</v>
      </c>
      <c r="R660" s="3" t="s">
        <v>1487</v>
      </c>
      <c r="S660" s="24" t="str">
        <f t="shared" si="10"/>
        <v>No Discount</v>
      </c>
      <c r="V660" s="24"/>
    </row>
    <row r="661" spans="1:22" x14ac:dyDescent="0.3">
      <c r="A661" s="41">
        <v>660</v>
      </c>
      <c r="B661" s="24" t="s">
        <v>426</v>
      </c>
      <c r="C661" s="2">
        <v>45068</v>
      </c>
      <c r="D661" s="14" t="s">
        <v>431</v>
      </c>
      <c r="E661" s="3" t="s">
        <v>427</v>
      </c>
      <c r="F661" s="4" t="s">
        <v>107</v>
      </c>
      <c r="G661" s="3" t="s">
        <v>56</v>
      </c>
      <c r="H661" s="3" t="s">
        <v>1409</v>
      </c>
      <c r="I661" s="7" t="s">
        <v>106</v>
      </c>
      <c r="J661" s="3" t="s">
        <v>404</v>
      </c>
      <c r="K661" s="3" t="s">
        <v>595</v>
      </c>
      <c r="L661" s="5">
        <v>0</v>
      </c>
      <c r="M661" s="24">
        <v>1</v>
      </c>
      <c r="N661" s="3" t="s">
        <v>579</v>
      </c>
      <c r="O661" s="3" t="s">
        <v>418</v>
      </c>
      <c r="P661" s="3" t="s">
        <v>410</v>
      </c>
      <c r="Q661" s="3">
        <v>48</v>
      </c>
      <c r="R661" s="3" t="s">
        <v>1487</v>
      </c>
      <c r="S661" s="24" t="str">
        <f t="shared" si="10"/>
        <v>No Discount</v>
      </c>
      <c r="V661" s="24"/>
    </row>
    <row r="662" spans="1:22" x14ac:dyDescent="0.3">
      <c r="A662" s="41">
        <v>661</v>
      </c>
      <c r="B662" s="24" t="s">
        <v>426</v>
      </c>
      <c r="C662" s="2">
        <v>45068</v>
      </c>
      <c r="D662" s="14" t="s">
        <v>431</v>
      </c>
      <c r="E662" s="3" t="s">
        <v>427</v>
      </c>
      <c r="F662" s="4" t="s">
        <v>109</v>
      </c>
      <c r="G662" s="3" t="s">
        <v>8</v>
      </c>
      <c r="H662" s="3" t="s">
        <v>1447</v>
      </c>
      <c r="I662" s="7" t="s">
        <v>108</v>
      </c>
      <c r="J662" s="3" t="s">
        <v>404</v>
      </c>
      <c r="K662" s="3" t="s">
        <v>588</v>
      </c>
      <c r="L662" s="5">
        <v>0</v>
      </c>
      <c r="M662" s="24">
        <v>1</v>
      </c>
      <c r="N662" s="3" t="s">
        <v>579</v>
      </c>
      <c r="O662" s="3" t="s">
        <v>416</v>
      </c>
      <c r="P662" s="3" t="s">
        <v>410</v>
      </c>
      <c r="Q662" s="3">
        <v>49</v>
      </c>
      <c r="R662" s="3" t="s">
        <v>1487</v>
      </c>
      <c r="S662" s="24" t="str">
        <f t="shared" si="10"/>
        <v>No Discount</v>
      </c>
      <c r="V662" s="24"/>
    </row>
    <row r="663" spans="1:22" x14ac:dyDescent="0.3">
      <c r="A663" s="41">
        <v>662</v>
      </c>
      <c r="B663" s="24" t="s">
        <v>426</v>
      </c>
      <c r="C663" s="2">
        <v>45068</v>
      </c>
      <c r="D663" s="14" t="s">
        <v>431</v>
      </c>
      <c r="E663" s="3" t="s">
        <v>427</v>
      </c>
      <c r="F663" s="4" t="s">
        <v>111</v>
      </c>
      <c r="G663" s="3" t="s">
        <v>17</v>
      </c>
      <c r="H663" s="3" t="s">
        <v>1416</v>
      </c>
      <c r="I663" s="7" t="s">
        <v>110</v>
      </c>
      <c r="J663" s="3" t="s">
        <v>527</v>
      </c>
      <c r="K663" s="3" t="s">
        <v>593</v>
      </c>
      <c r="L663" s="5">
        <v>0</v>
      </c>
      <c r="M663" s="24">
        <v>1</v>
      </c>
      <c r="N663" s="3" t="s">
        <v>579</v>
      </c>
      <c r="O663" s="3" t="s">
        <v>417</v>
      </c>
      <c r="P663" s="3" t="s">
        <v>401</v>
      </c>
      <c r="Q663" s="3">
        <v>50</v>
      </c>
      <c r="R663" s="3" t="s">
        <v>1487</v>
      </c>
      <c r="S663" s="24" t="str">
        <f t="shared" si="10"/>
        <v>No Discount</v>
      </c>
      <c r="V663" s="24"/>
    </row>
    <row r="664" spans="1:22" x14ac:dyDescent="0.3">
      <c r="A664" s="41">
        <v>663</v>
      </c>
      <c r="B664" s="24" t="s">
        <v>426</v>
      </c>
      <c r="C664" s="2">
        <v>45068</v>
      </c>
      <c r="D664" s="14" t="s">
        <v>431</v>
      </c>
      <c r="E664" s="3" t="s">
        <v>427</v>
      </c>
      <c r="F664" s="4" t="s">
        <v>113</v>
      </c>
      <c r="G664" s="3" t="s">
        <v>8</v>
      </c>
      <c r="H664" s="3" t="s">
        <v>1440</v>
      </c>
      <c r="I664" s="7" t="s">
        <v>112</v>
      </c>
      <c r="J664" s="3" t="s">
        <v>404</v>
      </c>
      <c r="K664" s="3" t="s">
        <v>596</v>
      </c>
      <c r="L664" s="5">
        <v>0</v>
      </c>
      <c r="M664" s="24">
        <v>1</v>
      </c>
      <c r="N664" s="3" t="s">
        <v>579</v>
      </c>
      <c r="O664" s="3" t="s">
        <v>416</v>
      </c>
      <c r="P664" s="3" t="s">
        <v>401</v>
      </c>
      <c r="Q664" s="3">
        <v>51</v>
      </c>
      <c r="R664" s="3" t="s">
        <v>1487</v>
      </c>
      <c r="S664" s="24" t="str">
        <f t="shared" si="10"/>
        <v>No Discount</v>
      </c>
      <c r="V664" s="24"/>
    </row>
    <row r="665" spans="1:22" x14ac:dyDescent="0.3">
      <c r="A665" s="41">
        <v>664</v>
      </c>
      <c r="B665" s="24" t="s">
        <v>426</v>
      </c>
      <c r="C665" s="2">
        <v>45068</v>
      </c>
      <c r="D665" s="14" t="s">
        <v>431</v>
      </c>
      <c r="E665" s="3" t="s">
        <v>427</v>
      </c>
      <c r="F665" s="4" t="s">
        <v>115</v>
      </c>
      <c r="G665" s="3" t="s">
        <v>8</v>
      </c>
      <c r="H665" s="3" t="s">
        <v>1440</v>
      </c>
      <c r="I665" s="7" t="s">
        <v>114</v>
      </c>
      <c r="J665" s="3" t="s">
        <v>404</v>
      </c>
      <c r="K665" s="3" t="s">
        <v>596</v>
      </c>
      <c r="L665" s="5">
        <v>0</v>
      </c>
      <c r="M665" s="24">
        <v>1</v>
      </c>
      <c r="N665" s="3" t="s">
        <v>579</v>
      </c>
      <c r="O665" s="3" t="s">
        <v>416</v>
      </c>
      <c r="P665" s="3" t="s">
        <v>401</v>
      </c>
      <c r="Q665" s="3">
        <v>52</v>
      </c>
      <c r="R665" s="3" t="s">
        <v>1487</v>
      </c>
      <c r="S665" s="24" t="str">
        <f t="shared" si="10"/>
        <v>No Discount</v>
      </c>
      <c r="V665" s="24"/>
    </row>
    <row r="666" spans="1:22" x14ac:dyDescent="0.3">
      <c r="A666" s="41">
        <v>665</v>
      </c>
      <c r="B666" s="24" t="s">
        <v>426</v>
      </c>
      <c r="C666" s="2">
        <v>45068</v>
      </c>
      <c r="D666" s="14" t="s">
        <v>431</v>
      </c>
      <c r="E666" s="3" t="s">
        <v>427</v>
      </c>
      <c r="F666" s="4" t="s">
        <v>118</v>
      </c>
      <c r="G666" s="3" t="s">
        <v>116</v>
      </c>
      <c r="H666" s="3" t="s">
        <v>1466</v>
      </c>
      <c r="I666" s="7" t="s">
        <v>117</v>
      </c>
      <c r="J666" s="3" t="s">
        <v>404</v>
      </c>
      <c r="K666" s="3" t="s">
        <v>597</v>
      </c>
      <c r="L666" s="5">
        <v>0</v>
      </c>
      <c r="M666" s="24">
        <v>1</v>
      </c>
      <c r="N666" s="3" t="s">
        <v>579</v>
      </c>
      <c r="O666" s="3" t="s">
        <v>415</v>
      </c>
      <c r="P666" s="3" t="s">
        <v>401</v>
      </c>
      <c r="Q666" s="3">
        <v>53</v>
      </c>
      <c r="R666" s="3" t="s">
        <v>1487</v>
      </c>
      <c r="S666" s="24" t="str">
        <f t="shared" si="10"/>
        <v>No Discount</v>
      </c>
      <c r="V666" s="24"/>
    </row>
    <row r="667" spans="1:22" x14ac:dyDescent="0.3">
      <c r="A667" s="41">
        <v>666</v>
      </c>
      <c r="B667" s="24" t="s">
        <v>426</v>
      </c>
      <c r="C667" s="2">
        <v>45068</v>
      </c>
      <c r="D667" s="14" t="s">
        <v>431</v>
      </c>
      <c r="E667" s="3" t="s">
        <v>427</v>
      </c>
      <c r="F667" s="4" t="s">
        <v>120</v>
      </c>
      <c r="G667" s="3" t="s">
        <v>56</v>
      </c>
      <c r="H667" s="3" t="s">
        <v>1468</v>
      </c>
      <c r="I667" s="7" t="s">
        <v>119</v>
      </c>
      <c r="J667" s="3" t="s">
        <v>404</v>
      </c>
      <c r="K667" s="3" t="s">
        <v>586</v>
      </c>
      <c r="L667" s="5">
        <v>0</v>
      </c>
      <c r="M667" s="24">
        <v>1</v>
      </c>
      <c r="N667" s="3" t="s">
        <v>579</v>
      </c>
      <c r="O667" s="3" t="s">
        <v>418</v>
      </c>
      <c r="P667" s="3" t="s">
        <v>401</v>
      </c>
      <c r="Q667" s="3">
        <v>54</v>
      </c>
      <c r="R667" s="3" t="s">
        <v>1487</v>
      </c>
      <c r="S667" s="24" t="str">
        <f t="shared" si="10"/>
        <v>No Discount</v>
      </c>
      <c r="V667" s="24"/>
    </row>
    <row r="668" spans="1:22" x14ac:dyDescent="0.3">
      <c r="A668" s="41">
        <v>667</v>
      </c>
      <c r="B668" s="24" t="s">
        <v>426</v>
      </c>
      <c r="C668" s="2">
        <v>45068</v>
      </c>
      <c r="D668" s="14" t="s">
        <v>431</v>
      </c>
      <c r="E668" s="3" t="s">
        <v>427</v>
      </c>
      <c r="F668" s="4" t="s">
        <v>122</v>
      </c>
      <c r="G668" s="3" t="s">
        <v>17</v>
      </c>
      <c r="H668" s="3" t="s">
        <v>1416</v>
      </c>
      <c r="I668" s="7" t="s">
        <v>121</v>
      </c>
      <c r="J668" s="3" t="s">
        <v>528</v>
      </c>
      <c r="K668" s="3" t="s">
        <v>593</v>
      </c>
      <c r="L668" s="5">
        <v>0</v>
      </c>
      <c r="M668" s="24">
        <v>1</v>
      </c>
      <c r="N668" s="3" t="s">
        <v>579</v>
      </c>
      <c r="O668" s="3" t="s">
        <v>417</v>
      </c>
      <c r="P668" s="3" t="s">
        <v>401</v>
      </c>
      <c r="Q668" s="3">
        <v>55</v>
      </c>
      <c r="R668" s="3" t="s">
        <v>1487</v>
      </c>
      <c r="S668" s="24" t="str">
        <f t="shared" si="10"/>
        <v>No Discount</v>
      </c>
      <c r="V668" s="24"/>
    </row>
    <row r="669" spans="1:22" x14ac:dyDescent="0.3">
      <c r="A669" s="41">
        <v>668</v>
      </c>
      <c r="B669" s="24" t="s">
        <v>426</v>
      </c>
      <c r="C669" s="2">
        <v>45068</v>
      </c>
      <c r="D669" s="14" t="s">
        <v>431</v>
      </c>
      <c r="E669" s="3" t="s">
        <v>427</v>
      </c>
      <c r="F669" s="4" t="s">
        <v>125</v>
      </c>
      <c r="G669" s="3" t="s">
        <v>56</v>
      </c>
      <c r="H669" s="3" t="s">
        <v>1418</v>
      </c>
      <c r="I669" s="7" t="s">
        <v>124</v>
      </c>
      <c r="J669" s="3" t="s">
        <v>529</v>
      </c>
      <c r="K669" s="3" t="s">
        <v>598</v>
      </c>
      <c r="L669" s="5">
        <v>0</v>
      </c>
      <c r="M669" s="24">
        <v>1</v>
      </c>
      <c r="N669" s="3" t="s">
        <v>579</v>
      </c>
      <c r="O669" s="3" t="s">
        <v>418</v>
      </c>
      <c r="P669" s="3" t="s">
        <v>401</v>
      </c>
      <c r="Q669" s="3">
        <v>56</v>
      </c>
      <c r="R669" s="3" t="s">
        <v>1487</v>
      </c>
      <c r="S669" s="24" t="str">
        <f t="shared" si="10"/>
        <v>No Discount</v>
      </c>
      <c r="V669" s="24"/>
    </row>
    <row r="670" spans="1:22" x14ac:dyDescent="0.3">
      <c r="A670" s="41">
        <v>669</v>
      </c>
      <c r="B670" s="24" t="s">
        <v>426</v>
      </c>
      <c r="C670" s="2">
        <v>45068</v>
      </c>
      <c r="D670" s="14" t="s">
        <v>431</v>
      </c>
      <c r="E670" s="3" t="s">
        <v>427</v>
      </c>
      <c r="F670" s="4" t="s">
        <v>126</v>
      </c>
      <c r="G670" s="3" t="s">
        <v>8</v>
      </c>
      <c r="H670" s="3" t="s">
        <v>1440</v>
      </c>
      <c r="I670" s="7" t="s">
        <v>101</v>
      </c>
      <c r="J670" s="3" t="s">
        <v>404</v>
      </c>
      <c r="K670" s="3" t="s">
        <v>583</v>
      </c>
      <c r="L670" s="5">
        <v>0</v>
      </c>
      <c r="M670" s="24">
        <v>1</v>
      </c>
      <c r="N670" s="3" t="s">
        <v>579</v>
      </c>
      <c r="O670" s="3" t="s">
        <v>416</v>
      </c>
      <c r="P670" s="3" t="s">
        <v>401</v>
      </c>
      <c r="Q670" s="3">
        <v>57</v>
      </c>
      <c r="R670" s="3" t="s">
        <v>1487</v>
      </c>
      <c r="S670" s="24" t="str">
        <f t="shared" si="10"/>
        <v>No Discount</v>
      </c>
      <c r="V670" s="24"/>
    </row>
    <row r="671" spans="1:22" x14ac:dyDescent="0.3">
      <c r="A671" s="41">
        <v>670</v>
      </c>
      <c r="B671" s="24" t="s">
        <v>426</v>
      </c>
      <c r="C671" s="2">
        <v>45068</v>
      </c>
      <c r="D671" s="14" t="s">
        <v>431</v>
      </c>
      <c r="E671" s="3" t="s">
        <v>427</v>
      </c>
      <c r="F671" s="4" t="s">
        <v>128</v>
      </c>
      <c r="G671" s="3" t="s">
        <v>8</v>
      </c>
      <c r="H671" s="3" t="s">
        <v>1412</v>
      </c>
      <c r="I671" s="7" t="s">
        <v>127</v>
      </c>
      <c r="J671" s="3" t="s">
        <v>536</v>
      </c>
      <c r="K671" s="3" t="s">
        <v>578</v>
      </c>
      <c r="L671" s="5">
        <v>0</v>
      </c>
      <c r="M671" s="24">
        <v>1</v>
      </c>
      <c r="N671" s="3" t="s">
        <v>579</v>
      </c>
      <c r="O671" s="3" t="s">
        <v>416</v>
      </c>
      <c r="P671" s="3" t="s">
        <v>401</v>
      </c>
      <c r="Q671" s="3">
        <v>58</v>
      </c>
      <c r="R671" s="3" t="s">
        <v>1487</v>
      </c>
      <c r="S671" s="24" t="str">
        <f t="shared" si="10"/>
        <v>No Discount</v>
      </c>
      <c r="V671" s="24"/>
    </row>
    <row r="672" spans="1:22" x14ac:dyDescent="0.3">
      <c r="A672" s="41">
        <v>671</v>
      </c>
      <c r="B672" s="24" t="s">
        <v>426</v>
      </c>
      <c r="C672" s="2">
        <v>45068</v>
      </c>
      <c r="D672" s="14" t="s">
        <v>431</v>
      </c>
      <c r="E672" s="3" t="s">
        <v>427</v>
      </c>
      <c r="F672" s="4" t="s">
        <v>130</v>
      </c>
      <c r="G672" s="3" t="s">
        <v>98</v>
      </c>
      <c r="H672" s="3" t="s">
        <v>1448</v>
      </c>
      <c r="I672" s="7" t="s">
        <v>129</v>
      </c>
      <c r="J672" s="3" t="s">
        <v>404</v>
      </c>
      <c r="K672" s="3" t="s">
        <v>594</v>
      </c>
      <c r="L672" s="5">
        <v>0</v>
      </c>
      <c r="M672" s="24">
        <v>1</v>
      </c>
      <c r="N672" s="3" t="s">
        <v>579</v>
      </c>
      <c r="O672" s="3" t="s">
        <v>420</v>
      </c>
      <c r="P672" s="3" t="s">
        <v>401</v>
      </c>
      <c r="Q672" s="3">
        <v>59</v>
      </c>
      <c r="R672" s="3" t="s">
        <v>1487</v>
      </c>
      <c r="S672" s="24" t="str">
        <f t="shared" si="10"/>
        <v>No Discount</v>
      </c>
      <c r="V672" s="24"/>
    </row>
    <row r="673" spans="1:22" x14ac:dyDescent="0.3">
      <c r="A673" s="41">
        <v>672</v>
      </c>
      <c r="B673" s="24" t="s">
        <v>426</v>
      </c>
      <c r="C673" s="2">
        <v>45068</v>
      </c>
      <c r="D673" s="14" t="s">
        <v>431</v>
      </c>
      <c r="E673" s="3" t="s">
        <v>427</v>
      </c>
      <c r="F673" s="4" t="s">
        <v>132</v>
      </c>
      <c r="G673" s="3" t="s">
        <v>56</v>
      </c>
      <c r="H673" s="3" t="s">
        <v>1452</v>
      </c>
      <c r="I673" s="7" t="s">
        <v>131</v>
      </c>
      <c r="J673" s="3" t="s">
        <v>535</v>
      </c>
      <c r="K673" s="3" t="s">
        <v>586</v>
      </c>
      <c r="L673" s="5">
        <v>0</v>
      </c>
      <c r="M673" s="24">
        <v>1</v>
      </c>
      <c r="N673" s="3" t="s">
        <v>579</v>
      </c>
      <c r="O673" s="3" t="s">
        <v>418</v>
      </c>
      <c r="P673" s="3" t="s">
        <v>401</v>
      </c>
      <c r="Q673" s="3">
        <v>60</v>
      </c>
      <c r="R673" s="3" t="s">
        <v>1487</v>
      </c>
      <c r="S673" s="24" t="str">
        <f t="shared" si="10"/>
        <v>No Discount</v>
      </c>
      <c r="V673" s="24"/>
    </row>
    <row r="674" spans="1:22" x14ac:dyDescent="0.3">
      <c r="A674" s="41">
        <v>673</v>
      </c>
      <c r="B674" s="24" t="s">
        <v>426</v>
      </c>
      <c r="C674" s="2">
        <v>45068</v>
      </c>
      <c r="D674" s="14" t="s">
        <v>431</v>
      </c>
      <c r="E674" s="3" t="s">
        <v>427</v>
      </c>
      <c r="F674" s="4" t="s">
        <v>134</v>
      </c>
      <c r="G674" s="3" t="s">
        <v>17</v>
      </c>
      <c r="H674" s="3" t="s">
        <v>1416</v>
      </c>
      <c r="I674" s="7" t="s">
        <v>133</v>
      </c>
      <c r="J674" s="3" t="s">
        <v>404</v>
      </c>
      <c r="K674" s="3" t="s">
        <v>593</v>
      </c>
      <c r="L674" s="5">
        <v>0</v>
      </c>
      <c r="M674" s="24">
        <v>1</v>
      </c>
      <c r="N674" s="3" t="s">
        <v>579</v>
      </c>
      <c r="O674" s="3" t="s">
        <v>417</v>
      </c>
      <c r="P674" s="3" t="s">
        <v>401</v>
      </c>
      <c r="Q674" s="3">
        <v>61</v>
      </c>
      <c r="R674" s="3" t="s">
        <v>1487</v>
      </c>
      <c r="S674" s="24" t="str">
        <f t="shared" si="10"/>
        <v>No Discount</v>
      </c>
      <c r="V674" s="24"/>
    </row>
    <row r="675" spans="1:22" x14ac:dyDescent="0.3">
      <c r="A675" s="41">
        <v>674</v>
      </c>
      <c r="B675" s="24" t="s">
        <v>426</v>
      </c>
      <c r="C675" s="2">
        <v>45068</v>
      </c>
      <c r="D675" s="14" t="s">
        <v>431</v>
      </c>
      <c r="E675" s="3" t="s">
        <v>427</v>
      </c>
      <c r="F675" s="4" t="s">
        <v>136</v>
      </c>
      <c r="G675" s="3" t="s">
        <v>8</v>
      </c>
      <c r="H675" s="3" t="s">
        <v>1410</v>
      </c>
      <c r="I675" s="7" t="s">
        <v>135</v>
      </c>
      <c r="J675" s="3" t="s">
        <v>404</v>
      </c>
      <c r="K675" s="3" t="s">
        <v>585</v>
      </c>
      <c r="L675" s="5">
        <v>0</v>
      </c>
      <c r="M675" s="24">
        <v>1</v>
      </c>
      <c r="N675" s="3" t="s">
        <v>579</v>
      </c>
      <c r="O675" s="3" t="s">
        <v>416</v>
      </c>
      <c r="P675" s="3" t="s">
        <v>401</v>
      </c>
      <c r="Q675" s="3">
        <v>62</v>
      </c>
      <c r="R675" s="3" t="s">
        <v>1487</v>
      </c>
      <c r="S675" s="24" t="str">
        <f t="shared" si="10"/>
        <v>No Discount</v>
      </c>
      <c r="V675" s="24"/>
    </row>
    <row r="676" spans="1:22" x14ac:dyDescent="0.3">
      <c r="A676" s="41">
        <v>675</v>
      </c>
      <c r="B676" s="24" t="s">
        <v>426</v>
      </c>
      <c r="C676" s="2">
        <v>45068</v>
      </c>
      <c r="D676" s="14" t="s">
        <v>431</v>
      </c>
      <c r="E676" s="3" t="s">
        <v>427</v>
      </c>
      <c r="F676" s="4" t="s">
        <v>138</v>
      </c>
      <c r="G676" s="3" t="s">
        <v>8</v>
      </c>
      <c r="H676" s="3" t="s">
        <v>1420</v>
      </c>
      <c r="I676" s="7" t="s">
        <v>137</v>
      </c>
      <c r="J676" s="3" t="s">
        <v>577</v>
      </c>
      <c r="K676" s="3" t="s">
        <v>584</v>
      </c>
      <c r="L676" s="5">
        <v>0</v>
      </c>
      <c r="M676" s="24">
        <v>1</v>
      </c>
      <c r="N676" s="3" t="s">
        <v>579</v>
      </c>
      <c r="O676" s="3" t="s">
        <v>416</v>
      </c>
      <c r="P676" s="3" t="s">
        <v>401</v>
      </c>
      <c r="Q676" s="3">
        <v>63</v>
      </c>
      <c r="R676" s="3" t="s">
        <v>1487</v>
      </c>
      <c r="S676" s="24" t="str">
        <f t="shared" si="10"/>
        <v>No Discount</v>
      </c>
      <c r="V676" s="24"/>
    </row>
    <row r="677" spans="1:22" x14ac:dyDescent="0.3">
      <c r="A677" s="41">
        <v>676</v>
      </c>
      <c r="B677" s="24" t="s">
        <v>426</v>
      </c>
      <c r="C677" s="2">
        <v>45068</v>
      </c>
      <c r="D677" s="14" t="s">
        <v>431</v>
      </c>
      <c r="E677" s="3" t="s">
        <v>427</v>
      </c>
      <c r="F677" s="4" t="s">
        <v>140</v>
      </c>
      <c r="G677" s="3" t="s">
        <v>8</v>
      </c>
      <c r="H677" s="3" t="s">
        <v>1420</v>
      </c>
      <c r="I677" s="7" t="s">
        <v>139</v>
      </c>
      <c r="J677" s="3" t="s">
        <v>404</v>
      </c>
      <c r="K677" s="3" t="s">
        <v>584</v>
      </c>
      <c r="L677" s="5">
        <v>0</v>
      </c>
      <c r="M677" s="24">
        <v>1</v>
      </c>
      <c r="N677" s="3" t="s">
        <v>579</v>
      </c>
      <c r="O677" s="3" t="s">
        <v>416</v>
      </c>
      <c r="P677" s="3" t="s">
        <v>401</v>
      </c>
      <c r="Q677" s="3">
        <v>64</v>
      </c>
      <c r="R677" s="3" t="s">
        <v>1487</v>
      </c>
      <c r="S677" s="24" t="str">
        <f t="shared" si="10"/>
        <v>No Discount</v>
      </c>
      <c r="V677" s="24"/>
    </row>
    <row r="678" spans="1:22" x14ac:dyDescent="0.3">
      <c r="A678" s="41">
        <v>677</v>
      </c>
      <c r="B678" s="24" t="s">
        <v>426</v>
      </c>
      <c r="C678" s="2">
        <v>45068</v>
      </c>
      <c r="D678" s="14" t="s">
        <v>431</v>
      </c>
      <c r="E678" s="3" t="s">
        <v>427</v>
      </c>
      <c r="F678" s="4" t="s">
        <v>141</v>
      </c>
      <c r="G678" s="3" t="s">
        <v>8</v>
      </c>
      <c r="H678" s="3" t="s">
        <v>1420</v>
      </c>
      <c r="I678" s="7" t="s">
        <v>139</v>
      </c>
      <c r="J678" s="3" t="s">
        <v>520</v>
      </c>
      <c r="K678" s="3" t="s">
        <v>584</v>
      </c>
      <c r="L678" s="5">
        <v>0</v>
      </c>
      <c r="M678" s="24">
        <v>1</v>
      </c>
      <c r="N678" s="3" t="s">
        <v>579</v>
      </c>
      <c r="O678" s="3" t="s">
        <v>416</v>
      </c>
      <c r="P678" s="3" t="s">
        <v>401</v>
      </c>
      <c r="Q678" s="3">
        <v>65</v>
      </c>
      <c r="R678" s="3" t="s">
        <v>1487</v>
      </c>
      <c r="S678" s="24" t="str">
        <f t="shared" si="10"/>
        <v>No Discount</v>
      </c>
      <c r="V678" s="24"/>
    </row>
    <row r="679" spans="1:22" x14ac:dyDescent="0.3">
      <c r="A679" s="41">
        <v>678</v>
      </c>
      <c r="B679" s="24" t="s">
        <v>426</v>
      </c>
      <c r="C679" s="2">
        <v>45068</v>
      </c>
      <c r="D679" s="14" t="s">
        <v>431</v>
      </c>
      <c r="E679" s="3" t="s">
        <v>427</v>
      </c>
      <c r="F679" s="4" t="s">
        <v>143</v>
      </c>
      <c r="G679" s="3" t="s">
        <v>17</v>
      </c>
      <c r="H679" s="3" t="s">
        <v>1416</v>
      </c>
      <c r="I679" s="7" t="s">
        <v>142</v>
      </c>
      <c r="J679" s="3" t="s">
        <v>531</v>
      </c>
      <c r="K679" s="3" t="s">
        <v>593</v>
      </c>
      <c r="L679" s="5">
        <v>0</v>
      </c>
      <c r="M679" s="24">
        <v>1</v>
      </c>
      <c r="N679" s="3" t="s">
        <v>579</v>
      </c>
      <c r="O679" s="3" t="s">
        <v>417</v>
      </c>
      <c r="P679" s="3" t="s">
        <v>401</v>
      </c>
      <c r="Q679" s="3">
        <v>66</v>
      </c>
      <c r="R679" s="3" t="s">
        <v>1487</v>
      </c>
      <c r="S679" s="24" t="str">
        <f t="shared" si="10"/>
        <v>No Discount</v>
      </c>
      <c r="V679" s="24"/>
    </row>
    <row r="680" spans="1:22" x14ac:dyDescent="0.3">
      <c r="A680" s="41">
        <v>679</v>
      </c>
      <c r="B680" s="24" t="s">
        <v>426</v>
      </c>
      <c r="C680" s="2">
        <v>45068</v>
      </c>
      <c r="D680" s="14" t="s">
        <v>431</v>
      </c>
      <c r="E680" s="3" t="s">
        <v>427</v>
      </c>
      <c r="F680" s="4" t="s">
        <v>145</v>
      </c>
      <c r="G680" s="3" t="s">
        <v>8</v>
      </c>
      <c r="H680" s="3" t="s">
        <v>1469</v>
      </c>
      <c r="I680" s="7" t="s">
        <v>144</v>
      </c>
      <c r="J680" s="3" t="s">
        <v>577</v>
      </c>
      <c r="K680" s="3" t="s">
        <v>586</v>
      </c>
      <c r="L680" s="5">
        <v>0</v>
      </c>
      <c r="M680" s="24">
        <v>1</v>
      </c>
      <c r="N680" s="3" t="s">
        <v>579</v>
      </c>
      <c r="O680" s="3" t="s">
        <v>416</v>
      </c>
      <c r="P680" s="3" t="s">
        <v>401</v>
      </c>
      <c r="Q680" s="3">
        <v>67</v>
      </c>
      <c r="R680" s="3" t="s">
        <v>1487</v>
      </c>
      <c r="S680" s="24" t="str">
        <f t="shared" si="10"/>
        <v>No Discount</v>
      </c>
      <c r="V680" s="24"/>
    </row>
    <row r="681" spans="1:22" x14ac:dyDescent="0.3">
      <c r="A681" s="41">
        <v>680</v>
      </c>
      <c r="B681" s="24" t="s">
        <v>426</v>
      </c>
      <c r="C681" s="2">
        <v>45068</v>
      </c>
      <c r="D681" s="14" t="s">
        <v>431</v>
      </c>
      <c r="E681" s="3" t="s">
        <v>427</v>
      </c>
      <c r="F681" s="4" t="s">
        <v>147</v>
      </c>
      <c r="G681" s="3" t="s">
        <v>8</v>
      </c>
      <c r="H681" s="3" t="s">
        <v>1440</v>
      </c>
      <c r="I681" s="7" t="s">
        <v>146</v>
      </c>
      <c r="J681" s="3" t="s">
        <v>530</v>
      </c>
      <c r="K681" s="3" t="s">
        <v>583</v>
      </c>
      <c r="L681" s="5">
        <v>0</v>
      </c>
      <c r="M681" s="24">
        <v>1</v>
      </c>
      <c r="N681" s="3" t="s">
        <v>579</v>
      </c>
      <c r="O681" s="3" t="s">
        <v>416</v>
      </c>
      <c r="P681" s="3" t="s">
        <v>401</v>
      </c>
      <c r="Q681" s="3">
        <v>68</v>
      </c>
      <c r="R681" s="3" t="s">
        <v>1487</v>
      </c>
      <c r="S681" s="24" t="str">
        <f t="shared" si="10"/>
        <v>No Discount</v>
      </c>
      <c r="V681" s="24"/>
    </row>
    <row r="682" spans="1:22" x14ac:dyDescent="0.3">
      <c r="A682" s="41">
        <v>681</v>
      </c>
      <c r="B682" s="24" t="s">
        <v>426</v>
      </c>
      <c r="C682" s="2">
        <v>45068</v>
      </c>
      <c r="D682" s="14" t="s">
        <v>431</v>
      </c>
      <c r="E682" s="3" t="s">
        <v>427</v>
      </c>
      <c r="F682" s="4" t="s">
        <v>148</v>
      </c>
      <c r="G682" s="3" t="s">
        <v>8</v>
      </c>
      <c r="H682" s="3" t="s">
        <v>1410</v>
      </c>
      <c r="I682" s="7" t="s">
        <v>76</v>
      </c>
      <c r="J682" s="3" t="s">
        <v>404</v>
      </c>
      <c r="K682" s="3" t="s">
        <v>589</v>
      </c>
      <c r="L682" s="5">
        <v>0</v>
      </c>
      <c r="M682" s="24">
        <v>1</v>
      </c>
      <c r="N682" s="3" t="s">
        <v>579</v>
      </c>
      <c r="O682" s="3" t="s">
        <v>416</v>
      </c>
      <c r="P682" s="3" t="s">
        <v>401</v>
      </c>
      <c r="Q682" s="3">
        <v>69</v>
      </c>
      <c r="R682" s="3" t="s">
        <v>1487</v>
      </c>
      <c r="S682" s="24" t="str">
        <f t="shared" si="10"/>
        <v>No Discount</v>
      </c>
      <c r="V682" s="24"/>
    </row>
    <row r="683" spans="1:22" x14ac:dyDescent="0.3">
      <c r="A683" s="41">
        <v>682</v>
      </c>
      <c r="B683" s="24" t="s">
        <v>426</v>
      </c>
      <c r="C683" s="2">
        <v>45068</v>
      </c>
      <c r="D683" s="14" t="s">
        <v>431</v>
      </c>
      <c r="E683" s="3" t="s">
        <v>427</v>
      </c>
      <c r="F683" s="4" t="s">
        <v>150</v>
      </c>
      <c r="G683" s="3" t="s">
        <v>8</v>
      </c>
      <c r="H683" s="3" t="s">
        <v>1440</v>
      </c>
      <c r="I683" s="7" t="s">
        <v>149</v>
      </c>
      <c r="J683" s="3" t="s">
        <v>404</v>
      </c>
      <c r="K683" s="3" t="s">
        <v>583</v>
      </c>
      <c r="L683" s="5">
        <v>0</v>
      </c>
      <c r="M683" s="24">
        <v>1</v>
      </c>
      <c r="N683" s="3" t="s">
        <v>579</v>
      </c>
      <c r="O683" s="3" t="s">
        <v>416</v>
      </c>
      <c r="P683" s="3" t="s">
        <v>401</v>
      </c>
      <c r="Q683" s="3">
        <v>70</v>
      </c>
      <c r="R683" s="3" t="s">
        <v>1487</v>
      </c>
      <c r="S683" s="24" t="str">
        <f t="shared" si="10"/>
        <v>No Discount</v>
      </c>
      <c r="V683" s="24"/>
    </row>
    <row r="684" spans="1:22" x14ac:dyDescent="0.3">
      <c r="A684" s="41">
        <v>683</v>
      </c>
      <c r="B684" s="24" t="s">
        <v>426</v>
      </c>
      <c r="C684" s="2">
        <v>45068</v>
      </c>
      <c r="D684" s="14" t="s">
        <v>431</v>
      </c>
      <c r="E684" s="3" t="s">
        <v>427</v>
      </c>
      <c r="F684" s="4" t="s">
        <v>151</v>
      </c>
      <c r="G684" s="3" t="s">
        <v>8</v>
      </c>
      <c r="H684" s="3" t="s">
        <v>1440</v>
      </c>
      <c r="I684" s="7" t="s">
        <v>82</v>
      </c>
      <c r="J684" s="3" t="s">
        <v>404</v>
      </c>
      <c r="K684" s="3" t="s">
        <v>583</v>
      </c>
      <c r="L684" s="5">
        <v>0</v>
      </c>
      <c r="M684" s="24">
        <v>1</v>
      </c>
      <c r="N684" s="3" t="s">
        <v>579</v>
      </c>
      <c r="O684" s="3" t="s">
        <v>416</v>
      </c>
      <c r="P684" s="3" t="s">
        <v>401</v>
      </c>
      <c r="Q684" s="3">
        <v>71</v>
      </c>
      <c r="R684" s="3" t="s">
        <v>1487</v>
      </c>
      <c r="S684" s="24" t="str">
        <f t="shared" si="10"/>
        <v>No Discount</v>
      </c>
      <c r="V684" s="24"/>
    </row>
    <row r="685" spans="1:22" x14ac:dyDescent="0.3">
      <c r="A685" s="41">
        <v>684</v>
      </c>
      <c r="B685" s="24" t="s">
        <v>426</v>
      </c>
      <c r="C685" s="2">
        <v>45068</v>
      </c>
      <c r="D685" s="14" t="s">
        <v>431</v>
      </c>
      <c r="E685" s="3" t="s">
        <v>427</v>
      </c>
      <c r="F685" s="4" t="s">
        <v>153</v>
      </c>
      <c r="G685" s="3" t="s">
        <v>17</v>
      </c>
      <c r="H685" s="3" t="s">
        <v>1416</v>
      </c>
      <c r="I685" s="7" t="s">
        <v>152</v>
      </c>
      <c r="J685" s="3" t="s">
        <v>404</v>
      </c>
      <c r="K685" s="3" t="s">
        <v>593</v>
      </c>
      <c r="L685" s="5">
        <v>0</v>
      </c>
      <c r="M685" s="24">
        <v>1</v>
      </c>
      <c r="N685" s="3" t="s">
        <v>579</v>
      </c>
      <c r="O685" s="3" t="s">
        <v>417</v>
      </c>
      <c r="P685" s="3" t="s">
        <v>401</v>
      </c>
      <c r="Q685" s="3">
        <v>72</v>
      </c>
      <c r="R685" s="3" t="s">
        <v>1487</v>
      </c>
      <c r="S685" s="24" t="str">
        <f t="shared" si="10"/>
        <v>No Discount</v>
      </c>
      <c r="V685" s="24"/>
    </row>
    <row r="686" spans="1:22" x14ac:dyDescent="0.3">
      <c r="A686" s="41">
        <v>685</v>
      </c>
      <c r="B686" s="24" t="s">
        <v>426</v>
      </c>
      <c r="C686" s="2">
        <v>45068</v>
      </c>
      <c r="D686" s="14" t="s">
        <v>431</v>
      </c>
      <c r="E686" s="3" t="s">
        <v>427</v>
      </c>
      <c r="F686" s="4" t="s">
        <v>155</v>
      </c>
      <c r="G686" s="3" t="s">
        <v>8</v>
      </c>
      <c r="H686" s="3" t="s">
        <v>1440</v>
      </c>
      <c r="I686" s="7" t="s">
        <v>154</v>
      </c>
      <c r="J686" s="3" t="s">
        <v>404</v>
      </c>
      <c r="K686" s="3" t="s">
        <v>583</v>
      </c>
      <c r="L686" s="5">
        <v>0</v>
      </c>
      <c r="M686" s="24">
        <v>1</v>
      </c>
      <c r="N686" s="3" t="s">
        <v>579</v>
      </c>
      <c r="O686" s="3" t="s">
        <v>416</v>
      </c>
      <c r="P686" s="3" t="s">
        <v>401</v>
      </c>
      <c r="Q686" s="3">
        <v>73</v>
      </c>
      <c r="R686" s="3" t="s">
        <v>1487</v>
      </c>
      <c r="S686" s="24" t="str">
        <f t="shared" si="10"/>
        <v>No Discount</v>
      </c>
      <c r="V686" s="24"/>
    </row>
    <row r="687" spans="1:22" x14ac:dyDescent="0.3">
      <c r="A687" s="41">
        <v>686</v>
      </c>
      <c r="B687" s="24" t="s">
        <v>426</v>
      </c>
      <c r="C687" s="2">
        <v>45068</v>
      </c>
      <c r="D687" s="14" t="s">
        <v>431</v>
      </c>
      <c r="E687" s="3" t="s">
        <v>427</v>
      </c>
      <c r="F687" s="4" t="s">
        <v>157</v>
      </c>
      <c r="G687" s="3" t="s">
        <v>8</v>
      </c>
      <c r="H687" s="3" t="s">
        <v>1420</v>
      </c>
      <c r="I687" s="7" t="s">
        <v>156</v>
      </c>
      <c r="J687" s="3" t="s">
        <v>539</v>
      </c>
      <c r="K687" s="3" t="s">
        <v>598</v>
      </c>
      <c r="L687" s="5">
        <v>0</v>
      </c>
      <c r="M687" s="24">
        <v>1</v>
      </c>
      <c r="N687" s="3" t="s">
        <v>579</v>
      </c>
      <c r="O687" s="3" t="s">
        <v>416</v>
      </c>
      <c r="P687" s="3" t="s">
        <v>401</v>
      </c>
      <c r="Q687" s="3">
        <v>74</v>
      </c>
      <c r="R687" s="3" t="s">
        <v>1487</v>
      </c>
      <c r="S687" s="24" t="str">
        <f t="shared" si="10"/>
        <v>No Discount</v>
      </c>
      <c r="V687" s="24"/>
    </row>
    <row r="688" spans="1:22" x14ac:dyDescent="0.3">
      <c r="A688" s="41">
        <v>687</v>
      </c>
      <c r="B688" s="24" t="s">
        <v>426</v>
      </c>
      <c r="C688" s="2">
        <v>45068</v>
      </c>
      <c r="D688" s="14" t="s">
        <v>431</v>
      </c>
      <c r="E688" s="3" t="s">
        <v>427</v>
      </c>
      <c r="F688" s="4" t="s">
        <v>159</v>
      </c>
      <c r="G688" s="3" t="s">
        <v>8</v>
      </c>
      <c r="H688" s="3" t="s">
        <v>1442</v>
      </c>
      <c r="I688" s="7" t="s">
        <v>158</v>
      </c>
      <c r="J688" s="3" t="s">
        <v>404</v>
      </c>
      <c r="K688" s="3" t="s">
        <v>592</v>
      </c>
      <c r="L688" s="5">
        <v>0</v>
      </c>
      <c r="M688" s="24">
        <v>1</v>
      </c>
      <c r="N688" s="3" t="s">
        <v>579</v>
      </c>
      <c r="O688" s="3" t="s">
        <v>416</v>
      </c>
      <c r="P688" s="3" t="s">
        <v>401</v>
      </c>
      <c r="Q688" s="3">
        <v>75</v>
      </c>
      <c r="R688" s="3" t="s">
        <v>1487</v>
      </c>
      <c r="S688" s="24" t="str">
        <f t="shared" si="10"/>
        <v>No Discount</v>
      </c>
      <c r="V688" s="24"/>
    </row>
    <row r="689" spans="1:22" x14ac:dyDescent="0.3">
      <c r="A689" s="41">
        <v>688</v>
      </c>
      <c r="B689" s="24" t="s">
        <v>426</v>
      </c>
      <c r="C689" s="2">
        <v>45068</v>
      </c>
      <c r="D689" s="14" t="s">
        <v>431</v>
      </c>
      <c r="E689" s="3" t="s">
        <v>427</v>
      </c>
      <c r="F689" s="4" t="s">
        <v>161</v>
      </c>
      <c r="G689" s="3" t="s">
        <v>8</v>
      </c>
      <c r="H689" s="3" t="s">
        <v>1440</v>
      </c>
      <c r="I689" s="7" t="s">
        <v>160</v>
      </c>
      <c r="J689" s="3" t="s">
        <v>534</v>
      </c>
      <c r="K689" s="3" t="s">
        <v>583</v>
      </c>
      <c r="L689" s="5">
        <v>0</v>
      </c>
      <c r="M689" s="24">
        <v>1</v>
      </c>
      <c r="N689" s="3" t="s">
        <v>579</v>
      </c>
      <c r="O689" s="3" t="s">
        <v>416</v>
      </c>
      <c r="P689" s="3" t="s">
        <v>401</v>
      </c>
      <c r="Q689" s="3">
        <v>76</v>
      </c>
      <c r="R689" s="3" t="s">
        <v>1487</v>
      </c>
      <c r="S689" s="24" t="str">
        <f t="shared" si="10"/>
        <v>No Discount</v>
      </c>
      <c r="V689" s="24"/>
    </row>
    <row r="690" spans="1:22" x14ac:dyDescent="0.3">
      <c r="A690" s="41">
        <v>689</v>
      </c>
      <c r="B690" s="24" t="s">
        <v>426</v>
      </c>
      <c r="C690" s="2">
        <v>45068</v>
      </c>
      <c r="D690" s="14" t="s">
        <v>431</v>
      </c>
      <c r="E690" s="3" t="s">
        <v>427</v>
      </c>
      <c r="F690" s="4" t="s">
        <v>163</v>
      </c>
      <c r="G690" s="3" t="s">
        <v>116</v>
      </c>
      <c r="H690" s="3" t="s">
        <v>1466</v>
      </c>
      <c r="I690" s="7" t="s">
        <v>162</v>
      </c>
      <c r="J690" s="3" t="s">
        <v>404</v>
      </c>
      <c r="K690" s="3" t="s">
        <v>597</v>
      </c>
      <c r="L690" s="5">
        <v>0</v>
      </c>
      <c r="M690" s="24">
        <v>1</v>
      </c>
      <c r="N690" s="3" t="s">
        <v>579</v>
      </c>
      <c r="O690" s="3" t="s">
        <v>415</v>
      </c>
      <c r="P690" s="3" t="s">
        <v>401</v>
      </c>
      <c r="Q690" s="3">
        <v>77</v>
      </c>
      <c r="R690" s="3" t="s">
        <v>1487</v>
      </c>
      <c r="S690" s="24" t="str">
        <f t="shared" si="10"/>
        <v>No Discount</v>
      </c>
      <c r="V690" s="24"/>
    </row>
    <row r="691" spans="1:22" x14ac:dyDescent="0.3">
      <c r="A691" s="41">
        <v>690</v>
      </c>
      <c r="B691" s="24" t="s">
        <v>426</v>
      </c>
      <c r="C691" s="2">
        <v>45068</v>
      </c>
      <c r="D691" s="14" t="s">
        <v>431</v>
      </c>
      <c r="E691" s="3" t="s">
        <v>427</v>
      </c>
      <c r="F691" s="4" t="s">
        <v>165</v>
      </c>
      <c r="G691" s="3" t="s">
        <v>8</v>
      </c>
      <c r="H691" s="3" t="s">
        <v>1447</v>
      </c>
      <c r="I691" s="7" t="s">
        <v>164</v>
      </c>
      <c r="J691" s="3" t="s">
        <v>404</v>
      </c>
      <c r="K691" s="3" t="s">
        <v>580</v>
      </c>
      <c r="L691" s="5">
        <v>0</v>
      </c>
      <c r="M691" s="24">
        <v>1</v>
      </c>
      <c r="N691" s="3" t="s">
        <v>579</v>
      </c>
      <c r="O691" s="3" t="s">
        <v>416</v>
      </c>
      <c r="P691" s="3" t="s">
        <v>401</v>
      </c>
      <c r="Q691" s="3">
        <v>78</v>
      </c>
      <c r="R691" s="3" t="s">
        <v>1487</v>
      </c>
      <c r="S691" s="24" t="str">
        <f t="shared" si="10"/>
        <v>No Discount</v>
      </c>
      <c r="V691" s="24"/>
    </row>
    <row r="692" spans="1:22" x14ac:dyDescent="0.3">
      <c r="A692" s="41">
        <v>691</v>
      </c>
      <c r="B692" s="24" t="s">
        <v>426</v>
      </c>
      <c r="C692" s="2">
        <v>45068</v>
      </c>
      <c r="D692" s="14" t="s">
        <v>431</v>
      </c>
      <c r="E692" s="3" t="s">
        <v>427</v>
      </c>
      <c r="F692" s="4" t="s">
        <v>167</v>
      </c>
      <c r="G692" s="3" t="s">
        <v>8</v>
      </c>
      <c r="H692" s="3" t="s">
        <v>1412</v>
      </c>
      <c r="I692" s="7" t="s">
        <v>166</v>
      </c>
      <c r="J692" s="3" t="s">
        <v>404</v>
      </c>
      <c r="K692" s="3" t="s">
        <v>578</v>
      </c>
      <c r="L692" s="5">
        <v>0</v>
      </c>
      <c r="M692" s="24">
        <v>1</v>
      </c>
      <c r="N692" s="3" t="s">
        <v>579</v>
      </c>
      <c r="O692" s="3" t="s">
        <v>416</v>
      </c>
      <c r="P692" s="3" t="s">
        <v>401</v>
      </c>
      <c r="Q692" s="3">
        <v>79</v>
      </c>
      <c r="R692" s="3" t="s">
        <v>1487</v>
      </c>
      <c r="S692" s="24" t="str">
        <f t="shared" si="10"/>
        <v>No Discount</v>
      </c>
      <c r="V692" s="24"/>
    </row>
    <row r="693" spans="1:22" x14ac:dyDescent="0.3">
      <c r="A693" s="41">
        <v>692</v>
      </c>
      <c r="B693" s="24" t="s">
        <v>426</v>
      </c>
      <c r="C693" s="2">
        <v>45068</v>
      </c>
      <c r="D693" s="14" t="s">
        <v>431</v>
      </c>
      <c r="E693" s="3" t="s">
        <v>427</v>
      </c>
      <c r="F693" s="4" t="s">
        <v>169</v>
      </c>
      <c r="G693" s="3" t="s">
        <v>17</v>
      </c>
      <c r="H693" s="3" t="s">
        <v>1416</v>
      </c>
      <c r="I693" s="7" t="s">
        <v>168</v>
      </c>
      <c r="J693" s="3" t="s">
        <v>532</v>
      </c>
      <c r="K693" s="3" t="s">
        <v>593</v>
      </c>
      <c r="L693" s="5">
        <v>0</v>
      </c>
      <c r="M693" s="24">
        <v>1</v>
      </c>
      <c r="N693" s="3" t="s">
        <v>579</v>
      </c>
      <c r="O693" s="3" t="s">
        <v>417</v>
      </c>
      <c r="P693" s="3" t="s">
        <v>401</v>
      </c>
      <c r="Q693" s="3">
        <v>80</v>
      </c>
      <c r="R693" s="3" t="s">
        <v>1487</v>
      </c>
      <c r="S693" s="24" t="str">
        <f t="shared" si="10"/>
        <v>No Discount</v>
      </c>
      <c r="V693" s="24"/>
    </row>
    <row r="694" spans="1:22" x14ac:dyDescent="0.3">
      <c r="A694" s="41">
        <v>693</v>
      </c>
      <c r="B694" s="24" t="s">
        <v>426</v>
      </c>
      <c r="C694" s="2">
        <v>45068</v>
      </c>
      <c r="D694" s="14" t="s">
        <v>431</v>
      </c>
      <c r="E694" s="3" t="s">
        <v>427</v>
      </c>
      <c r="F694" s="4" t="s">
        <v>171</v>
      </c>
      <c r="G694" s="3" t="s">
        <v>8</v>
      </c>
      <c r="H694" s="3" t="s">
        <v>1440</v>
      </c>
      <c r="I694" s="7" t="s">
        <v>170</v>
      </c>
      <c r="J694" s="3" t="s">
        <v>404</v>
      </c>
      <c r="K694" s="3" t="s">
        <v>583</v>
      </c>
      <c r="L694" s="5">
        <v>0</v>
      </c>
      <c r="M694" s="24">
        <v>1</v>
      </c>
      <c r="N694" s="3" t="s">
        <v>579</v>
      </c>
      <c r="O694" s="3" t="s">
        <v>416</v>
      </c>
      <c r="P694" s="3" t="s">
        <v>401</v>
      </c>
      <c r="Q694" s="3">
        <v>81</v>
      </c>
      <c r="R694" s="3" t="s">
        <v>1487</v>
      </c>
      <c r="S694" s="24" t="str">
        <f t="shared" si="10"/>
        <v>No Discount</v>
      </c>
      <c r="V694" s="24"/>
    </row>
    <row r="695" spans="1:22" x14ac:dyDescent="0.3">
      <c r="A695" s="41">
        <v>694</v>
      </c>
      <c r="B695" s="24" t="s">
        <v>426</v>
      </c>
      <c r="C695" s="2">
        <v>45068</v>
      </c>
      <c r="D695" s="14" t="s">
        <v>431</v>
      </c>
      <c r="E695" s="3" t="s">
        <v>427</v>
      </c>
      <c r="F695" s="4" t="s">
        <v>173</v>
      </c>
      <c r="G695" s="3" t="s">
        <v>8</v>
      </c>
      <c r="H695" s="3" t="s">
        <v>1412</v>
      </c>
      <c r="I695" s="7" t="s">
        <v>172</v>
      </c>
      <c r="J695" s="3" t="s">
        <v>507</v>
      </c>
      <c r="K695" s="3" t="s">
        <v>578</v>
      </c>
      <c r="L695" s="5">
        <v>0</v>
      </c>
      <c r="M695" s="24">
        <v>1</v>
      </c>
      <c r="N695" s="3" t="s">
        <v>579</v>
      </c>
      <c r="O695" s="3" t="s">
        <v>416</v>
      </c>
      <c r="P695" s="3" t="s">
        <v>401</v>
      </c>
      <c r="Q695" s="3">
        <v>82</v>
      </c>
      <c r="R695" s="3" t="s">
        <v>1487</v>
      </c>
      <c r="S695" s="24" t="str">
        <f t="shared" si="10"/>
        <v>No Discount</v>
      </c>
      <c r="V695" s="24"/>
    </row>
    <row r="696" spans="1:22" x14ac:dyDescent="0.3">
      <c r="A696" s="41">
        <v>695</v>
      </c>
      <c r="B696" s="24" t="s">
        <v>426</v>
      </c>
      <c r="C696" s="2">
        <v>45068</v>
      </c>
      <c r="D696" s="14" t="s">
        <v>431</v>
      </c>
      <c r="E696" s="3" t="s">
        <v>427</v>
      </c>
      <c r="F696" s="4" t="s">
        <v>175</v>
      </c>
      <c r="G696" s="3" t="s">
        <v>8</v>
      </c>
      <c r="H696" s="3" t="s">
        <v>1440</v>
      </c>
      <c r="I696" s="7" t="s">
        <v>174</v>
      </c>
      <c r="J696" s="3" t="s">
        <v>404</v>
      </c>
      <c r="K696" s="3" t="s">
        <v>583</v>
      </c>
      <c r="L696" s="5">
        <v>0</v>
      </c>
      <c r="M696" s="24">
        <v>1</v>
      </c>
      <c r="N696" s="3" t="s">
        <v>579</v>
      </c>
      <c r="O696" s="3" t="s">
        <v>416</v>
      </c>
      <c r="P696" s="3" t="s">
        <v>401</v>
      </c>
      <c r="Q696" s="3">
        <v>83</v>
      </c>
      <c r="R696" s="3" t="s">
        <v>1487</v>
      </c>
      <c r="S696" s="24" t="str">
        <f t="shared" si="10"/>
        <v>No Discount</v>
      </c>
      <c r="V696" s="24"/>
    </row>
    <row r="697" spans="1:22" x14ac:dyDescent="0.3">
      <c r="A697" s="41">
        <v>696</v>
      </c>
      <c r="B697" s="24" t="s">
        <v>426</v>
      </c>
      <c r="C697" s="2">
        <v>45068</v>
      </c>
      <c r="D697" s="14" t="s">
        <v>431</v>
      </c>
      <c r="E697" s="3" t="s">
        <v>427</v>
      </c>
      <c r="F697" s="4" t="s">
        <v>177</v>
      </c>
      <c r="G697" s="3" t="s">
        <v>17</v>
      </c>
      <c r="H697" s="3" t="s">
        <v>1416</v>
      </c>
      <c r="I697" s="7" t="s">
        <v>176</v>
      </c>
      <c r="J697" s="3" t="s">
        <v>543</v>
      </c>
      <c r="K697" s="3" t="s">
        <v>591</v>
      </c>
      <c r="L697" s="5">
        <v>0</v>
      </c>
      <c r="M697" s="24">
        <v>1</v>
      </c>
      <c r="N697" s="3" t="s">
        <v>579</v>
      </c>
      <c r="O697" s="3" t="s">
        <v>417</v>
      </c>
      <c r="P697" s="3" t="s">
        <v>401</v>
      </c>
      <c r="Q697" s="3">
        <v>84</v>
      </c>
      <c r="R697" s="3" t="s">
        <v>1487</v>
      </c>
      <c r="S697" s="24" t="str">
        <f t="shared" si="10"/>
        <v>No Discount</v>
      </c>
      <c r="V697" s="24"/>
    </row>
    <row r="698" spans="1:22" x14ac:dyDescent="0.3">
      <c r="A698" s="41">
        <v>697</v>
      </c>
      <c r="B698" s="24" t="s">
        <v>426</v>
      </c>
      <c r="C698" s="2">
        <v>45068</v>
      </c>
      <c r="D698" s="14" t="s">
        <v>431</v>
      </c>
      <c r="E698" s="3" t="s">
        <v>427</v>
      </c>
      <c r="F698" s="4" t="s">
        <v>179</v>
      </c>
      <c r="G698" s="3" t="s">
        <v>8</v>
      </c>
      <c r="H698" s="3" t="s">
        <v>1420</v>
      </c>
      <c r="I698" s="7" t="s">
        <v>178</v>
      </c>
      <c r="J698" s="3" t="s">
        <v>404</v>
      </c>
      <c r="K698" s="3" t="s">
        <v>598</v>
      </c>
      <c r="L698" s="5">
        <v>0</v>
      </c>
      <c r="M698" s="24">
        <v>1</v>
      </c>
      <c r="N698" s="3" t="s">
        <v>579</v>
      </c>
      <c r="O698" s="3" t="s">
        <v>416</v>
      </c>
      <c r="P698" s="3" t="s">
        <v>401</v>
      </c>
      <c r="Q698" s="3">
        <v>85</v>
      </c>
      <c r="R698" s="3" t="s">
        <v>1487</v>
      </c>
      <c r="S698" s="24" t="str">
        <f t="shared" si="10"/>
        <v>No Discount</v>
      </c>
      <c r="V698" s="24"/>
    </row>
    <row r="699" spans="1:22" x14ac:dyDescent="0.3">
      <c r="A699" s="41">
        <v>698</v>
      </c>
      <c r="B699" s="24" t="s">
        <v>426</v>
      </c>
      <c r="C699" s="2">
        <v>45068</v>
      </c>
      <c r="D699" s="14" t="s">
        <v>431</v>
      </c>
      <c r="E699" s="3" t="s">
        <v>427</v>
      </c>
      <c r="F699" s="4" t="s">
        <v>181</v>
      </c>
      <c r="G699" s="3" t="s">
        <v>17</v>
      </c>
      <c r="H699" s="3" t="s">
        <v>1416</v>
      </c>
      <c r="I699" s="7" t="s">
        <v>180</v>
      </c>
      <c r="J699" s="3" t="s">
        <v>404</v>
      </c>
      <c r="K699" s="3" t="s">
        <v>593</v>
      </c>
      <c r="L699" s="5">
        <v>0</v>
      </c>
      <c r="M699" s="24">
        <v>1</v>
      </c>
      <c r="N699" s="3" t="s">
        <v>579</v>
      </c>
      <c r="O699" s="3" t="s">
        <v>417</v>
      </c>
      <c r="P699" s="3" t="s">
        <v>401</v>
      </c>
      <c r="Q699" s="3">
        <v>86</v>
      </c>
      <c r="R699" s="3" t="s">
        <v>1487</v>
      </c>
      <c r="S699" s="24" t="str">
        <f t="shared" si="10"/>
        <v>No Discount</v>
      </c>
      <c r="V699" s="24"/>
    </row>
    <row r="700" spans="1:22" x14ac:dyDescent="0.3">
      <c r="A700" s="41">
        <v>699</v>
      </c>
      <c r="B700" s="24" t="s">
        <v>426</v>
      </c>
      <c r="C700" s="2">
        <v>45068</v>
      </c>
      <c r="D700" s="14" t="s">
        <v>431</v>
      </c>
      <c r="E700" s="3" t="s">
        <v>427</v>
      </c>
      <c r="F700" s="4" t="s">
        <v>183</v>
      </c>
      <c r="G700" s="3" t="s">
        <v>8</v>
      </c>
      <c r="H700" s="3" t="s">
        <v>1440</v>
      </c>
      <c r="I700" s="7" t="s">
        <v>182</v>
      </c>
      <c r="J700" s="3" t="s">
        <v>550</v>
      </c>
      <c r="K700" s="3" t="s">
        <v>583</v>
      </c>
      <c r="L700" s="5">
        <v>0</v>
      </c>
      <c r="M700" s="24">
        <v>1</v>
      </c>
      <c r="N700" s="3" t="s">
        <v>579</v>
      </c>
      <c r="O700" s="3" t="s">
        <v>416</v>
      </c>
      <c r="P700" s="3" t="s">
        <v>401</v>
      </c>
      <c r="Q700" s="3">
        <v>87</v>
      </c>
      <c r="R700" s="3" t="s">
        <v>1487</v>
      </c>
      <c r="S700" s="24" t="str">
        <f t="shared" si="10"/>
        <v>No Discount</v>
      </c>
      <c r="V700" s="24"/>
    </row>
    <row r="701" spans="1:22" x14ac:dyDescent="0.3">
      <c r="A701" s="41">
        <v>700</v>
      </c>
      <c r="B701" s="24" t="s">
        <v>426</v>
      </c>
      <c r="C701" s="2">
        <v>45068</v>
      </c>
      <c r="D701" s="14" t="s">
        <v>431</v>
      </c>
      <c r="E701" s="3" t="s">
        <v>427</v>
      </c>
      <c r="F701" s="4" t="s">
        <v>185</v>
      </c>
      <c r="G701" s="3" t="s">
        <v>8</v>
      </c>
      <c r="H701" s="3" t="s">
        <v>1465</v>
      </c>
      <c r="I701" s="7" t="s">
        <v>184</v>
      </c>
      <c r="J701" s="3" t="s">
        <v>576</v>
      </c>
      <c r="K701" s="3" t="s">
        <v>599</v>
      </c>
      <c r="L701" s="5">
        <v>0</v>
      </c>
      <c r="M701" s="24">
        <v>1</v>
      </c>
      <c r="N701" s="3" t="s">
        <v>579</v>
      </c>
      <c r="O701" s="3" t="s">
        <v>416</v>
      </c>
      <c r="P701" s="3" t="s">
        <v>401</v>
      </c>
      <c r="Q701" s="3">
        <v>88</v>
      </c>
      <c r="R701" s="3" t="s">
        <v>1487</v>
      </c>
      <c r="S701" s="24" t="str">
        <f t="shared" si="10"/>
        <v>No Discount</v>
      </c>
      <c r="V701" s="24"/>
    </row>
    <row r="702" spans="1:22" x14ac:dyDescent="0.3">
      <c r="A702" s="41">
        <v>701</v>
      </c>
      <c r="B702" s="24" t="s">
        <v>426</v>
      </c>
      <c r="C702" s="2">
        <v>45068</v>
      </c>
      <c r="D702" s="14" t="s">
        <v>431</v>
      </c>
      <c r="E702" s="3" t="s">
        <v>427</v>
      </c>
      <c r="F702" s="4" t="s">
        <v>187</v>
      </c>
      <c r="G702" s="3" t="s">
        <v>8</v>
      </c>
      <c r="H702" s="3" t="s">
        <v>1412</v>
      </c>
      <c r="I702" s="7" t="s">
        <v>186</v>
      </c>
      <c r="J702" s="3" t="s">
        <v>404</v>
      </c>
      <c r="K702" s="3" t="s">
        <v>578</v>
      </c>
      <c r="L702" s="5">
        <v>0</v>
      </c>
      <c r="M702" s="24">
        <v>1</v>
      </c>
      <c r="N702" s="3" t="s">
        <v>579</v>
      </c>
      <c r="O702" s="3" t="s">
        <v>416</v>
      </c>
      <c r="P702" s="3" t="s">
        <v>401</v>
      </c>
      <c r="Q702" s="3">
        <v>89</v>
      </c>
      <c r="R702" s="3" t="s">
        <v>1487</v>
      </c>
      <c r="S702" s="24" t="str">
        <f t="shared" si="10"/>
        <v>No Discount</v>
      </c>
      <c r="V702" s="24"/>
    </row>
    <row r="703" spans="1:22" x14ac:dyDescent="0.3">
      <c r="A703" s="41">
        <v>702</v>
      </c>
      <c r="B703" s="24" t="s">
        <v>426</v>
      </c>
      <c r="C703" s="2">
        <v>45068</v>
      </c>
      <c r="D703" s="14" t="s">
        <v>431</v>
      </c>
      <c r="E703" s="3" t="s">
        <v>427</v>
      </c>
      <c r="F703" s="4" t="s">
        <v>188</v>
      </c>
      <c r="G703" s="3" t="s">
        <v>17</v>
      </c>
      <c r="H703" s="3" t="s">
        <v>1416</v>
      </c>
      <c r="I703" s="7" t="s">
        <v>92</v>
      </c>
      <c r="J703" s="3" t="s">
        <v>404</v>
      </c>
      <c r="K703" s="3" t="s">
        <v>593</v>
      </c>
      <c r="L703" s="5">
        <v>0</v>
      </c>
      <c r="M703" s="24">
        <v>1</v>
      </c>
      <c r="N703" s="3" t="s">
        <v>579</v>
      </c>
      <c r="O703" s="3" t="s">
        <v>417</v>
      </c>
      <c r="P703" s="3" t="s">
        <v>401</v>
      </c>
      <c r="Q703" s="3">
        <v>90</v>
      </c>
      <c r="R703" s="3" t="s">
        <v>1487</v>
      </c>
      <c r="S703" s="24" t="str">
        <f t="shared" si="10"/>
        <v>No Discount</v>
      </c>
      <c r="V703" s="24"/>
    </row>
    <row r="704" spans="1:22" x14ac:dyDescent="0.3">
      <c r="A704" s="41">
        <v>703</v>
      </c>
      <c r="B704" s="24" t="s">
        <v>426</v>
      </c>
      <c r="C704" s="2">
        <v>45068</v>
      </c>
      <c r="D704" s="14" t="s">
        <v>431</v>
      </c>
      <c r="E704" s="3" t="s">
        <v>427</v>
      </c>
      <c r="F704" s="4" t="s">
        <v>190</v>
      </c>
      <c r="G704" s="3" t="s">
        <v>98</v>
      </c>
      <c r="H704" s="3" t="s">
        <v>1448</v>
      </c>
      <c r="I704" s="7" t="s">
        <v>189</v>
      </c>
      <c r="J704" s="3" t="s">
        <v>404</v>
      </c>
      <c r="K704" s="3" t="s">
        <v>585</v>
      </c>
      <c r="L704" s="5">
        <v>0</v>
      </c>
      <c r="M704" s="24">
        <v>1</v>
      </c>
      <c r="N704" s="3" t="s">
        <v>579</v>
      </c>
      <c r="O704" s="3" t="s">
        <v>420</v>
      </c>
      <c r="P704" s="3" t="s">
        <v>401</v>
      </c>
      <c r="Q704" s="3">
        <v>91</v>
      </c>
      <c r="R704" s="3" t="s">
        <v>1487</v>
      </c>
      <c r="S704" s="24" t="str">
        <f t="shared" si="10"/>
        <v>No Discount</v>
      </c>
      <c r="V704" s="24"/>
    </row>
    <row r="705" spans="1:22" x14ac:dyDescent="0.3">
      <c r="A705" s="41">
        <v>704</v>
      </c>
      <c r="B705" s="24" t="s">
        <v>426</v>
      </c>
      <c r="C705" s="2">
        <v>45068</v>
      </c>
      <c r="D705" s="14" t="s">
        <v>431</v>
      </c>
      <c r="E705" s="3" t="s">
        <v>427</v>
      </c>
      <c r="F705" s="4" t="s">
        <v>192</v>
      </c>
      <c r="G705" s="3" t="s">
        <v>98</v>
      </c>
      <c r="H705" s="3" t="s">
        <v>1448</v>
      </c>
      <c r="I705" s="7" t="s">
        <v>191</v>
      </c>
      <c r="J705" s="3" t="s">
        <v>404</v>
      </c>
      <c r="K705" s="3" t="s">
        <v>600</v>
      </c>
      <c r="L705" s="5">
        <v>0</v>
      </c>
      <c r="M705" s="24">
        <v>1</v>
      </c>
      <c r="N705" s="3" t="s">
        <v>579</v>
      </c>
      <c r="O705" s="3" t="s">
        <v>420</v>
      </c>
      <c r="P705" s="3" t="s">
        <v>410</v>
      </c>
      <c r="Q705" s="3">
        <v>92</v>
      </c>
      <c r="R705" s="3" t="s">
        <v>1487</v>
      </c>
      <c r="S705" s="24" t="str">
        <f t="shared" si="10"/>
        <v>No Discount</v>
      </c>
      <c r="V705" s="24"/>
    </row>
    <row r="706" spans="1:22" x14ac:dyDescent="0.3">
      <c r="A706" s="41">
        <v>705</v>
      </c>
      <c r="B706" s="24" t="s">
        <v>426</v>
      </c>
      <c r="C706" s="2">
        <v>45068</v>
      </c>
      <c r="D706" s="14" t="s">
        <v>431</v>
      </c>
      <c r="E706" s="3" t="s">
        <v>427</v>
      </c>
      <c r="F706" s="4" t="s">
        <v>194</v>
      </c>
      <c r="G706" s="3" t="s">
        <v>56</v>
      </c>
      <c r="H706" s="3" t="s">
        <v>1454</v>
      </c>
      <c r="I706" s="7" t="s">
        <v>193</v>
      </c>
      <c r="J706" s="3" t="s">
        <v>404</v>
      </c>
      <c r="K706" s="3" t="s">
        <v>591</v>
      </c>
      <c r="L706" s="5">
        <v>0</v>
      </c>
      <c r="M706" s="24">
        <v>1</v>
      </c>
      <c r="N706" s="3" t="s">
        <v>579</v>
      </c>
      <c r="O706" s="3" t="s">
        <v>418</v>
      </c>
      <c r="P706" s="3" t="s">
        <v>410</v>
      </c>
      <c r="Q706" s="3">
        <v>93</v>
      </c>
      <c r="R706" s="3" t="s">
        <v>1487</v>
      </c>
      <c r="S706" s="24" t="str">
        <f t="shared" si="10"/>
        <v>No Discount</v>
      </c>
      <c r="V706" s="24"/>
    </row>
    <row r="707" spans="1:22" x14ac:dyDescent="0.3">
      <c r="A707" s="41">
        <v>706</v>
      </c>
      <c r="B707" s="24" t="s">
        <v>426</v>
      </c>
      <c r="C707" s="2">
        <v>45068</v>
      </c>
      <c r="D707" s="14" t="s">
        <v>431</v>
      </c>
      <c r="E707" s="3" t="s">
        <v>427</v>
      </c>
      <c r="F707" s="4" t="s">
        <v>195</v>
      </c>
      <c r="G707" s="3" t="s">
        <v>8</v>
      </c>
      <c r="H707" s="3" t="s">
        <v>1440</v>
      </c>
      <c r="I707" s="7" t="s">
        <v>103</v>
      </c>
      <c r="J707" s="3" t="s">
        <v>557</v>
      </c>
      <c r="K707" s="3" t="s">
        <v>584</v>
      </c>
      <c r="L707" s="5">
        <v>0</v>
      </c>
      <c r="M707" s="24">
        <v>1</v>
      </c>
      <c r="N707" s="3" t="s">
        <v>579</v>
      </c>
      <c r="O707" s="3" t="s">
        <v>416</v>
      </c>
      <c r="P707" s="3" t="s">
        <v>410</v>
      </c>
      <c r="Q707" s="3">
        <v>94</v>
      </c>
      <c r="R707" s="3" t="s">
        <v>1487</v>
      </c>
      <c r="S707" s="24" t="str">
        <f t="shared" ref="S707:S770" si="11">IF(L707&gt;0%,IF(L707&lt;=10%,$AA$2,IF(L707&lt;=20%,$AA$3,IF(L707&lt;=30%,$AA$4,IF(L707&lt;=40%,$AA$5,IF(L707&gt;40%,$AA$6))))),"No Discount")</f>
        <v>No Discount</v>
      </c>
      <c r="V707" s="24"/>
    </row>
    <row r="708" spans="1:22" x14ac:dyDescent="0.3">
      <c r="A708" s="41">
        <v>707</v>
      </c>
      <c r="B708" s="24" t="s">
        <v>426</v>
      </c>
      <c r="C708" s="2">
        <v>45068</v>
      </c>
      <c r="D708" s="14" t="s">
        <v>431</v>
      </c>
      <c r="E708" s="3" t="s">
        <v>427</v>
      </c>
      <c r="F708" s="4" t="s">
        <v>198</v>
      </c>
      <c r="G708" s="3" t="s">
        <v>8</v>
      </c>
      <c r="H708" s="3" t="s">
        <v>1411</v>
      </c>
      <c r="I708" s="7" t="s">
        <v>197</v>
      </c>
      <c r="J708" s="3" t="s">
        <v>404</v>
      </c>
      <c r="K708" s="3" t="s">
        <v>596</v>
      </c>
      <c r="L708" s="5">
        <v>0</v>
      </c>
      <c r="M708" s="24">
        <v>1</v>
      </c>
      <c r="N708" s="3" t="s">
        <v>579</v>
      </c>
      <c r="O708" s="3" t="s">
        <v>416</v>
      </c>
      <c r="P708" s="3" t="s">
        <v>410</v>
      </c>
      <c r="Q708" s="3">
        <v>95</v>
      </c>
      <c r="R708" s="3" t="s">
        <v>1487</v>
      </c>
      <c r="S708" s="24" t="str">
        <f t="shared" si="11"/>
        <v>No Discount</v>
      </c>
      <c r="V708" s="24"/>
    </row>
    <row r="709" spans="1:22" x14ac:dyDescent="0.3">
      <c r="A709" s="41">
        <v>708</v>
      </c>
      <c r="B709" s="24" t="s">
        <v>426</v>
      </c>
      <c r="C709" s="2">
        <v>45068</v>
      </c>
      <c r="D709" s="14" t="s">
        <v>431</v>
      </c>
      <c r="E709" s="3" t="s">
        <v>427</v>
      </c>
      <c r="F709" s="4" t="s">
        <v>200</v>
      </c>
      <c r="G709" s="3" t="s">
        <v>8</v>
      </c>
      <c r="H709" s="3" t="s">
        <v>1433</v>
      </c>
      <c r="I709" s="7" t="s">
        <v>199</v>
      </c>
      <c r="J709" s="3" t="s">
        <v>542</v>
      </c>
      <c r="K709" s="3" t="s">
        <v>594</v>
      </c>
      <c r="L709" s="5">
        <v>0</v>
      </c>
      <c r="M709" s="24">
        <v>1</v>
      </c>
      <c r="N709" s="3" t="s">
        <v>579</v>
      </c>
      <c r="O709" s="3" t="s">
        <v>416</v>
      </c>
      <c r="P709" s="3" t="s">
        <v>410</v>
      </c>
      <c r="Q709" s="3">
        <v>96</v>
      </c>
      <c r="R709" s="3" t="s">
        <v>1487</v>
      </c>
      <c r="S709" s="24" t="str">
        <f t="shared" si="11"/>
        <v>No Discount</v>
      </c>
      <c r="V709" s="24"/>
    </row>
    <row r="710" spans="1:22" x14ac:dyDescent="0.3">
      <c r="A710" s="41">
        <v>709</v>
      </c>
      <c r="B710" s="24" t="s">
        <v>426</v>
      </c>
      <c r="C710" s="2">
        <v>45068</v>
      </c>
      <c r="D710" s="14" t="s">
        <v>431</v>
      </c>
      <c r="E710" s="3" t="s">
        <v>427</v>
      </c>
      <c r="F710" s="4" t="s">
        <v>202</v>
      </c>
      <c r="G710" s="3" t="s">
        <v>56</v>
      </c>
      <c r="H710" s="3" t="s">
        <v>1468</v>
      </c>
      <c r="I710" s="7" t="s">
        <v>201</v>
      </c>
      <c r="J710" s="3" t="s">
        <v>529</v>
      </c>
      <c r="K710" s="3" t="s">
        <v>598</v>
      </c>
      <c r="L710" s="5">
        <v>0</v>
      </c>
      <c r="M710" s="24">
        <v>1</v>
      </c>
      <c r="N710" s="3" t="s">
        <v>579</v>
      </c>
      <c r="O710" s="3" t="s">
        <v>418</v>
      </c>
      <c r="P710" s="3" t="s">
        <v>410</v>
      </c>
      <c r="Q710" s="3">
        <v>97</v>
      </c>
      <c r="R710" s="3" t="s">
        <v>1487</v>
      </c>
      <c r="S710" s="24" t="str">
        <f t="shared" si="11"/>
        <v>No Discount</v>
      </c>
      <c r="V710" s="24"/>
    </row>
    <row r="711" spans="1:22" x14ac:dyDescent="0.3">
      <c r="A711" s="41">
        <v>710</v>
      </c>
      <c r="B711" s="24" t="s">
        <v>426</v>
      </c>
      <c r="C711" s="2">
        <v>45068</v>
      </c>
      <c r="D711" s="14" t="s">
        <v>431</v>
      </c>
      <c r="E711" s="3" t="s">
        <v>427</v>
      </c>
      <c r="F711" s="4" t="s">
        <v>204</v>
      </c>
      <c r="G711" s="3" t="s">
        <v>8</v>
      </c>
      <c r="H711" s="3" t="s">
        <v>1440</v>
      </c>
      <c r="I711" s="7" t="s">
        <v>203</v>
      </c>
      <c r="J711" s="3" t="s">
        <v>519</v>
      </c>
      <c r="K711" s="3" t="s">
        <v>584</v>
      </c>
      <c r="L711" s="5">
        <v>0</v>
      </c>
      <c r="M711" s="24">
        <v>1</v>
      </c>
      <c r="N711" s="3" t="s">
        <v>579</v>
      </c>
      <c r="O711" s="3" t="s">
        <v>416</v>
      </c>
      <c r="P711" s="3" t="s">
        <v>410</v>
      </c>
      <c r="Q711" s="3">
        <v>98</v>
      </c>
      <c r="R711" s="3" t="s">
        <v>1487</v>
      </c>
      <c r="S711" s="24" t="str">
        <f t="shared" si="11"/>
        <v>No Discount</v>
      </c>
      <c r="V711" s="24"/>
    </row>
    <row r="712" spans="1:22" x14ac:dyDescent="0.3">
      <c r="A712" s="41">
        <v>711</v>
      </c>
      <c r="B712" s="24" t="s">
        <v>426</v>
      </c>
      <c r="C712" s="2">
        <v>45068</v>
      </c>
      <c r="D712" s="14" t="s">
        <v>431</v>
      </c>
      <c r="E712" s="3" t="s">
        <v>427</v>
      </c>
      <c r="F712" s="4" t="s">
        <v>205</v>
      </c>
      <c r="G712" s="3" t="s">
        <v>8</v>
      </c>
      <c r="H712" s="3" t="s">
        <v>1440</v>
      </c>
      <c r="I712" s="7" t="s">
        <v>203</v>
      </c>
      <c r="J712" s="3" t="s">
        <v>519</v>
      </c>
      <c r="K712" s="3" t="s">
        <v>584</v>
      </c>
      <c r="L712" s="5">
        <v>0</v>
      </c>
      <c r="M712" s="24">
        <v>1</v>
      </c>
      <c r="N712" s="3" t="s">
        <v>579</v>
      </c>
      <c r="O712" s="3" t="s">
        <v>416</v>
      </c>
      <c r="P712" s="3" t="s">
        <v>410</v>
      </c>
      <c r="Q712" s="3">
        <v>99</v>
      </c>
      <c r="R712" s="3" t="s">
        <v>1487</v>
      </c>
      <c r="S712" s="24" t="str">
        <f t="shared" si="11"/>
        <v>No Discount</v>
      </c>
      <c r="V712" s="24"/>
    </row>
    <row r="713" spans="1:22" x14ac:dyDescent="0.3">
      <c r="A713" s="41">
        <v>712</v>
      </c>
      <c r="B713" s="24" t="s">
        <v>426</v>
      </c>
      <c r="C713" s="2">
        <v>45068</v>
      </c>
      <c r="D713" s="14" t="s">
        <v>431</v>
      </c>
      <c r="E713" s="3" t="s">
        <v>427</v>
      </c>
      <c r="F713" s="4" t="s">
        <v>207</v>
      </c>
      <c r="G713" s="3" t="s">
        <v>8</v>
      </c>
      <c r="H713" s="3" t="s">
        <v>1440</v>
      </c>
      <c r="I713" s="7" t="s">
        <v>206</v>
      </c>
      <c r="J713" s="3" t="s">
        <v>404</v>
      </c>
      <c r="K713" s="3" t="s">
        <v>586</v>
      </c>
      <c r="L713" s="5">
        <v>0</v>
      </c>
      <c r="M713" s="24">
        <v>1</v>
      </c>
      <c r="N713" s="3" t="s">
        <v>579</v>
      </c>
      <c r="O713" s="3" t="s">
        <v>416</v>
      </c>
      <c r="P713" s="3" t="s">
        <v>410</v>
      </c>
      <c r="Q713" s="3">
        <v>100</v>
      </c>
      <c r="R713" s="3" t="s">
        <v>1487</v>
      </c>
      <c r="S713" s="24" t="str">
        <f t="shared" si="11"/>
        <v>No Discount</v>
      </c>
      <c r="V713" s="24"/>
    </row>
    <row r="714" spans="1:22" x14ac:dyDescent="0.3">
      <c r="A714" s="41">
        <v>713</v>
      </c>
      <c r="B714" s="24" t="s">
        <v>426</v>
      </c>
      <c r="C714" s="2">
        <v>45068</v>
      </c>
      <c r="D714" s="14" t="s">
        <v>431</v>
      </c>
      <c r="E714" s="3" t="s">
        <v>427</v>
      </c>
      <c r="F714" s="4" t="s">
        <v>208</v>
      </c>
      <c r="G714" s="3" t="s">
        <v>8</v>
      </c>
      <c r="H714" s="3" t="s">
        <v>1440</v>
      </c>
      <c r="I714" s="7" t="s">
        <v>33</v>
      </c>
      <c r="J714" s="3" t="s">
        <v>404</v>
      </c>
      <c r="K714" s="3" t="s">
        <v>583</v>
      </c>
      <c r="L714" s="5">
        <v>0</v>
      </c>
      <c r="M714" s="24">
        <v>1</v>
      </c>
      <c r="N714" s="3" t="s">
        <v>579</v>
      </c>
      <c r="O714" s="3" t="s">
        <v>416</v>
      </c>
      <c r="P714" s="3" t="s">
        <v>410</v>
      </c>
      <c r="Q714" s="3">
        <v>101</v>
      </c>
      <c r="R714" s="3" t="s">
        <v>1487</v>
      </c>
      <c r="S714" s="24" t="str">
        <f t="shared" si="11"/>
        <v>No Discount</v>
      </c>
      <c r="V714" s="24"/>
    </row>
    <row r="715" spans="1:22" x14ac:dyDescent="0.3">
      <c r="A715" s="41">
        <v>714</v>
      </c>
      <c r="B715" s="24" t="s">
        <v>426</v>
      </c>
      <c r="C715" s="2">
        <v>45068</v>
      </c>
      <c r="D715" s="14" t="s">
        <v>431</v>
      </c>
      <c r="E715" s="3" t="s">
        <v>427</v>
      </c>
      <c r="F715" s="4" t="s">
        <v>210</v>
      </c>
      <c r="G715" s="3" t="s">
        <v>56</v>
      </c>
      <c r="H715" s="3" t="s">
        <v>1445</v>
      </c>
      <c r="I715" s="7" t="s">
        <v>209</v>
      </c>
      <c r="J715" s="3" t="s">
        <v>510</v>
      </c>
      <c r="K715" s="3" t="s">
        <v>595</v>
      </c>
      <c r="L715" s="5">
        <v>0</v>
      </c>
      <c r="M715" s="24">
        <v>1</v>
      </c>
      <c r="N715" s="3" t="s">
        <v>579</v>
      </c>
      <c r="O715" s="3" t="s">
        <v>418</v>
      </c>
      <c r="P715" s="3" t="s">
        <v>410</v>
      </c>
      <c r="Q715" s="3">
        <v>102</v>
      </c>
      <c r="R715" s="3" t="s">
        <v>1487</v>
      </c>
      <c r="S715" s="24" t="str">
        <f t="shared" si="11"/>
        <v>No Discount</v>
      </c>
      <c r="V715" s="24"/>
    </row>
    <row r="716" spans="1:22" x14ac:dyDescent="0.3">
      <c r="A716" s="41">
        <v>715</v>
      </c>
      <c r="B716" s="24" t="s">
        <v>426</v>
      </c>
      <c r="C716" s="2">
        <v>45068</v>
      </c>
      <c r="D716" s="14" t="s">
        <v>431</v>
      </c>
      <c r="E716" s="3" t="s">
        <v>427</v>
      </c>
      <c r="F716" s="4" t="s">
        <v>211</v>
      </c>
      <c r="G716" s="3" t="s">
        <v>8</v>
      </c>
      <c r="H716" s="3" t="s">
        <v>1433</v>
      </c>
      <c r="I716" s="7" t="s">
        <v>199</v>
      </c>
      <c r="J716" s="3" t="s">
        <v>404</v>
      </c>
      <c r="K716" s="3" t="s">
        <v>594</v>
      </c>
      <c r="L716" s="5">
        <v>0</v>
      </c>
      <c r="M716" s="24">
        <v>1</v>
      </c>
      <c r="N716" s="3" t="s">
        <v>579</v>
      </c>
      <c r="O716" s="3" t="s">
        <v>416</v>
      </c>
      <c r="P716" s="3" t="s">
        <v>410</v>
      </c>
      <c r="Q716" s="3">
        <v>103</v>
      </c>
      <c r="R716" s="3" t="s">
        <v>1487</v>
      </c>
      <c r="S716" s="24" t="str">
        <f t="shared" si="11"/>
        <v>No Discount</v>
      </c>
      <c r="V716" s="24"/>
    </row>
    <row r="717" spans="1:22" x14ac:dyDescent="0.3">
      <c r="A717" s="41">
        <v>716</v>
      </c>
      <c r="B717" s="24" t="s">
        <v>426</v>
      </c>
      <c r="C717" s="2">
        <v>45068</v>
      </c>
      <c r="D717" s="14" t="s">
        <v>431</v>
      </c>
      <c r="E717" s="3" t="s">
        <v>427</v>
      </c>
      <c r="F717" s="4" t="s">
        <v>213</v>
      </c>
      <c r="G717" s="3" t="s">
        <v>8</v>
      </c>
      <c r="H717" s="3" t="s">
        <v>1412</v>
      </c>
      <c r="I717" s="7" t="s">
        <v>212</v>
      </c>
      <c r="J717" s="3" t="s">
        <v>404</v>
      </c>
      <c r="K717" s="3" t="s">
        <v>585</v>
      </c>
      <c r="L717" s="5">
        <v>0</v>
      </c>
      <c r="M717" s="24">
        <v>1</v>
      </c>
      <c r="N717" s="3" t="s">
        <v>579</v>
      </c>
      <c r="O717" s="3" t="s">
        <v>416</v>
      </c>
      <c r="P717" s="3" t="s">
        <v>410</v>
      </c>
      <c r="Q717" s="3">
        <v>104</v>
      </c>
      <c r="R717" s="3" t="s">
        <v>1487</v>
      </c>
      <c r="S717" s="24" t="str">
        <f t="shared" si="11"/>
        <v>No Discount</v>
      </c>
      <c r="V717" s="24"/>
    </row>
    <row r="718" spans="1:22" x14ac:dyDescent="0.3">
      <c r="A718" s="41">
        <v>717</v>
      </c>
      <c r="B718" s="24" t="s">
        <v>426</v>
      </c>
      <c r="C718" s="2">
        <v>45068</v>
      </c>
      <c r="D718" s="14" t="s">
        <v>431</v>
      </c>
      <c r="E718" s="3" t="s">
        <v>427</v>
      </c>
      <c r="F718" s="4" t="s">
        <v>215</v>
      </c>
      <c r="G718" s="3" t="s">
        <v>8</v>
      </c>
      <c r="H718" s="3" t="s">
        <v>1449</v>
      </c>
      <c r="I718" s="7" t="s">
        <v>214</v>
      </c>
      <c r="J718" s="3" t="s">
        <v>520</v>
      </c>
      <c r="K718" s="3" t="s">
        <v>601</v>
      </c>
      <c r="L718" s="5">
        <v>0</v>
      </c>
      <c r="M718" s="24">
        <v>1</v>
      </c>
      <c r="N718" s="3" t="s">
        <v>579</v>
      </c>
      <c r="O718" s="3" t="s">
        <v>416</v>
      </c>
      <c r="P718" s="3" t="s">
        <v>410</v>
      </c>
      <c r="Q718" s="3">
        <v>105</v>
      </c>
      <c r="R718" s="3" t="s">
        <v>1487</v>
      </c>
      <c r="S718" s="24" t="str">
        <f t="shared" si="11"/>
        <v>No Discount</v>
      </c>
      <c r="V718" s="24"/>
    </row>
    <row r="719" spans="1:22" x14ac:dyDescent="0.3">
      <c r="A719" s="41">
        <v>718</v>
      </c>
      <c r="B719" s="24" t="s">
        <v>426</v>
      </c>
      <c r="C719" s="2">
        <v>45068</v>
      </c>
      <c r="D719" s="14" t="s">
        <v>431</v>
      </c>
      <c r="E719" s="3" t="s">
        <v>427</v>
      </c>
      <c r="F719" s="4" t="s">
        <v>217</v>
      </c>
      <c r="G719" s="3" t="s">
        <v>8</v>
      </c>
      <c r="H719" s="3" t="s">
        <v>1440</v>
      </c>
      <c r="I719" s="7" t="s">
        <v>216</v>
      </c>
      <c r="J719" s="3" t="s">
        <v>404</v>
      </c>
      <c r="K719" s="3" t="s">
        <v>584</v>
      </c>
      <c r="L719" s="5">
        <v>0</v>
      </c>
      <c r="M719" s="24">
        <v>1</v>
      </c>
      <c r="N719" s="3" t="s">
        <v>579</v>
      </c>
      <c r="O719" s="3" t="s">
        <v>416</v>
      </c>
      <c r="P719" s="3" t="s">
        <v>410</v>
      </c>
      <c r="Q719" s="3">
        <v>106</v>
      </c>
      <c r="R719" s="3" t="s">
        <v>1487</v>
      </c>
      <c r="S719" s="24" t="str">
        <f t="shared" si="11"/>
        <v>No Discount</v>
      </c>
      <c r="V719" s="24"/>
    </row>
    <row r="720" spans="1:22" x14ac:dyDescent="0.3">
      <c r="A720" s="41">
        <v>719</v>
      </c>
      <c r="B720" s="24" t="s">
        <v>426</v>
      </c>
      <c r="C720" s="2">
        <v>45068</v>
      </c>
      <c r="D720" s="14" t="s">
        <v>431</v>
      </c>
      <c r="E720" s="3" t="s">
        <v>427</v>
      </c>
      <c r="F720" s="4" t="s">
        <v>219</v>
      </c>
      <c r="G720" s="3" t="s">
        <v>8</v>
      </c>
      <c r="H720" s="3" t="s">
        <v>1440</v>
      </c>
      <c r="I720" s="7" t="s">
        <v>218</v>
      </c>
      <c r="J720" s="3" t="s">
        <v>521</v>
      </c>
      <c r="K720" s="3" t="s">
        <v>584</v>
      </c>
      <c r="L720" s="5">
        <v>0</v>
      </c>
      <c r="M720" s="24">
        <v>1</v>
      </c>
      <c r="N720" s="3" t="s">
        <v>579</v>
      </c>
      <c r="O720" s="3" t="s">
        <v>416</v>
      </c>
      <c r="P720" s="3" t="s">
        <v>410</v>
      </c>
      <c r="Q720" s="3">
        <v>107</v>
      </c>
      <c r="R720" s="3" t="s">
        <v>1487</v>
      </c>
      <c r="S720" s="24" t="str">
        <f t="shared" si="11"/>
        <v>No Discount</v>
      </c>
      <c r="V720" s="24"/>
    </row>
    <row r="721" spans="1:22" x14ac:dyDescent="0.3">
      <c r="A721" s="41">
        <v>720</v>
      </c>
      <c r="B721" s="24" t="s">
        <v>426</v>
      </c>
      <c r="C721" s="2">
        <v>45068</v>
      </c>
      <c r="D721" s="14" t="s">
        <v>431</v>
      </c>
      <c r="E721" s="3" t="s">
        <v>427</v>
      </c>
      <c r="F721" s="4" t="s">
        <v>221</v>
      </c>
      <c r="G721" s="3" t="s">
        <v>8</v>
      </c>
      <c r="H721" s="3" t="s">
        <v>1447</v>
      </c>
      <c r="I721" s="7" t="s">
        <v>220</v>
      </c>
      <c r="J721" s="3" t="s">
        <v>522</v>
      </c>
      <c r="K721" s="3" t="s">
        <v>591</v>
      </c>
      <c r="L721" s="5">
        <v>0</v>
      </c>
      <c r="M721" s="24">
        <v>1</v>
      </c>
      <c r="N721" s="3" t="s">
        <v>579</v>
      </c>
      <c r="O721" s="3" t="s">
        <v>416</v>
      </c>
      <c r="P721" s="3" t="s">
        <v>410</v>
      </c>
      <c r="Q721" s="3">
        <v>108</v>
      </c>
      <c r="R721" s="3" t="s">
        <v>1487</v>
      </c>
      <c r="S721" s="24" t="str">
        <f t="shared" si="11"/>
        <v>No Discount</v>
      </c>
      <c r="V721" s="24"/>
    </row>
    <row r="722" spans="1:22" x14ac:dyDescent="0.3">
      <c r="A722" s="41">
        <v>721</v>
      </c>
      <c r="B722" s="24" t="s">
        <v>426</v>
      </c>
      <c r="C722" s="2">
        <v>45068</v>
      </c>
      <c r="D722" s="14" t="s">
        <v>431</v>
      </c>
      <c r="E722" s="3" t="s">
        <v>427</v>
      </c>
      <c r="F722" s="4" t="s">
        <v>223</v>
      </c>
      <c r="G722" s="3" t="s">
        <v>98</v>
      </c>
      <c r="H722" s="3" t="s">
        <v>1448</v>
      </c>
      <c r="I722" s="7" t="s">
        <v>222</v>
      </c>
      <c r="J722" s="3" t="s">
        <v>404</v>
      </c>
      <c r="K722" s="3" t="s">
        <v>594</v>
      </c>
      <c r="L722" s="5">
        <v>0</v>
      </c>
      <c r="M722" s="24">
        <v>1</v>
      </c>
      <c r="N722" s="3" t="s">
        <v>579</v>
      </c>
      <c r="O722" s="3" t="s">
        <v>420</v>
      </c>
      <c r="P722" s="3" t="s">
        <v>410</v>
      </c>
      <c r="Q722" s="3">
        <v>109</v>
      </c>
      <c r="R722" s="3" t="s">
        <v>1487</v>
      </c>
      <c r="S722" s="24" t="str">
        <f t="shared" si="11"/>
        <v>No Discount</v>
      </c>
      <c r="V722" s="24"/>
    </row>
    <row r="723" spans="1:22" x14ac:dyDescent="0.3">
      <c r="A723" s="41">
        <v>722</v>
      </c>
      <c r="B723" s="24" t="s">
        <v>426</v>
      </c>
      <c r="C723" s="2">
        <v>45068</v>
      </c>
      <c r="D723" s="14" t="s">
        <v>431</v>
      </c>
      <c r="E723" s="3" t="s">
        <v>427</v>
      </c>
      <c r="F723" s="4" t="s">
        <v>225</v>
      </c>
      <c r="G723" s="3" t="s">
        <v>8</v>
      </c>
      <c r="H723" s="3" t="s">
        <v>1440</v>
      </c>
      <c r="I723" s="7" t="s">
        <v>224</v>
      </c>
      <c r="J723" s="3" t="s">
        <v>404</v>
      </c>
      <c r="K723" s="3" t="s">
        <v>584</v>
      </c>
      <c r="L723" s="5">
        <v>0</v>
      </c>
      <c r="M723" s="24">
        <v>1</v>
      </c>
      <c r="N723" s="3" t="s">
        <v>579</v>
      </c>
      <c r="O723" s="3" t="s">
        <v>416</v>
      </c>
      <c r="P723" s="3" t="s">
        <v>410</v>
      </c>
      <c r="Q723" s="3">
        <v>110</v>
      </c>
      <c r="R723" s="3" t="s">
        <v>1487</v>
      </c>
      <c r="S723" s="24" t="str">
        <f t="shared" si="11"/>
        <v>No Discount</v>
      </c>
      <c r="V723" s="24"/>
    </row>
    <row r="724" spans="1:22" x14ac:dyDescent="0.3">
      <c r="A724" s="41">
        <v>723</v>
      </c>
      <c r="B724" s="24" t="s">
        <v>426</v>
      </c>
      <c r="C724" s="2">
        <v>45068</v>
      </c>
      <c r="D724" s="14" t="s">
        <v>431</v>
      </c>
      <c r="E724" s="3" t="s">
        <v>427</v>
      </c>
      <c r="F724" s="4" t="s">
        <v>226</v>
      </c>
      <c r="G724" s="3" t="s">
        <v>8</v>
      </c>
      <c r="H724" s="3" t="s">
        <v>1440</v>
      </c>
      <c r="I724" s="7" t="s">
        <v>224</v>
      </c>
      <c r="J724" s="3" t="s">
        <v>404</v>
      </c>
      <c r="K724" s="3" t="s">
        <v>584</v>
      </c>
      <c r="L724" s="5">
        <v>0</v>
      </c>
      <c r="M724" s="24">
        <v>1</v>
      </c>
      <c r="N724" s="3" t="s">
        <v>579</v>
      </c>
      <c r="O724" s="3" t="s">
        <v>416</v>
      </c>
      <c r="P724" s="3" t="s">
        <v>410</v>
      </c>
      <c r="Q724" s="3">
        <v>111</v>
      </c>
      <c r="R724" s="3" t="s">
        <v>1487</v>
      </c>
      <c r="S724" s="24" t="str">
        <f t="shared" si="11"/>
        <v>No Discount</v>
      </c>
      <c r="V724" s="24"/>
    </row>
    <row r="725" spans="1:22" x14ac:dyDescent="0.3">
      <c r="A725" s="41">
        <v>724</v>
      </c>
      <c r="B725" s="24" t="s">
        <v>426</v>
      </c>
      <c r="C725" s="2">
        <v>45068</v>
      </c>
      <c r="D725" s="14" t="s">
        <v>431</v>
      </c>
      <c r="E725" s="3" t="s">
        <v>427</v>
      </c>
      <c r="F725" s="4" t="s">
        <v>227</v>
      </c>
      <c r="G725" s="3" t="s">
        <v>8</v>
      </c>
      <c r="H725" s="3" t="s">
        <v>1440</v>
      </c>
      <c r="I725" s="7" t="s">
        <v>218</v>
      </c>
      <c r="J725" s="3" t="s">
        <v>521</v>
      </c>
      <c r="K725" s="3" t="s">
        <v>584</v>
      </c>
      <c r="L725" s="5">
        <v>0</v>
      </c>
      <c r="M725" s="24">
        <v>1</v>
      </c>
      <c r="N725" s="3" t="s">
        <v>579</v>
      </c>
      <c r="O725" s="3" t="s">
        <v>416</v>
      </c>
      <c r="P725" s="3" t="s">
        <v>410</v>
      </c>
      <c r="Q725" s="3">
        <v>112</v>
      </c>
      <c r="R725" s="3" t="s">
        <v>1487</v>
      </c>
      <c r="S725" s="24" t="str">
        <f t="shared" si="11"/>
        <v>No Discount</v>
      </c>
      <c r="V725" s="24"/>
    </row>
    <row r="726" spans="1:22" x14ac:dyDescent="0.3">
      <c r="A726" s="41">
        <v>725</v>
      </c>
      <c r="B726" s="24" t="s">
        <v>426</v>
      </c>
      <c r="C726" s="2">
        <v>45068</v>
      </c>
      <c r="D726" s="14" t="s">
        <v>431</v>
      </c>
      <c r="E726" s="3" t="s">
        <v>427</v>
      </c>
      <c r="F726" s="4" t="s">
        <v>228</v>
      </c>
      <c r="G726" s="3" t="s">
        <v>8</v>
      </c>
      <c r="H726" s="3" t="s">
        <v>1440</v>
      </c>
      <c r="I726" s="7" t="s">
        <v>216</v>
      </c>
      <c r="J726" s="3" t="s">
        <v>404</v>
      </c>
      <c r="K726" s="3" t="s">
        <v>584</v>
      </c>
      <c r="L726" s="5">
        <v>0</v>
      </c>
      <c r="M726" s="24">
        <v>1</v>
      </c>
      <c r="N726" s="3" t="s">
        <v>579</v>
      </c>
      <c r="O726" s="3" t="s">
        <v>416</v>
      </c>
      <c r="P726" s="3" t="s">
        <v>410</v>
      </c>
      <c r="Q726" s="3">
        <v>113</v>
      </c>
      <c r="R726" s="3" t="s">
        <v>1487</v>
      </c>
      <c r="S726" s="24" t="str">
        <f t="shared" si="11"/>
        <v>No Discount</v>
      </c>
      <c r="V726" s="24"/>
    </row>
    <row r="727" spans="1:22" x14ac:dyDescent="0.3">
      <c r="A727" s="41">
        <v>726</v>
      </c>
      <c r="B727" s="24" t="s">
        <v>426</v>
      </c>
      <c r="C727" s="2">
        <v>45068</v>
      </c>
      <c r="D727" s="14" t="s">
        <v>431</v>
      </c>
      <c r="E727" s="3" t="s">
        <v>427</v>
      </c>
      <c r="F727" s="4" t="s">
        <v>230</v>
      </c>
      <c r="G727" s="3" t="s">
        <v>8</v>
      </c>
      <c r="H727" s="3" t="s">
        <v>1440</v>
      </c>
      <c r="I727" s="7" t="s">
        <v>229</v>
      </c>
      <c r="J727" s="3" t="s">
        <v>404</v>
      </c>
      <c r="K727" s="3" t="s">
        <v>583</v>
      </c>
      <c r="L727" s="5">
        <v>0</v>
      </c>
      <c r="M727" s="24">
        <v>1</v>
      </c>
      <c r="N727" s="3" t="s">
        <v>579</v>
      </c>
      <c r="O727" s="3" t="s">
        <v>416</v>
      </c>
      <c r="P727" s="3" t="s">
        <v>410</v>
      </c>
      <c r="Q727" s="3">
        <v>114</v>
      </c>
      <c r="R727" s="3" t="s">
        <v>1487</v>
      </c>
      <c r="S727" s="24" t="str">
        <f t="shared" si="11"/>
        <v>No Discount</v>
      </c>
      <c r="V727" s="24"/>
    </row>
    <row r="728" spans="1:22" x14ac:dyDescent="0.3">
      <c r="A728" s="41">
        <v>727</v>
      </c>
      <c r="B728" s="24" t="s">
        <v>426</v>
      </c>
      <c r="C728" s="2">
        <v>45068</v>
      </c>
      <c r="D728" s="14" t="s">
        <v>431</v>
      </c>
      <c r="E728" s="3" t="s">
        <v>427</v>
      </c>
      <c r="F728" s="4" t="s">
        <v>232</v>
      </c>
      <c r="G728" s="3" t="s">
        <v>8</v>
      </c>
      <c r="H728" s="3" t="s">
        <v>1442</v>
      </c>
      <c r="I728" s="7" t="s">
        <v>231</v>
      </c>
      <c r="J728" s="3" t="s">
        <v>526</v>
      </c>
      <c r="K728" s="3" t="s">
        <v>592</v>
      </c>
      <c r="L728" s="5">
        <v>0</v>
      </c>
      <c r="M728" s="24">
        <v>1</v>
      </c>
      <c r="N728" s="3" t="s">
        <v>579</v>
      </c>
      <c r="O728" s="3" t="s">
        <v>416</v>
      </c>
      <c r="P728" s="3" t="s">
        <v>410</v>
      </c>
      <c r="Q728" s="3">
        <v>115</v>
      </c>
      <c r="R728" s="3" t="s">
        <v>1487</v>
      </c>
      <c r="S728" s="24" t="str">
        <f t="shared" si="11"/>
        <v>No Discount</v>
      </c>
      <c r="V728" s="24"/>
    </row>
    <row r="729" spans="1:22" x14ac:dyDescent="0.3">
      <c r="A729" s="41">
        <v>728</v>
      </c>
      <c r="B729" s="24" t="s">
        <v>426</v>
      </c>
      <c r="C729" s="2">
        <v>45068</v>
      </c>
      <c r="D729" s="14" t="s">
        <v>431</v>
      </c>
      <c r="E729" s="3" t="s">
        <v>427</v>
      </c>
      <c r="F729" s="4" t="s">
        <v>234</v>
      </c>
      <c r="G729" s="3" t="s">
        <v>8</v>
      </c>
      <c r="H729" s="3" t="s">
        <v>1411</v>
      </c>
      <c r="I729" s="7" t="s">
        <v>233</v>
      </c>
      <c r="J729" s="3" t="s">
        <v>548</v>
      </c>
      <c r="K729" s="3" t="s">
        <v>590</v>
      </c>
      <c r="L729" s="5">
        <v>0</v>
      </c>
      <c r="M729" s="24">
        <v>1</v>
      </c>
      <c r="N729" s="3" t="s">
        <v>579</v>
      </c>
      <c r="O729" s="3" t="s">
        <v>416</v>
      </c>
      <c r="P729" s="3" t="s">
        <v>401</v>
      </c>
      <c r="Q729" s="3">
        <v>116</v>
      </c>
      <c r="R729" s="3" t="s">
        <v>1487</v>
      </c>
      <c r="S729" s="24" t="str">
        <f t="shared" si="11"/>
        <v>No Discount</v>
      </c>
      <c r="V729" s="24"/>
    </row>
    <row r="730" spans="1:22" x14ac:dyDescent="0.3">
      <c r="A730" s="41">
        <v>729</v>
      </c>
      <c r="B730" s="24" t="s">
        <v>426</v>
      </c>
      <c r="C730" s="2">
        <v>45068</v>
      </c>
      <c r="D730" s="14" t="s">
        <v>431</v>
      </c>
      <c r="E730" s="3" t="s">
        <v>427</v>
      </c>
      <c r="F730" s="4" t="s">
        <v>236</v>
      </c>
      <c r="G730" s="3" t="s">
        <v>8</v>
      </c>
      <c r="H730" s="3" t="s">
        <v>1440</v>
      </c>
      <c r="I730" s="7" t="s">
        <v>235</v>
      </c>
      <c r="J730" s="3" t="s">
        <v>404</v>
      </c>
      <c r="K730" s="3" t="s">
        <v>583</v>
      </c>
      <c r="L730" s="5">
        <v>0</v>
      </c>
      <c r="M730" s="24">
        <v>1</v>
      </c>
      <c r="N730" s="3" t="s">
        <v>579</v>
      </c>
      <c r="O730" s="3" t="s">
        <v>416</v>
      </c>
      <c r="P730" s="3" t="s">
        <v>401</v>
      </c>
      <c r="Q730" s="3">
        <v>117</v>
      </c>
      <c r="R730" s="3" t="s">
        <v>1487</v>
      </c>
      <c r="S730" s="24" t="str">
        <f t="shared" si="11"/>
        <v>No Discount</v>
      </c>
      <c r="V730" s="24"/>
    </row>
    <row r="731" spans="1:22" x14ac:dyDescent="0.3">
      <c r="A731" s="41">
        <v>730</v>
      </c>
      <c r="B731" s="24" t="s">
        <v>426</v>
      </c>
      <c r="C731" s="2">
        <v>45068</v>
      </c>
      <c r="D731" s="14" t="s">
        <v>431</v>
      </c>
      <c r="E731" s="3" t="s">
        <v>427</v>
      </c>
      <c r="F731" s="4" t="s">
        <v>238</v>
      </c>
      <c r="G731" s="3" t="s">
        <v>8</v>
      </c>
      <c r="H731" s="3" t="s">
        <v>1415</v>
      </c>
      <c r="I731" s="7" t="s">
        <v>237</v>
      </c>
      <c r="J731" s="3" t="s">
        <v>551</v>
      </c>
      <c r="K731" s="3" t="s">
        <v>580</v>
      </c>
      <c r="L731" s="5">
        <v>0</v>
      </c>
      <c r="M731" s="24">
        <v>1</v>
      </c>
      <c r="N731" s="3" t="s">
        <v>579</v>
      </c>
      <c r="O731" s="3" t="s">
        <v>416</v>
      </c>
      <c r="P731" s="3" t="s">
        <v>401</v>
      </c>
      <c r="Q731" s="3">
        <v>118</v>
      </c>
      <c r="R731" s="3" t="s">
        <v>1487</v>
      </c>
      <c r="S731" s="24" t="str">
        <f t="shared" si="11"/>
        <v>No Discount</v>
      </c>
      <c r="V731" s="24"/>
    </row>
    <row r="732" spans="1:22" x14ac:dyDescent="0.3">
      <c r="A732" s="41">
        <v>731</v>
      </c>
      <c r="B732" s="24" t="s">
        <v>426</v>
      </c>
      <c r="C732" s="2">
        <v>45068</v>
      </c>
      <c r="D732" s="14" t="s">
        <v>431</v>
      </c>
      <c r="E732" s="3" t="s">
        <v>427</v>
      </c>
      <c r="F732" s="4" t="s">
        <v>240</v>
      </c>
      <c r="G732" s="3" t="s">
        <v>8</v>
      </c>
      <c r="H732" s="3" t="s">
        <v>1440</v>
      </c>
      <c r="I732" s="7" t="s">
        <v>239</v>
      </c>
      <c r="J732" s="3" t="s">
        <v>555</v>
      </c>
      <c r="K732" s="3" t="s">
        <v>584</v>
      </c>
      <c r="L732" s="5">
        <v>0</v>
      </c>
      <c r="M732" s="24">
        <v>1</v>
      </c>
      <c r="N732" s="3" t="s">
        <v>579</v>
      </c>
      <c r="O732" s="3" t="s">
        <v>416</v>
      </c>
      <c r="P732" s="3" t="s">
        <v>410</v>
      </c>
      <c r="Q732" s="3">
        <v>119</v>
      </c>
      <c r="R732" s="3" t="s">
        <v>1487</v>
      </c>
      <c r="S732" s="24" t="str">
        <f t="shared" si="11"/>
        <v>No Discount</v>
      </c>
      <c r="V732" s="24"/>
    </row>
    <row r="733" spans="1:22" x14ac:dyDescent="0.3">
      <c r="A733" s="41">
        <v>732</v>
      </c>
      <c r="B733" s="24" t="s">
        <v>426</v>
      </c>
      <c r="C733" s="2">
        <v>45068</v>
      </c>
      <c r="D733" s="14" t="s">
        <v>431</v>
      </c>
      <c r="E733" s="3" t="s">
        <v>427</v>
      </c>
      <c r="F733" s="4" t="s">
        <v>242</v>
      </c>
      <c r="G733" s="3" t="s">
        <v>8</v>
      </c>
      <c r="H733" s="3" t="s">
        <v>1447</v>
      </c>
      <c r="I733" s="7" t="s">
        <v>241</v>
      </c>
      <c r="J733" s="3" t="s">
        <v>516</v>
      </c>
      <c r="K733" s="3" t="s">
        <v>580</v>
      </c>
      <c r="L733" s="5">
        <v>0</v>
      </c>
      <c r="M733" s="24">
        <v>1</v>
      </c>
      <c r="N733" s="3" t="s">
        <v>579</v>
      </c>
      <c r="O733" s="3" t="s">
        <v>416</v>
      </c>
      <c r="P733" s="3" t="s">
        <v>410</v>
      </c>
      <c r="Q733" s="3">
        <v>120</v>
      </c>
      <c r="R733" s="3" t="s">
        <v>1487</v>
      </c>
      <c r="S733" s="24" t="str">
        <f t="shared" si="11"/>
        <v>No Discount</v>
      </c>
      <c r="V733" s="24"/>
    </row>
    <row r="734" spans="1:22" x14ac:dyDescent="0.3">
      <c r="A734" s="41">
        <v>733</v>
      </c>
      <c r="B734" s="24" t="s">
        <v>426</v>
      </c>
      <c r="C734" s="2">
        <v>45068</v>
      </c>
      <c r="D734" s="14" t="s">
        <v>431</v>
      </c>
      <c r="E734" s="3" t="s">
        <v>427</v>
      </c>
      <c r="F734" s="4" t="s">
        <v>243</v>
      </c>
      <c r="G734" s="3" t="s">
        <v>8</v>
      </c>
      <c r="H734" s="3" t="s">
        <v>1447</v>
      </c>
      <c r="I734" s="7" t="s">
        <v>241</v>
      </c>
      <c r="J734" s="3" t="s">
        <v>404</v>
      </c>
      <c r="K734" s="3" t="s">
        <v>580</v>
      </c>
      <c r="L734" s="5">
        <v>0</v>
      </c>
      <c r="M734" s="24">
        <v>1</v>
      </c>
      <c r="N734" s="3" t="s">
        <v>579</v>
      </c>
      <c r="O734" s="3" t="s">
        <v>416</v>
      </c>
      <c r="P734" s="3" t="s">
        <v>410</v>
      </c>
      <c r="Q734" s="3">
        <v>121</v>
      </c>
      <c r="R734" s="3" t="s">
        <v>1487</v>
      </c>
      <c r="S734" s="24" t="str">
        <f t="shared" si="11"/>
        <v>No Discount</v>
      </c>
      <c r="V734" s="24"/>
    </row>
    <row r="735" spans="1:22" x14ac:dyDescent="0.3">
      <c r="A735" s="41">
        <v>734</v>
      </c>
      <c r="B735" s="24" t="s">
        <v>426</v>
      </c>
      <c r="C735" s="2">
        <v>45068</v>
      </c>
      <c r="D735" s="14" t="s">
        <v>431</v>
      </c>
      <c r="E735" s="3" t="s">
        <v>427</v>
      </c>
      <c r="F735" s="4" t="s">
        <v>245</v>
      </c>
      <c r="G735" s="3" t="s">
        <v>98</v>
      </c>
      <c r="H735" s="3" t="s">
        <v>1448</v>
      </c>
      <c r="I735" s="7" t="s">
        <v>244</v>
      </c>
      <c r="J735" s="3" t="s">
        <v>404</v>
      </c>
      <c r="K735" s="3" t="s">
        <v>594</v>
      </c>
      <c r="L735" s="5">
        <v>0</v>
      </c>
      <c r="M735" s="24">
        <v>1</v>
      </c>
      <c r="N735" s="3" t="s">
        <v>579</v>
      </c>
      <c r="O735" s="3" t="s">
        <v>420</v>
      </c>
      <c r="P735" s="3" t="s">
        <v>410</v>
      </c>
      <c r="Q735" s="3">
        <v>122</v>
      </c>
      <c r="R735" s="3" t="s">
        <v>1487</v>
      </c>
      <c r="S735" s="24" t="str">
        <f t="shared" si="11"/>
        <v>No Discount</v>
      </c>
      <c r="V735" s="24"/>
    </row>
    <row r="736" spans="1:22" x14ac:dyDescent="0.3">
      <c r="A736" s="41">
        <v>735</v>
      </c>
      <c r="B736" s="24" t="s">
        <v>426</v>
      </c>
      <c r="C736" s="2">
        <v>45068</v>
      </c>
      <c r="D736" s="14" t="s">
        <v>431</v>
      </c>
      <c r="E736" s="3" t="s">
        <v>427</v>
      </c>
      <c r="F736" s="4" t="s">
        <v>247</v>
      </c>
      <c r="G736" s="3" t="s">
        <v>8</v>
      </c>
      <c r="H736" s="3" t="s">
        <v>1447</v>
      </c>
      <c r="I736" s="7" t="s">
        <v>246</v>
      </c>
      <c r="J736" s="3" t="s">
        <v>404</v>
      </c>
      <c r="K736" s="3" t="s">
        <v>580</v>
      </c>
      <c r="L736" s="5">
        <v>0</v>
      </c>
      <c r="M736" s="24">
        <v>1</v>
      </c>
      <c r="N736" s="3" t="s">
        <v>579</v>
      </c>
      <c r="O736" s="3" t="s">
        <v>416</v>
      </c>
      <c r="P736" s="3" t="s">
        <v>410</v>
      </c>
      <c r="Q736" s="3">
        <v>123</v>
      </c>
      <c r="R736" s="3" t="s">
        <v>1487</v>
      </c>
      <c r="S736" s="24" t="str">
        <f t="shared" si="11"/>
        <v>No Discount</v>
      </c>
      <c r="V736" s="24"/>
    </row>
    <row r="737" spans="1:22" x14ac:dyDescent="0.3">
      <c r="A737" s="41">
        <v>736</v>
      </c>
      <c r="B737" s="24" t="s">
        <v>426</v>
      </c>
      <c r="C737" s="2">
        <v>45068</v>
      </c>
      <c r="D737" s="14" t="s">
        <v>431</v>
      </c>
      <c r="E737" s="3" t="s">
        <v>427</v>
      </c>
      <c r="F737" s="4" t="s">
        <v>248</v>
      </c>
      <c r="G737" s="3" t="s">
        <v>8</v>
      </c>
      <c r="H737" s="3" t="s">
        <v>1447</v>
      </c>
      <c r="I737" s="7" t="s">
        <v>246</v>
      </c>
      <c r="J737" s="3" t="s">
        <v>404</v>
      </c>
      <c r="K737" s="3" t="s">
        <v>580</v>
      </c>
      <c r="L737" s="5">
        <v>0</v>
      </c>
      <c r="M737" s="24">
        <v>1</v>
      </c>
      <c r="N737" s="3" t="s">
        <v>579</v>
      </c>
      <c r="O737" s="3" t="s">
        <v>416</v>
      </c>
      <c r="P737" s="3" t="s">
        <v>410</v>
      </c>
      <c r="Q737" s="3">
        <v>124</v>
      </c>
      <c r="R737" s="3" t="s">
        <v>1487</v>
      </c>
      <c r="S737" s="24" t="str">
        <f t="shared" si="11"/>
        <v>No Discount</v>
      </c>
      <c r="V737" s="24"/>
    </row>
    <row r="738" spans="1:22" x14ac:dyDescent="0.3">
      <c r="A738" s="41">
        <v>737</v>
      </c>
      <c r="B738" s="24" t="s">
        <v>426</v>
      </c>
      <c r="C738" s="2">
        <v>45068</v>
      </c>
      <c r="D738" s="14" t="s">
        <v>431</v>
      </c>
      <c r="E738" s="3" t="s">
        <v>427</v>
      </c>
      <c r="F738" s="4" t="s">
        <v>250</v>
      </c>
      <c r="G738" s="3" t="s">
        <v>8</v>
      </c>
      <c r="H738" s="3" t="s">
        <v>1410</v>
      </c>
      <c r="I738" s="7" t="s">
        <v>249</v>
      </c>
      <c r="J738" s="3" t="s">
        <v>556</v>
      </c>
      <c r="K738" s="3" t="s">
        <v>583</v>
      </c>
      <c r="L738" s="5">
        <v>0</v>
      </c>
      <c r="M738" s="24">
        <v>1</v>
      </c>
      <c r="N738" s="3" t="s">
        <v>579</v>
      </c>
      <c r="O738" s="3" t="s">
        <v>416</v>
      </c>
      <c r="P738" s="3" t="s">
        <v>410</v>
      </c>
      <c r="Q738" s="3">
        <v>125</v>
      </c>
      <c r="R738" s="3" t="s">
        <v>1487</v>
      </c>
      <c r="S738" s="24" t="str">
        <f t="shared" si="11"/>
        <v>No Discount</v>
      </c>
      <c r="V738" s="24"/>
    </row>
    <row r="739" spans="1:22" x14ac:dyDescent="0.3">
      <c r="A739" s="41">
        <v>738</v>
      </c>
      <c r="B739" s="24" t="s">
        <v>426</v>
      </c>
      <c r="C739" s="2">
        <v>45068</v>
      </c>
      <c r="D739" s="14" t="s">
        <v>431</v>
      </c>
      <c r="E739" s="3" t="s">
        <v>427</v>
      </c>
      <c r="F739" s="4" t="s">
        <v>252</v>
      </c>
      <c r="G739" s="3" t="s">
        <v>17</v>
      </c>
      <c r="H739" s="3" t="s">
        <v>1416</v>
      </c>
      <c r="I739" s="7" t="s">
        <v>251</v>
      </c>
      <c r="J739" s="3" t="s">
        <v>532</v>
      </c>
      <c r="K739" s="3" t="s">
        <v>591</v>
      </c>
      <c r="L739" s="5">
        <v>0</v>
      </c>
      <c r="M739" s="24">
        <v>1</v>
      </c>
      <c r="N739" s="3" t="s">
        <v>579</v>
      </c>
      <c r="O739" s="3" t="s">
        <v>417</v>
      </c>
      <c r="P739" s="3" t="s">
        <v>410</v>
      </c>
      <c r="Q739" s="3">
        <v>126</v>
      </c>
      <c r="R739" s="3" t="s">
        <v>1487</v>
      </c>
      <c r="S739" s="24" t="str">
        <f t="shared" si="11"/>
        <v>No Discount</v>
      </c>
      <c r="V739" s="24"/>
    </row>
    <row r="740" spans="1:22" x14ac:dyDescent="0.3">
      <c r="A740" s="41">
        <v>739</v>
      </c>
      <c r="B740" s="24" t="s">
        <v>426</v>
      </c>
      <c r="C740" s="2">
        <v>45068</v>
      </c>
      <c r="D740" s="14" t="s">
        <v>431</v>
      </c>
      <c r="E740" s="3" t="s">
        <v>427</v>
      </c>
      <c r="F740" s="4" t="s">
        <v>255</v>
      </c>
      <c r="G740" s="3" t="s">
        <v>56</v>
      </c>
      <c r="H740" s="3" t="s">
        <v>1417</v>
      </c>
      <c r="I740" s="7" t="s">
        <v>254</v>
      </c>
      <c r="J740" s="3" t="s">
        <v>529</v>
      </c>
      <c r="K740" s="3" t="s">
        <v>598</v>
      </c>
      <c r="L740" s="5">
        <v>0</v>
      </c>
      <c r="M740" s="24">
        <v>1</v>
      </c>
      <c r="N740" s="3" t="s">
        <v>579</v>
      </c>
      <c r="O740" s="3" t="s">
        <v>418</v>
      </c>
      <c r="P740" s="3" t="s">
        <v>410</v>
      </c>
      <c r="Q740" s="3">
        <v>127</v>
      </c>
      <c r="R740" s="3" t="s">
        <v>1487</v>
      </c>
      <c r="S740" s="24" t="str">
        <f t="shared" si="11"/>
        <v>No Discount</v>
      </c>
      <c r="V740" s="24"/>
    </row>
    <row r="741" spans="1:22" x14ac:dyDescent="0.3">
      <c r="A741" s="41">
        <v>740</v>
      </c>
      <c r="B741" s="24" t="s">
        <v>426</v>
      </c>
      <c r="C741" s="2">
        <v>45068</v>
      </c>
      <c r="D741" s="14" t="s">
        <v>431</v>
      </c>
      <c r="E741" s="3" t="s">
        <v>427</v>
      </c>
      <c r="F741" s="4" t="s">
        <v>256</v>
      </c>
      <c r="G741" s="3" t="s">
        <v>8</v>
      </c>
      <c r="H741" s="3" t="s">
        <v>1440</v>
      </c>
      <c r="I741" s="7" t="s">
        <v>33</v>
      </c>
      <c r="J741" s="3" t="s">
        <v>404</v>
      </c>
      <c r="K741" s="3" t="s">
        <v>586</v>
      </c>
      <c r="L741" s="5">
        <v>0</v>
      </c>
      <c r="M741" s="24">
        <v>1</v>
      </c>
      <c r="N741" s="3" t="s">
        <v>579</v>
      </c>
      <c r="O741" s="3" t="s">
        <v>416</v>
      </c>
      <c r="P741" s="3" t="s">
        <v>410</v>
      </c>
      <c r="Q741" s="3">
        <v>128</v>
      </c>
      <c r="R741" s="3" t="s">
        <v>1487</v>
      </c>
      <c r="S741" s="24" t="str">
        <f t="shared" si="11"/>
        <v>No Discount</v>
      </c>
      <c r="V741" s="24"/>
    </row>
    <row r="742" spans="1:22" x14ac:dyDescent="0.3">
      <c r="A742" s="41">
        <v>741</v>
      </c>
      <c r="B742" s="24" t="s">
        <v>426</v>
      </c>
      <c r="C742" s="2">
        <v>45068</v>
      </c>
      <c r="D742" s="14" t="s">
        <v>431</v>
      </c>
      <c r="E742" s="3" t="s">
        <v>427</v>
      </c>
      <c r="F742" s="4" t="s">
        <v>258</v>
      </c>
      <c r="G742" s="3" t="s">
        <v>8</v>
      </c>
      <c r="H742" s="3" t="s">
        <v>1420</v>
      </c>
      <c r="I742" s="7" t="s">
        <v>257</v>
      </c>
      <c r="J742" s="3" t="s">
        <v>404</v>
      </c>
      <c r="K742" s="3" t="s">
        <v>584</v>
      </c>
      <c r="L742" s="5">
        <v>0</v>
      </c>
      <c r="M742" s="24">
        <v>1</v>
      </c>
      <c r="N742" s="3" t="s">
        <v>579</v>
      </c>
      <c r="O742" s="3" t="s">
        <v>416</v>
      </c>
      <c r="P742" s="3" t="s">
        <v>410</v>
      </c>
      <c r="Q742" s="3">
        <v>129</v>
      </c>
      <c r="R742" s="3" t="s">
        <v>1487</v>
      </c>
      <c r="S742" s="24" t="str">
        <f t="shared" si="11"/>
        <v>No Discount</v>
      </c>
      <c r="V742" s="24"/>
    </row>
    <row r="743" spans="1:22" x14ac:dyDescent="0.3">
      <c r="A743" s="41">
        <v>742</v>
      </c>
      <c r="B743" s="24" t="s">
        <v>426</v>
      </c>
      <c r="C743" s="2">
        <v>45068</v>
      </c>
      <c r="D743" s="14" t="s">
        <v>431</v>
      </c>
      <c r="E743" s="3" t="s">
        <v>427</v>
      </c>
      <c r="F743" s="4" t="s">
        <v>260</v>
      </c>
      <c r="G743" s="3" t="s">
        <v>8</v>
      </c>
      <c r="H743" s="3" t="s">
        <v>1420</v>
      </c>
      <c r="I743" s="7" t="s">
        <v>259</v>
      </c>
      <c r="J743" s="3" t="s">
        <v>404</v>
      </c>
      <c r="K743" s="3" t="s">
        <v>584</v>
      </c>
      <c r="L743" s="5">
        <v>0</v>
      </c>
      <c r="M743" s="24">
        <v>1</v>
      </c>
      <c r="N743" s="3" t="s">
        <v>579</v>
      </c>
      <c r="O743" s="3" t="s">
        <v>416</v>
      </c>
      <c r="P743" s="3" t="s">
        <v>410</v>
      </c>
      <c r="Q743" s="3">
        <v>130</v>
      </c>
      <c r="R743" s="3" t="s">
        <v>1487</v>
      </c>
      <c r="S743" s="24" t="str">
        <f t="shared" si="11"/>
        <v>No Discount</v>
      </c>
      <c r="V743" s="24"/>
    </row>
    <row r="744" spans="1:22" x14ac:dyDescent="0.3">
      <c r="A744" s="41">
        <v>743</v>
      </c>
      <c r="B744" s="24" t="s">
        <v>426</v>
      </c>
      <c r="C744" s="2">
        <v>45068</v>
      </c>
      <c r="D744" s="14" t="s">
        <v>431</v>
      </c>
      <c r="E744" s="3" t="s">
        <v>427</v>
      </c>
      <c r="F744" s="4" t="s">
        <v>262</v>
      </c>
      <c r="G744" s="3" t="s">
        <v>8</v>
      </c>
      <c r="H744" s="3" t="s">
        <v>1420</v>
      </c>
      <c r="I744" s="7" t="s">
        <v>261</v>
      </c>
      <c r="J744" s="3" t="s">
        <v>404</v>
      </c>
      <c r="K744" s="3" t="s">
        <v>584</v>
      </c>
      <c r="L744" s="5">
        <v>0</v>
      </c>
      <c r="M744" s="24">
        <v>1</v>
      </c>
      <c r="N744" s="3" t="s">
        <v>579</v>
      </c>
      <c r="O744" s="3" t="s">
        <v>416</v>
      </c>
      <c r="P744" s="3" t="s">
        <v>410</v>
      </c>
      <c r="Q744" s="3">
        <v>131</v>
      </c>
      <c r="R744" s="3" t="s">
        <v>1487</v>
      </c>
      <c r="S744" s="24" t="str">
        <f t="shared" si="11"/>
        <v>No Discount</v>
      </c>
      <c r="V744" s="24"/>
    </row>
    <row r="745" spans="1:22" x14ac:dyDescent="0.3">
      <c r="A745" s="41">
        <v>744</v>
      </c>
      <c r="B745" s="24" t="s">
        <v>426</v>
      </c>
      <c r="C745" s="2">
        <v>45068</v>
      </c>
      <c r="D745" s="14" t="s">
        <v>431</v>
      </c>
      <c r="E745" s="3" t="s">
        <v>427</v>
      </c>
      <c r="F745" s="4" t="s">
        <v>264</v>
      </c>
      <c r="G745" s="3" t="s">
        <v>8</v>
      </c>
      <c r="H745" s="3" t="s">
        <v>1420</v>
      </c>
      <c r="I745" s="7" t="s">
        <v>263</v>
      </c>
      <c r="J745" s="3" t="s">
        <v>404</v>
      </c>
      <c r="K745" s="3" t="s">
        <v>584</v>
      </c>
      <c r="L745" s="5">
        <v>0</v>
      </c>
      <c r="M745" s="24">
        <v>1</v>
      </c>
      <c r="N745" s="3" t="s">
        <v>579</v>
      </c>
      <c r="O745" s="3" t="s">
        <v>416</v>
      </c>
      <c r="P745" s="3" t="s">
        <v>410</v>
      </c>
      <c r="Q745" s="3">
        <v>132</v>
      </c>
      <c r="R745" s="3" t="s">
        <v>1487</v>
      </c>
      <c r="S745" s="24" t="str">
        <f t="shared" si="11"/>
        <v>No Discount</v>
      </c>
      <c r="V745" s="24"/>
    </row>
    <row r="746" spans="1:22" x14ac:dyDescent="0.3">
      <c r="A746" s="41">
        <v>745</v>
      </c>
      <c r="B746" s="24" t="s">
        <v>426</v>
      </c>
      <c r="C746" s="2">
        <v>45068</v>
      </c>
      <c r="D746" s="14" t="s">
        <v>431</v>
      </c>
      <c r="E746" s="3" t="s">
        <v>427</v>
      </c>
      <c r="F746" s="4" t="s">
        <v>266</v>
      </c>
      <c r="G746" s="3" t="s">
        <v>8</v>
      </c>
      <c r="H746" s="3" t="s">
        <v>1420</v>
      </c>
      <c r="I746" s="7" t="s">
        <v>265</v>
      </c>
      <c r="J746" s="3" t="s">
        <v>404</v>
      </c>
      <c r="K746" s="3" t="s">
        <v>584</v>
      </c>
      <c r="L746" s="5">
        <v>0</v>
      </c>
      <c r="M746" s="24">
        <v>1</v>
      </c>
      <c r="N746" s="3" t="s">
        <v>579</v>
      </c>
      <c r="O746" s="3" t="s">
        <v>416</v>
      </c>
      <c r="P746" s="3" t="s">
        <v>410</v>
      </c>
      <c r="Q746" s="3">
        <v>133</v>
      </c>
      <c r="R746" s="3" t="s">
        <v>1487</v>
      </c>
      <c r="S746" s="24" t="str">
        <f t="shared" si="11"/>
        <v>No Discount</v>
      </c>
      <c r="V746" s="24"/>
    </row>
    <row r="747" spans="1:22" x14ac:dyDescent="0.3">
      <c r="A747" s="41">
        <v>746</v>
      </c>
      <c r="B747" s="24" t="s">
        <v>426</v>
      </c>
      <c r="C747" s="2">
        <v>45068</v>
      </c>
      <c r="D747" s="14" t="s">
        <v>431</v>
      </c>
      <c r="E747" s="3" t="s">
        <v>427</v>
      </c>
      <c r="F747" s="4" t="s">
        <v>268</v>
      </c>
      <c r="G747" s="3" t="s">
        <v>8</v>
      </c>
      <c r="H747" s="3" t="s">
        <v>1456</v>
      </c>
      <c r="I747" s="7" t="s">
        <v>267</v>
      </c>
      <c r="J747" s="3" t="s">
        <v>558</v>
      </c>
      <c r="K747" s="3" t="s">
        <v>602</v>
      </c>
      <c r="L747" s="5">
        <v>0</v>
      </c>
      <c r="M747" s="24">
        <v>1</v>
      </c>
      <c r="N747" s="3" t="s">
        <v>579</v>
      </c>
      <c r="O747" s="3" t="s">
        <v>416</v>
      </c>
      <c r="P747" s="3" t="s">
        <v>410</v>
      </c>
      <c r="Q747" s="3">
        <v>134</v>
      </c>
      <c r="R747" s="3" t="s">
        <v>1487</v>
      </c>
      <c r="S747" s="24" t="str">
        <f t="shared" si="11"/>
        <v>No Discount</v>
      </c>
      <c r="V747" s="24"/>
    </row>
    <row r="748" spans="1:22" x14ac:dyDescent="0.3">
      <c r="A748" s="41">
        <v>747</v>
      </c>
      <c r="B748" s="24" t="s">
        <v>426</v>
      </c>
      <c r="C748" s="2">
        <v>45068</v>
      </c>
      <c r="D748" s="14" t="s">
        <v>431</v>
      </c>
      <c r="E748" s="3" t="s">
        <v>427</v>
      </c>
      <c r="F748" s="4" t="s">
        <v>269</v>
      </c>
      <c r="G748" s="3" t="s">
        <v>8</v>
      </c>
      <c r="H748" s="3" t="s">
        <v>1412</v>
      </c>
      <c r="I748" s="7" t="s">
        <v>172</v>
      </c>
      <c r="J748" s="3" t="s">
        <v>507</v>
      </c>
      <c r="K748" s="3" t="s">
        <v>582</v>
      </c>
      <c r="L748" s="5">
        <v>0</v>
      </c>
      <c r="M748" s="24">
        <v>1</v>
      </c>
      <c r="N748" s="3" t="s">
        <v>579</v>
      </c>
      <c r="O748" s="3" t="s">
        <v>416</v>
      </c>
      <c r="P748" s="3" t="s">
        <v>410</v>
      </c>
      <c r="Q748" s="3">
        <v>135</v>
      </c>
      <c r="R748" s="3" t="s">
        <v>1487</v>
      </c>
      <c r="S748" s="24" t="str">
        <f t="shared" si="11"/>
        <v>No Discount</v>
      </c>
      <c r="V748" s="24"/>
    </row>
    <row r="749" spans="1:22" x14ac:dyDescent="0.3">
      <c r="A749" s="41">
        <v>748</v>
      </c>
      <c r="B749" s="24" t="s">
        <v>426</v>
      </c>
      <c r="C749" s="2">
        <v>45068</v>
      </c>
      <c r="D749" s="14" t="s">
        <v>431</v>
      </c>
      <c r="E749" s="3" t="s">
        <v>427</v>
      </c>
      <c r="F749" s="4" t="s">
        <v>270</v>
      </c>
      <c r="G749" s="3" t="s">
        <v>8</v>
      </c>
      <c r="H749" s="3" t="s">
        <v>1440</v>
      </c>
      <c r="I749" s="7" t="s">
        <v>206</v>
      </c>
      <c r="J749" s="3" t="s">
        <v>404</v>
      </c>
      <c r="K749" s="3" t="s">
        <v>584</v>
      </c>
      <c r="L749" s="5">
        <v>0</v>
      </c>
      <c r="M749" s="24">
        <v>1</v>
      </c>
      <c r="N749" s="3" t="s">
        <v>579</v>
      </c>
      <c r="O749" s="3" t="s">
        <v>416</v>
      </c>
      <c r="P749" s="3" t="s">
        <v>410</v>
      </c>
      <c r="Q749" s="3">
        <v>136</v>
      </c>
      <c r="R749" s="3" t="s">
        <v>1487</v>
      </c>
      <c r="S749" s="24" t="str">
        <f t="shared" si="11"/>
        <v>No Discount</v>
      </c>
      <c r="V749" s="24"/>
    </row>
    <row r="750" spans="1:22" x14ac:dyDescent="0.3">
      <c r="A750" s="41">
        <v>749</v>
      </c>
      <c r="B750" s="24" t="s">
        <v>426</v>
      </c>
      <c r="C750" s="2">
        <v>45068</v>
      </c>
      <c r="D750" s="14" t="s">
        <v>431</v>
      </c>
      <c r="E750" s="3" t="s">
        <v>427</v>
      </c>
      <c r="F750" s="4" t="s">
        <v>272</v>
      </c>
      <c r="G750" s="3" t="s">
        <v>8</v>
      </c>
      <c r="H750" s="3" t="s">
        <v>1415</v>
      </c>
      <c r="I750" s="7" t="s">
        <v>271</v>
      </c>
      <c r="J750" s="3" t="s">
        <v>538</v>
      </c>
      <c r="K750" s="3" t="s">
        <v>591</v>
      </c>
      <c r="L750" s="5">
        <v>0</v>
      </c>
      <c r="M750" s="24">
        <v>1</v>
      </c>
      <c r="N750" s="3" t="s">
        <v>579</v>
      </c>
      <c r="O750" s="3" t="s">
        <v>416</v>
      </c>
      <c r="P750" s="3" t="s">
        <v>410</v>
      </c>
      <c r="Q750" s="3">
        <v>137</v>
      </c>
      <c r="R750" s="3" t="s">
        <v>1487</v>
      </c>
      <c r="S750" s="24" t="str">
        <f t="shared" si="11"/>
        <v>No Discount</v>
      </c>
      <c r="V750" s="24"/>
    </row>
    <row r="751" spans="1:22" x14ac:dyDescent="0.3">
      <c r="A751" s="41">
        <v>750</v>
      </c>
      <c r="B751" s="24" t="s">
        <v>426</v>
      </c>
      <c r="C751" s="2">
        <v>45068</v>
      </c>
      <c r="D751" s="14" t="s">
        <v>431</v>
      </c>
      <c r="E751" s="3" t="s">
        <v>427</v>
      </c>
      <c r="F751" s="4" t="s">
        <v>273</v>
      </c>
      <c r="G751" s="3" t="s">
        <v>8</v>
      </c>
      <c r="H751" s="3" t="s">
        <v>1415</v>
      </c>
      <c r="I751" s="7" t="s">
        <v>271</v>
      </c>
      <c r="J751" s="3" t="s">
        <v>538</v>
      </c>
      <c r="K751" s="3" t="s">
        <v>591</v>
      </c>
      <c r="L751" s="5">
        <v>0</v>
      </c>
      <c r="M751" s="24">
        <v>1</v>
      </c>
      <c r="N751" s="3" t="s">
        <v>579</v>
      </c>
      <c r="O751" s="3" t="s">
        <v>416</v>
      </c>
      <c r="P751" s="3" t="s">
        <v>410</v>
      </c>
      <c r="Q751" s="3">
        <v>138</v>
      </c>
      <c r="R751" s="3" t="s">
        <v>1487</v>
      </c>
      <c r="S751" s="24" t="str">
        <f t="shared" si="11"/>
        <v>No Discount</v>
      </c>
      <c r="V751" s="24"/>
    </row>
    <row r="752" spans="1:22" x14ac:dyDescent="0.3">
      <c r="A752" s="41">
        <v>751</v>
      </c>
      <c r="B752" s="24" t="s">
        <v>426</v>
      </c>
      <c r="C752" s="2">
        <v>45068</v>
      </c>
      <c r="D752" s="14" t="s">
        <v>431</v>
      </c>
      <c r="E752" s="3" t="s">
        <v>427</v>
      </c>
      <c r="F752" s="4" t="s">
        <v>275</v>
      </c>
      <c r="G752" s="3" t="s">
        <v>8</v>
      </c>
      <c r="H752" s="3" t="s">
        <v>1412</v>
      </c>
      <c r="I752" s="7" t="s">
        <v>274</v>
      </c>
      <c r="J752" s="3" t="s">
        <v>404</v>
      </c>
      <c r="K752" s="3" t="s">
        <v>581</v>
      </c>
      <c r="L752" s="5">
        <v>0</v>
      </c>
      <c r="M752" s="24">
        <v>1</v>
      </c>
      <c r="N752" s="3" t="s">
        <v>579</v>
      </c>
      <c r="O752" s="3" t="s">
        <v>416</v>
      </c>
      <c r="P752" s="3" t="s">
        <v>410</v>
      </c>
      <c r="Q752" s="3">
        <v>139</v>
      </c>
      <c r="R752" s="3" t="s">
        <v>1487</v>
      </c>
      <c r="S752" s="24" t="str">
        <f t="shared" si="11"/>
        <v>No Discount</v>
      </c>
      <c r="V752" s="24"/>
    </row>
    <row r="753" spans="1:22" x14ac:dyDescent="0.3">
      <c r="A753" s="41">
        <v>752</v>
      </c>
      <c r="B753" s="24" t="s">
        <v>426</v>
      </c>
      <c r="C753" s="2">
        <v>45068</v>
      </c>
      <c r="D753" s="14" t="s">
        <v>431</v>
      </c>
      <c r="E753" s="3" t="s">
        <v>427</v>
      </c>
      <c r="F753" s="4" t="s">
        <v>277</v>
      </c>
      <c r="G753" s="3" t="s">
        <v>8</v>
      </c>
      <c r="H753" s="3" t="s">
        <v>1443</v>
      </c>
      <c r="I753" s="7" t="s">
        <v>276</v>
      </c>
      <c r="J753" s="3" t="s">
        <v>508</v>
      </c>
      <c r="K753" s="3" t="s">
        <v>581</v>
      </c>
      <c r="L753" s="5">
        <v>0</v>
      </c>
      <c r="M753" s="24">
        <v>1</v>
      </c>
      <c r="N753" s="3" t="s">
        <v>579</v>
      </c>
      <c r="O753" s="3" t="s">
        <v>416</v>
      </c>
      <c r="P753" s="3" t="s">
        <v>410</v>
      </c>
      <c r="Q753" s="3">
        <v>140</v>
      </c>
      <c r="R753" s="3" t="s">
        <v>1487</v>
      </c>
      <c r="S753" s="24" t="str">
        <f t="shared" si="11"/>
        <v>No Discount</v>
      </c>
      <c r="V753" s="24"/>
    </row>
    <row r="754" spans="1:22" x14ac:dyDescent="0.3">
      <c r="A754" s="41">
        <v>753</v>
      </c>
      <c r="B754" s="24" t="s">
        <v>426</v>
      </c>
      <c r="C754" s="2">
        <v>45068</v>
      </c>
      <c r="D754" s="14" t="s">
        <v>431</v>
      </c>
      <c r="E754" s="3" t="s">
        <v>427</v>
      </c>
      <c r="F754" s="4" t="s">
        <v>280</v>
      </c>
      <c r="G754" s="3" t="s">
        <v>278</v>
      </c>
      <c r="H754" s="3" t="s">
        <v>1444</v>
      </c>
      <c r="I754" s="7" t="s">
        <v>279</v>
      </c>
      <c r="J754" s="3" t="s">
        <v>509</v>
      </c>
      <c r="K754" s="3" t="s">
        <v>603</v>
      </c>
      <c r="L754" s="5">
        <v>0</v>
      </c>
      <c r="M754" s="24">
        <v>1</v>
      </c>
      <c r="N754" s="3" t="s">
        <v>579</v>
      </c>
      <c r="O754" s="3" t="s">
        <v>417</v>
      </c>
      <c r="P754" s="3" t="s">
        <v>410</v>
      </c>
      <c r="Q754" s="3">
        <v>141</v>
      </c>
      <c r="R754" s="3" t="s">
        <v>1487</v>
      </c>
      <c r="S754" s="24" t="str">
        <f t="shared" si="11"/>
        <v>No Discount</v>
      </c>
      <c r="V754" s="24"/>
    </row>
    <row r="755" spans="1:22" x14ac:dyDescent="0.3">
      <c r="A755" s="41">
        <v>754</v>
      </c>
      <c r="B755" s="24" t="s">
        <v>426</v>
      </c>
      <c r="C755" s="2">
        <v>45068</v>
      </c>
      <c r="D755" s="14" t="s">
        <v>431</v>
      </c>
      <c r="E755" s="3" t="s">
        <v>427</v>
      </c>
      <c r="F755" s="4" t="s">
        <v>281</v>
      </c>
      <c r="G755" s="3" t="s">
        <v>8</v>
      </c>
      <c r="H755" s="3" t="s">
        <v>1440</v>
      </c>
      <c r="I755" s="7" t="s">
        <v>20</v>
      </c>
      <c r="J755" s="3" t="s">
        <v>511</v>
      </c>
      <c r="K755" s="3" t="s">
        <v>583</v>
      </c>
      <c r="L755" s="5">
        <v>0</v>
      </c>
      <c r="M755" s="24">
        <v>1</v>
      </c>
      <c r="N755" s="3" t="s">
        <v>579</v>
      </c>
      <c r="O755" s="3" t="s">
        <v>416</v>
      </c>
      <c r="P755" s="3" t="s">
        <v>410</v>
      </c>
      <c r="Q755" s="3">
        <v>142</v>
      </c>
      <c r="R755" s="3" t="s">
        <v>1487</v>
      </c>
      <c r="S755" s="24" t="str">
        <f t="shared" si="11"/>
        <v>No Discount</v>
      </c>
      <c r="V755" s="24"/>
    </row>
    <row r="756" spans="1:22" x14ac:dyDescent="0.3">
      <c r="A756" s="41">
        <v>755</v>
      </c>
      <c r="B756" s="24" t="s">
        <v>426</v>
      </c>
      <c r="C756" s="2">
        <v>45068</v>
      </c>
      <c r="D756" s="14" t="s">
        <v>431</v>
      </c>
      <c r="E756" s="3" t="s">
        <v>427</v>
      </c>
      <c r="F756" s="4" t="s">
        <v>283</v>
      </c>
      <c r="G756" s="3" t="s">
        <v>8</v>
      </c>
      <c r="H756" s="3" t="s">
        <v>1459</v>
      </c>
      <c r="I756" s="7" t="s">
        <v>282</v>
      </c>
      <c r="J756" s="3" t="s">
        <v>567</v>
      </c>
      <c r="K756" s="3" t="s">
        <v>592</v>
      </c>
      <c r="L756" s="5">
        <v>0</v>
      </c>
      <c r="M756" s="24">
        <v>1</v>
      </c>
      <c r="N756" s="3" t="s">
        <v>579</v>
      </c>
      <c r="O756" s="3" t="s">
        <v>416</v>
      </c>
      <c r="P756" s="3" t="s">
        <v>401</v>
      </c>
      <c r="Q756" s="3">
        <v>143</v>
      </c>
      <c r="R756" s="3" t="s">
        <v>1487</v>
      </c>
      <c r="S756" s="24" t="str">
        <f t="shared" si="11"/>
        <v>No Discount</v>
      </c>
      <c r="V756" s="24"/>
    </row>
    <row r="757" spans="1:22" x14ac:dyDescent="0.3">
      <c r="A757" s="41">
        <v>756</v>
      </c>
      <c r="B757" s="24" t="s">
        <v>426</v>
      </c>
      <c r="C757" s="2">
        <v>45068</v>
      </c>
      <c r="D757" s="14" t="s">
        <v>431</v>
      </c>
      <c r="E757" s="3" t="s">
        <v>427</v>
      </c>
      <c r="F757" s="4" t="s">
        <v>284</v>
      </c>
      <c r="G757" s="3" t="s">
        <v>8</v>
      </c>
      <c r="H757" s="3" t="s">
        <v>1411</v>
      </c>
      <c r="I757" s="7" t="s">
        <v>233</v>
      </c>
      <c r="J757" s="3" t="s">
        <v>404</v>
      </c>
      <c r="K757" s="3" t="s">
        <v>590</v>
      </c>
      <c r="L757" s="5">
        <v>0</v>
      </c>
      <c r="M757" s="24">
        <v>1</v>
      </c>
      <c r="N757" s="3" t="s">
        <v>579</v>
      </c>
      <c r="O757" s="3" t="s">
        <v>416</v>
      </c>
      <c r="P757" s="3" t="s">
        <v>401</v>
      </c>
      <c r="Q757" s="3">
        <v>144</v>
      </c>
      <c r="R757" s="3" t="s">
        <v>1487</v>
      </c>
      <c r="S757" s="24" t="str">
        <f t="shared" si="11"/>
        <v>No Discount</v>
      </c>
      <c r="V757" s="24"/>
    </row>
    <row r="758" spans="1:22" x14ac:dyDescent="0.3">
      <c r="A758" s="41">
        <v>757</v>
      </c>
      <c r="B758" s="24" t="s">
        <v>426</v>
      </c>
      <c r="C758" s="2">
        <v>45068</v>
      </c>
      <c r="D758" s="14" t="s">
        <v>431</v>
      </c>
      <c r="E758" s="3" t="s">
        <v>427</v>
      </c>
      <c r="F758" s="4" t="s">
        <v>286</v>
      </c>
      <c r="G758" s="3" t="s">
        <v>8</v>
      </c>
      <c r="H758" s="3" t="s">
        <v>1412</v>
      </c>
      <c r="I758" s="7" t="s">
        <v>285</v>
      </c>
      <c r="J758" s="3" t="s">
        <v>404</v>
      </c>
      <c r="K758" s="3" t="s">
        <v>578</v>
      </c>
      <c r="L758" s="5">
        <v>0</v>
      </c>
      <c r="M758" s="24">
        <v>1</v>
      </c>
      <c r="N758" s="3" t="s">
        <v>579</v>
      </c>
      <c r="O758" s="3" t="s">
        <v>416</v>
      </c>
      <c r="P758" s="3" t="s">
        <v>401</v>
      </c>
      <c r="Q758" s="3">
        <v>145</v>
      </c>
      <c r="R758" s="3" t="s">
        <v>1487</v>
      </c>
      <c r="S758" s="24" t="str">
        <f t="shared" si="11"/>
        <v>No Discount</v>
      </c>
      <c r="V758" s="24"/>
    </row>
    <row r="759" spans="1:22" x14ac:dyDescent="0.3">
      <c r="A759" s="41">
        <v>758</v>
      </c>
      <c r="B759" s="24" t="s">
        <v>426</v>
      </c>
      <c r="C759" s="2">
        <v>45068</v>
      </c>
      <c r="D759" s="14" t="s">
        <v>431</v>
      </c>
      <c r="E759" s="3" t="s">
        <v>427</v>
      </c>
      <c r="F759" s="4" t="s">
        <v>288</v>
      </c>
      <c r="G759" s="3" t="s">
        <v>8</v>
      </c>
      <c r="H759" s="3" t="s">
        <v>1412</v>
      </c>
      <c r="I759" s="7" t="s">
        <v>287</v>
      </c>
      <c r="J759" s="3" t="s">
        <v>404</v>
      </c>
      <c r="K759" s="3" t="s">
        <v>578</v>
      </c>
      <c r="L759" s="5">
        <v>0</v>
      </c>
      <c r="M759" s="24">
        <v>1</v>
      </c>
      <c r="N759" s="3" t="s">
        <v>579</v>
      </c>
      <c r="O759" s="3" t="s">
        <v>416</v>
      </c>
      <c r="P759" s="3" t="s">
        <v>401</v>
      </c>
      <c r="Q759" s="3">
        <v>146</v>
      </c>
      <c r="R759" s="3" t="s">
        <v>1487</v>
      </c>
      <c r="S759" s="24" t="str">
        <f t="shared" si="11"/>
        <v>No Discount</v>
      </c>
      <c r="V759" s="24"/>
    </row>
    <row r="760" spans="1:22" x14ac:dyDescent="0.3">
      <c r="A760" s="41">
        <v>759</v>
      </c>
      <c r="B760" s="24" t="s">
        <v>426</v>
      </c>
      <c r="C760" s="2">
        <v>45068</v>
      </c>
      <c r="D760" s="14" t="s">
        <v>431</v>
      </c>
      <c r="E760" s="3" t="s">
        <v>427</v>
      </c>
      <c r="F760" s="4" t="s">
        <v>290</v>
      </c>
      <c r="G760" s="3" t="s">
        <v>8</v>
      </c>
      <c r="H760" s="3" t="s">
        <v>1440</v>
      </c>
      <c r="I760" s="7" t="s">
        <v>289</v>
      </c>
      <c r="J760" s="3" t="s">
        <v>404</v>
      </c>
      <c r="K760" s="3" t="s">
        <v>583</v>
      </c>
      <c r="L760" s="5">
        <v>0</v>
      </c>
      <c r="M760" s="24">
        <v>1</v>
      </c>
      <c r="N760" s="3" t="s">
        <v>579</v>
      </c>
      <c r="O760" s="3" t="s">
        <v>416</v>
      </c>
      <c r="P760" s="3" t="s">
        <v>401</v>
      </c>
      <c r="Q760" s="3">
        <v>147</v>
      </c>
      <c r="R760" s="3" t="s">
        <v>1487</v>
      </c>
      <c r="S760" s="24" t="str">
        <f t="shared" si="11"/>
        <v>No Discount</v>
      </c>
      <c r="V760" s="24"/>
    </row>
    <row r="761" spans="1:22" x14ac:dyDescent="0.3">
      <c r="A761" s="41">
        <v>760</v>
      </c>
      <c r="B761" s="24" t="s">
        <v>426</v>
      </c>
      <c r="C761" s="2">
        <v>45068</v>
      </c>
      <c r="D761" s="14" t="s">
        <v>431</v>
      </c>
      <c r="E761" s="3" t="s">
        <v>427</v>
      </c>
      <c r="F761" s="4" t="s">
        <v>292</v>
      </c>
      <c r="G761" s="3" t="s">
        <v>8</v>
      </c>
      <c r="H761" s="3" t="s">
        <v>1415</v>
      </c>
      <c r="I761" s="7" t="s">
        <v>291</v>
      </c>
      <c r="J761" s="3" t="s">
        <v>545</v>
      </c>
      <c r="K761" s="3" t="s">
        <v>591</v>
      </c>
      <c r="L761" s="5">
        <v>0</v>
      </c>
      <c r="M761" s="24">
        <v>1</v>
      </c>
      <c r="N761" s="3" t="s">
        <v>579</v>
      </c>
      <c r="O761" s="3" t="s">
        <v>416</v>
      </c>
      <c r="P761" s="3" t="s">
        <v>401</v>
      </c>
      <c r="Q761" s="3">
        <v>148</v>
      </c>
      <c r="R761" s="3" t="s">
        <v>1487</v>
      </c>
      <c r="S761" s="24" t="str">
        <f t="shared" si="11"/>
        <v>No Discount</v>
      </c>
      <c r="V761" s="24"/>
    </row>
    <row r="762" spans="1:22" x14ac:dyDescent="0.3">
      <c r="A762" s="41">
        <v>761</v>
      </c>
      <c r="B762" s="24" t="s">
        <v>426</v>
      </c>
      <c r="C762" s="2">
        <v>45068</v>
      </c>
      <c r="D762" s="14" t="s">
        <v>431</v>
      </c>
      <c r="E762" s="3" t="s">
        <v>427</v>
      </c>
      <c r="F762" s="4" t="s">
        <v>294</v>
      </c>
      <c r="G762" s="3" t="s">
        <v>8</v>
      </c>
      <c r="H762" s="3" t="s">
        <v>1420</v>
      </c>
      <c r="I762" s="7" t="s">
        <v>293</v>
      </c>
      <c r="J762" s="3" t="s">
        <v>404</v>
      </c>
      <c r="K762" s="3" t="s">
        <v>598</v>
      </c>
      <c r="L762" s="5">
        <v>0</v>
      </c>
      <c r="M762" s="24">
        <v>1</v>
      </c>
      <c r="N762" s="3" t="s">
        <v>579</v>
      </c>
      <c r="O762" s="3" t="s">
        <v>416</v>
      </c>
      <c r="P762" s="3" t="s">
        <v>401</v>
      </c>
      <c r="Q762" s="3">
        <v>149</v>
      </c>
      <c r="R762" s="3" t="s">
        <v>1487</v>
      </c>
      <c r="S762" s="24" t="str">
        <f t="shared" si="11"/>
        <v>No Discount</v>
      </c>
      <c r="V762" s="24"/>
    </row>
    <row r="763" spans="1:22" x14ac:dyDescent="0.3">
      <c r="A763" s="41">
        <v>762</v>
      </c>
      <c r="B763" s="24" t="s">
        <v>426</v>
      </c>
      <c r="C763" s="2">
        <v>45068</v>
      </c>
      <c r="D763" s="14" t="s">
        <v>431</v>
      </c>
      <c r="E763" s="3" t="s">
        <v>427</v>
      </c>
      <c r="F763" s="4" t="s">
        <v>296</v>
      </c>
      <c r="G763" s="3" t="s">
        <v>8</v>
      </c>
      <c r="H763" s="3" t="s">
        <v>1459</v>
      </c>
      <c r="I763" s="7" t="s">
        <v>295</v>
      </c>
      <c r="J763" s="3" t="s">
        <v>562</v>
      </c>
      <c r="K763" s="3" t="s">
        <v>592</v>
      </c>
      <c r="L763" s="5">
        <v>0</v>
      </c>
      <c r="M763" s="24">
        <v>1</v>
      </c>
      <c r="N763" s="3" t="s">
        <v>579</v>
      </c>
      <c r="O763" s="3" t="s">
        <v>416</v>
      </c>
      <c r="P763" s="3" t="s">
        <v>401</v>
      </c>
      <c r="Q763" s="3">
        <v>150</v>
      </c>
      <c r="R763" s="3" t="s">
        <v>1487</v>
      </c>
      <c r="S763" s="24" t="str">
        <f t="shared" si="11"/>
        <v>No Discount</v>
      </c>
      <c r="V763" s="24"/>
    </row>
    <row r="764" spans="1:22" x14ac:dyDescent="0.3">
      <c r="A764" s="41">
        <v>763</v>
      </c>
      <c r="B764" s="24" t="s">
        <v>426</v>
      </c>
      <c r="C764" s="2">
        <v>45068</v>
      </c>
      <c r="D764" s="14" t="s">
        <v>431</v>
      </c>
      <c r="E764" s="3" t="s">
        <v>427</v>
      </c>
      <c r="F764" s="4" t="s">
        <v>298</v>
      </c>
      <c r="G764" s="3" t="s">
        <v>17</v>
      </c>
      <c r="H764" s="3" t="s">
        <v>1416</v>
      </c>
      <c r="I764" s="7" t="s">
        <v>297</v>
      </c>
      <c r="J764" s="3" t="s">
        <v>404</v>
      </c>
      <c r="K764" s="3" t="s">
        <v>593</v>
      </c>
      <c r="L764" s="5">
        <v>0</v>
      </c>
      <c r="M764" s="24">
        <v>1</v>
      </c>
      <c r="N764" s="3" t="s">
        <v>579</v>
      </c>
      <c r="O764" s="3" t="s">
        <v>417</v>
      </c>
      <c r="P764" s="3" t="s">
        <v>401</v>
      </c>
      <c r="Q764" s="3">
        <v>151</v>
      </c>
      <c r="R764" s="3" t="s">
        <v>1487</v>
      </c>
      <c r="S764" s="24" t="str">
        <f t="shared" si="11"/>
        <v>No Discount</v>
      </c>
      <c r="V764" s="24"/>
    </row>
    <row r="765" spans="1:22" x14ac:dyDescent="0.3">
      <c r="A765" s="41">
        <v>764</v>
      </c>
      <c r="B765" s="24" t="s">
        <v>426</v>
      </c>
      <c r="C765" s="2">
        <v>45068</v>
      </c>
      <c r="D765" s="14" t="s">
        <v>431</v>
      </c>
      <c r="E765" s="3" t="s">
        <v>427</v>
      </c>
      <c r="F765" s="4" t="s">
        <v>300</v>
      </c>
      <c r="G765" s="3" t="s">
        <v>17</v>
      </c>
      <c r="H765" s="3" t="s">
        <v>1416</v>
      </c>
      <c r="I765" s="7" t="s">
        <v>299</v>
      </c>
      <c r="J765" s="3" t="s">
        <v>404</v>
      </c>
      <c r="K765" s="3" t="s">
        <v>593</v>
      </c>
      <c r="L765" s="5">
        <v>0</v>
      </c>
      <c r="M765" s="24">
        <v>1</v>
      </c>
      <c r="N765" s="3" t="s">
        <v>579</v>
      </c>
      <c r="O765" s="3" t="s">
        <v>417</v>
      </c>
      <c r="P765" s="3" t="s">
        <v>401</v>
      </c>
      <c r="Q765" s="3">
        <v>152</v>
      </c>
      <c r="R765" s="3" t="s">
        <v>1487</v>
      </c>
      <c r="S765" s="24" t="str">
        <f t="shared" si="11"/>
        <v>No Discount</v>
      </c>
      <c r="V765" s="24"/>
    </row>
    <row r="766" spans="1:22" x14ac:dyDescent="0.3">
      <c r="A766" s="41">
        <v>765</v>
      </c>
      <c r="B766" s="24" t="s">
        <v>426</v>
      </c>
      <c r="C766" s="2">
        <v>45068</v>
      </c>
      <c r="D766" s="14" t="s">
        <v>431</v>
      </c>
      <c r="E766" s="3" t="s">
        <v>427</v>
      </c>
      <c r="F766" s="4" t="s">
        <v>301</v>
      </c>
      <c r="G766" s="3" t="s">
        <v>56</v>
      </c>
      <c r="H766" s="3" t="s">
        <v>1452</v>
      </c>
      <c r="I766" s="7" t="s">
        <v>131</v>
      </c>
      <c r="J766" s="3" t="s">
        <v>535</v>
      </c>
      <c r="K766" s="3" t="s">
        <v>586</v>
      </c>
      <c r="L766" s="5">
        <v>0</v>
      </c>
      <c r="M766" s="24">
        <v>1</v>
      </c>
      <c r="N766" s="3" t="s">
        <v>579</v>
      </c>
      <c r="O766" s="3" t="s">
        <v>418</v>
      </c>
      <c r="P766" s="3" t="s">
        <v>401</v>
      </c>
      <c r="Q766" s="3">
        <v>153</v>
      </c>
      <c r="R766" s="3" t="s">
        <v>1487</v>
      </c>
      <c r="S766" s="24" t="str">
        <f t="shared" si="11"/>
        <v>No Discount</v>
      </c>
      <c r="V766" s="24"/>
    </row>
    <row r="767" spans="1:22" x14ac:dyDescent="0.3">
      <c r="A767" s="41">
        <v>766</v>
      </c>
      <c r="B767" s="24" t="s">
        <v>426</v>
      </c>
      <c r="C767" s="2">
        <v>45068</v>
      </c>
      <c r="D767" s="14" t="s">
        <v>431</v>
      </c>
      <c r="E767" s="3" t="s">
        <v>427</v>
      </c>
      <c r="F767" s="4" t="s">
        <v>303</v>
      </c>
      <c r="G767" s="3" t="s">
        <v>56</v>
      </c>
      <c r="H767" s="3" t="s">
        <v>1457</v>
      </c>
      <c r="I767" s="7" t="s">
        <v>302</v>
      </c>
      <c r="J767" s="3" t="s">
        <v>559</v>
      </c>
      <c r="K767" s="3" t="s">
        <v>602</v>
      </c>
      <c r="L767" s="5">
        <v>0</v>
      </c>
      <c r="M767" s="24">
        <v>1</v>
      </c>
      <c r="N767" s="3" t="s">
        <v>579</v>
      </c>
      <c r="O767" s="3" t="s">
        <v>418</v>
      </c>
      <c r="P767" s="3" t="s">
        <v>401</v>
      </c>
      <c r="Q767" s="3">
        <v>154</v>
      </c>
      <c r="R767" s="3" t="s">
        <v>1487</v>
      </c>
      <c r="S767" s="24" t="str">
        <f t="shared" si="11"/>
        <v>No Discount</v>
      </c>
      <c r="V767" s="24"/>
    </row>
    <row r="768" spans="1:22" x14ac:dyDescent="0.3">
      <c r="A768" s="41">
        <v>767</v>
      </c>
      <c r="B768" s="24" t="s">
        <v>426</v>
      </c>
      <c r="C768" s="2">
        <v>45068</v>
      </c>
      <c r="D768" s="14" t="s">
        <v>431</v>
      </c>
      <c r="E768" s="3" t="s">
        <v>427</v>
      </c>
      <c r="F768" s="4" t="s">
        <v>304</v>
      </c>
      <c r="G768" s="3" t="s">
        <v>8</v>
      </c>
      <c r="H768" s="3" t="s">
        <v>1459</v>
      </c>
      <c r="I768" s="7" t="s">
        <v>282</v>
      </c>
      <c r="J768" s="3" t="s">
        <v>567</v>
      </c>
      <c r="K768" s="3" t="s">
        <v>592</v>
      </c>
      <c r="L768" s="5">
        <v>0</v>
      </c>
      <c r="M768" s="24">
        <v>1</v>
      </c>
      <c r="N768" s="3" t="s">
        <v>579</v>
      </c>
      <c r="O768" s="3" t="s">
        <v>416</v>
      </c>
      <c r="P768" s="3" t="s">
        <v>401</v>
      </c>
      <c r="Q768" s="3">
        <v>155</v>
      </c>
      <c r="R768" s="3" t="s">
        <v>1487</v>
      </c>
      <c r="S768" s="24" t="str">
        <f t="shared" si="11"/>
        <v>No Discount</v>
      </c>
      <c r="V768" s="24"/>
    </row>
    <row r="769" spans="1:22" x14ac:dyDescent="0.3">
      <c r="A769" s="41">
        <v>768</v>
      </c>
      <c r="B769" s="24" t="s">
        <v>426</v>
      </c>
      <c r="C769" s="2">
        <v>45068</v>
      </c>
      <c r="D769" s="14" t="s">
        <v>431</v>
      </c>
      <c r="E769" s="3" t="s">
        <v>427</v>
      </c>
      <c r="F769" s="4" t="s">
        <v>306</v>
      </c>
      <c r="G769" s="3" t="s">
        <v>98</v>
      </c>
      <c r="H769" s="3" t="s">
        <v>1448</v>
      </c>
      <c r="I769" s="7" t="s">
        <v>305</v>
      </c>
      <c r="J769" s="3" t="s">
        <v>564</v>
      </c>
      <c r="K769" s="3" t="s">
        <v>599</v>
      </c>
      <c r="L769" s="5">
        <v>0</v>
      </c>
      <c r="M769" s="24">
        <v>1</v>
      </c>
      <c r="N769" s="3" t="s">
        <v>579</v>
      </c>
      <c r="O769" s="3" t="s">
        <v>420</v>
      </c>
      <c r="P769" s="3" t="s">
        <v>401</v>
      </c>
      <c r="Q769" s="3">
        <v>156</v>
      </c>
      <c r="R769" s="3" t="s">
        <v>1487</v>
      </c>
      <c r="S769" s="24" t="str">
        <f t="shared" si="11"/>
        <v>No Discount</v>
      </c>
      <c r="V769" s="24"/>
    </row>
    <row r="770" spans="1:22" x14ac:dyDescent="0.3">
      <c r="A770" s="41">
        <v>769</v>
      </c>
      <c r="B770" s="24" t="s">
        <v>426</v>
      </c>
      <c r="C770" s="2">
        <v>45068</v>
      </c>
      <c r="D770" s="14" t="s">
        <v>431</v>
      </c>
      <c r="E770" s="3" t="s">
        <v>427</v>
      </c>
      <c r="F770" s="4" t="s">
        <v>308</v>
      </c>
      <c r="G770" s="3" t="s">
        <v>98</v>
      </c>
      <c r="H770" s="3" t="s">
        <v>1448</v>
      </c>
      <c r="I770" s="7" t="s">
        <v>307</v>
      </c>
      <c r="J770" s="3" t="s">
        <v>404</v>
      </c>
      <c r="K770" s="3" t="s">
        <v>594</v>
      </c>
      <c r="L770" s="5">
        <v>0</v>
      </c>
      <c r="M770" s="24">
        <v>1</v>
      </c>
      <c r="N770" s="3" t="s">
        <v>579</v>
      </c>
      <c r="O770" s="3" t="s">
        <v>420</v>
      </c>
      <c r="P770" s="3" t="s">
        <v>401</v>
      </c>
      <c r="Q770" s="3">
        <v>157</v>
      </c>
      <c r="R770" s="3" t="s">
        <v>1487</v>
      </c>
      <c r="S770" s="24" t="str">
        <f t="shared" si="11"/>
        <v>No Discount</v>
      </c>
      <c r="V770" s="24"/>
    </row>
    <row r="771" spans="1:22" x14ac:dyDescent="0.3">
      <c r="A771" s="41">
        <v>770</v>
      </c>
      <c r="B771" s="24" t="s">
        <v>426</v>
      </c>
      <c r="C771" s="2">
        <v>45068</v>
      </c>
      <c r="D771" s="14" t="s">
        <v>431</v>
      </c>
      <c r="E771" s="3" t="s">
        <v>427</v>
      </c>
      <c r="F771" s="4" t="s">
        <v>310</v>
      </c>
      <c r="G771" s="3" t="s">
        <v>8</v>
      </c>
      <c r="H771" s="3" t="s">
        <v>1443</v>
      </c>
      <c r="I771" s="7" t="s">
        <v>309</v>
      </c>
      <c r="J771" s="3" t="s">
        <v>404</v>
      </c>
      <c r="K771" s="3" t="s">
        <v>581</v>
      </c>
      <c r="L771" s="5">
        <v>0</v>
      </c>
      <c r="M771" s="24">
        <v>1</v>
      </c>
      <c r="N771" s="3" t="s">
        <v>579</v>
      </c>
      <c r="O771" s="3" t="s">
        <v>416</v>
      </c>
      <c r="P771" s="3" t="s">
        <v>401</v>
      </c>
      <c r="Q771" s="3">
        <v>158</v>
      </c>
      <c r="R771" s="3" t="s">
        <v>1487</v>
      </c>
      <c r="S771" s="24" t="str">
        <f t="shared" ref="S771:S834" si="12">IF(L771&gt;0%,IF(L771&lt;=10%,$AA$2,IF(L771&lt;=20%,$AA$3,IF(L771&lt;=30%,$AA$4,IF(L771&lt;=40%,$AA$5,IF(L771&gt;40%,$AA$6))))),"No Discount")</f>
        <v>No Discount</v>
      </c>
      <c r="V771" s="24"/>
    </row>
    <row r="772" spans="1:22" x14ac:dyDescent="0.3">
      <c r="A772" s="41">
        <v>771</v>
      </c>
      <c r="B772" s="24" t="s">
        <v>426</v>
      </c>
      <c r="C772" s="2">
        <v>45068</v>
      </c>
      <c r="D772" s="14" t="s">
        <v>431</v>
      </c>
      <c r="E772" s="3" t="s">
        <v>427</v>
      </c>
      <c r="F772" s="4" t="s">
        <v>311</v>
      </c>
      <c r="G772" s="3" t="s">
        <v>8</v>
      </c>
      <c r="H772" s="3" t="s">
        <v>1415</v>
      </c>
      <c r="I772" s="7" t="s">
        <v>237</v>
      </c>
      <c r="J772" s="3" t="s">
        <v>545</v>
      </c>
      <c r="K772" s="3" t="s">
        <v>580</v>
      </c>
      <c r="L772" s="5">
        <v>0</v>
      </c>
      <c r="M772" s="24">
        <v>1</v>
      </c>
      <c r="N772" s="3" t="s">
        <v>579</v>
      </c>
      <c r="O772" s="3" t="s">
        <v>416</v>
      </c>
      <c r="P772" s="3" t="s">
        <v>401</v>
      </c>
      <c r="Q772" s="3">
        <v>159</v>
      </c>
      <c r="R772" s="3" t="s">
        <v>1487</v>
      </c>
      <c r="S772" s="24" t="str">
        <f t="shared" si="12"/>
        <v>No Discount</v>
      </c>
      <c r="V772" s="24"/>
    </row>
    <row r="773" spans="1:22" x14ac:dyDescent="0.3">
      <c r="A773" s="41">
        <v>772</v>
      </c>
      <c r="B773" s="24" t="s">
        <v>426</v>
      </c>
      <c r="C773" s="2">
        <v>45068</v>
      </c>
      <c r="D773" s="14" t="s">
        <v>431</v>
      </c>
      <c r="E773" s="3" t="s">
        <v>427</v>
      </c>
      <c r="F773" s="4" t="s">
        <v>313</v>
      </c>
      <c r="G773" s="3" t="s">
        <v>17</v>
      </c>
      <c r="H773" s="3" t="s">
        <v>1416</v>
      </c>
      <c r="I773" s="7" t="s">
        <v>312</v>
      </c>
      <c r="J773" s="3" t="s">
        <v>404</v>
      </c>
      <c r="K773" s="3" t="s">
        <v>593</v>
      </c>
      <c r="L773" s="5">
        <v>0</v>
      </c>
      <c r="M773" s="24">
        <v>1</v>
      </c>
      <c r="N773" s="3" t="s">
        <v>579</v>
      </c>
      <c r="O773" s="3" t="s">
        <v>417</v>
      </c>
      <c r="P773" s="3" t="s">
        <v>401</v>
      </c>
      <c r="Q773" s="3">
        <v>160</v>
      </c>
      <c r="R773" s="3" t="s">
        <v>1487</v>
      </c>
      <c r="S773" s="24" t="str">
        <f t="shared" si="12"/>
        <v>No Discount</v>
      </c>
      <c r="V773" s="24"/>
    </row>
    <row r="774" spans="1:22" x14ac:dyDescent="0.3">
      <c r="A774" s="41">
        <v>773</v>
      </c>
      <c r="B774" s="24" t="s">
        <v>426</v>
      </c>
      <c r="C774" s="2">
        <v>45068</v>
      </c>
      <c r="D774" s="14" t="s">
        <v>431</v>
      </c>
      <c r="E774" s="3" t="s">
        <v>427</v>
      </c>
      <c r="F774" s="4" t="s">
        <v>315</v>
      </c>
      <c r="G774" s="3" t="s">
        <v>8</v>
      </c>
      <c r="H774" s="3" t="s">
        <v>1440</v>
      </c>
      <c r="I774" s="7" t="s">
        <v>314</v>
      </c>
      <c r="J774" s="3" t="s">
        <v>404</v>
      </c>
      <c r="K774" s="3" t="s">
        <v>583</v>
      </c>
      <c r="L774" s="5">
        <v>0</v>
      </c>
      <c r="M774" s="24">
        <v>1</v>
      </c>
      <c r="N774" s="3" t="s">
        <v>579</v>
      </c>
      <c r="O774" s="3" t="s">
        <v>416</v>
      </c>
      <c r="P774" s="3" t="s">
        <v>401</v>
      </c>
      <c r="Q774" s="3">
        <v>161</v>
      </c>
      <c r="R774" s="3" t="s">
        <v>1487</v>
      </c>
      <c r="S774" s="24" t="str">
        <f t="shared" si="12"/>
        <v>No Discount</v>
      </c>
      <c r="V774" s="24"/>
    </row>
    <row r="775" spans="1:22" x14ac:dyDescent="0.3">
      <c r="A775" s="41">
        <v>774</v>
      </c>
      <c r="B775" s="24" t="s">
        <v>426</v>
      </c>
      <c r="C775" s="2">
        <v>45068</v>
      </c>
      <c r="D775" s="14" t="s">
        <v>431</v>
      </c>
      <c r="E775" s="3" t="s">
        <v>427</v>
      </c>
      <c r="F775" s="4" t="s">
        <v>317</v>
      </c>
      <c r="G775" s="3" t="s">
        <v>8</v>
      </c>
      <c r="H775" s="3" t="s">
        <v>1447</v>
      </c>
      <c r="I775" s="7" t="s">
        <v>316</v>
      </c>
      <c r="J775" s="3" t="s">
        <v>404</v>
      </c>
      <c r="K775" s="3" t="s">
        <v>580</v>
      </c>
      <c r="L775" s="5">
        <v>0</v>
      </c>
      <c r="M775" s="24">
        <v>1</v>
      </c>
      <c r="N775" s="3" t="s">
        <v>579</v>
      </c>
      <c r="O775" s="3" t="s">
        <v>416</v>
      </c>
      <c r="P775" s="3" t="s">
        <v>401</v>
      </c>
      <c r="Q775" s="3">
        <v>162</v>
      </c>
      <c r="R775" s="3" t="s">
        <v>1487</v>
      </c>
      <c r="S775" s="24" t="str">
        <f t="shared" si="12"/>
        <v>No Discount</v>
      </c>
      <c r="V775" s="24"/>
    </row>
    <row r="776" spans="1:22" x14ac:dyDescent="0.3">
      <c r="A776" s="41">
        <v>775</v>
      </c>
      <c r="B776" s="24" t="s">
        <v>426</v>
      </c>
      <c r="C776" s="2">
        <v>45068</v>
      </c>
      <c r="D776" s="14" t="s">
        <v>431</v>
      </c>
      <c r="E776" s="3" t="s">
        <v>427</v>
      </c>
      <c r="F776" s="4" t="s">
        <v>319</v>
      </c>
      <c r="G776" s="3" t="s">
        <v>116</v>
      </c>
      <c r="H776" s="3" t="s">
        <v>1458</v>
      </c>
      <c r="I776" s="7" t="s">
        <v>318</v>
      </c>
      <c r="J776" s="3" t="s">
        <v>560</v>
      </c>
      <c r="K776" s="3" t="s">
        <v>582</v>
      </c>
      <c r="L776" s="5">
        <v>0</v>
      </c>
      <c r="M776" s="24">
        <v>1</v>
      </c>
      <c r="N776" s="3" t="s">
        <v>579</v>
      </c>
      <c r="O776" s="3" t="s">
        <v>415</v>
      </c>
      <c r="P776" s="3" t="s">
        <v>401</v>
      </c>
      <c r="Q776" s="3">
        <v>163</v>
      </c>
      <c r="R776" s="3" t="s">
        <v>1487</v>
      </c>
      <c r="S776" s="24" t="str">
        <f t="shared" si="12"/>
        <v>No Discount</v>
      </c>
      <c r="V776" s="24"/>
    </row>
    <row r="777" spans="1:22" x14ac:dyDescent="0.3">
      <c r="A777" s="41">
        <v>776</v>
      </c>
      <c r="B777" s="24" t="s">
        <v>426</v>
      </c>
      <c r="C777" s="2">
        <v>45068</v>
      </c>
      <c r="D777" s="14" t="s">
        <v>431</v>
      </c>
      <c r="E777" s="3" t="s">
        <v>427</v>
      </c>
      <c r="F777" s="4" t="s">
        <v>321</v>
      </c>
      <c r="G777" s="3" t="s">
        <v>17</v>
      </c>
      <c r="H777" s="3" t="s">
        <v>1416</v>
      </c>
      <c r="I777" s="7" t="s">
        <v>320</v>
      </c>
      <c r="J777" s="3" t="s">
        <v>532</v>
      </c>
      <c r="K777" s="3" t="s">
        <v>591</v>
      </c>
      <c r="L777" s="5">
        <v>0</v>
      </c>
      <c r="M777" s="24">
        <v>1</v>
      </c>
      <c r="N777" s="3" t="s">
        <v>579</v>
      </c>
      <c r="O777" s="3" t="s">
        <v>417</v>
      </c>
      <c r="P777" s="3" t="s">
        <v>401</v>
      </c>
      <c r="Q777" s="3">
        <v>164</v>
      </c>
      <c r="R777" s="3" t="s">
        <v>1487</v>
      </c>
      <c r="S777" s="24" t="str">
        <f t="shared" si="12"/>
        <v>No Discount</v>
      </c>
      <c r="V777" s="24"/>
    </row>
    <row r="778" spans="1:22" x14ac:dyDescent="0.3">
      <c r="A778" s="41">
        <v>777</v>
      </c>
      <c r="B778" s="24" t="s">
        <v>426</v>
      </c>
      <c r="C778" s="2">
        <v>45068</v>
      </c>
      <c r="D778" s="14" t="s">
        <v>431</v>
      </c>
      <c r="E778" s="3" t="s">
        <v>427</v>
      </c>
      <c r="F778" s="4" t="s">
        <v>323</v>
      </c>
      <c r="G778" s="3" t="s">
        <v>8</v>
      </c>
      <c r="H778" s="3" t="s">
        <v>1443</v>
      </c>
      <c r="I778" s="7" t="s">
        <v>322</v>
      </c>
      <c r="J778" s="3" t="s">
        <v>563</v>
      </c>
      <c r="K778" s="3" t="s">
        <v>581</v>
      </c>
      <c r="L778" s="5">
        <v>0</v>
      </c>
      <c r="M778" s="24">
        <v>1</v>
      </c>
      <c r="N778" s="3" t="s">
        <v>579</v>
      </c>
      <c r="O778" s="3" t="s">
        <v>416</v>
      </c>
      <c r="P778" s="3" t="s">
        <v>401</v>
      </c>
      <c r="Q778" s="3">
        <v>165</v>
      </c>
      <c r="R778" s="3" t="s">
        <v>1487</v>
      </c>
      <c r="S778" s="24" t="str">
        <f t="shared" si="12"/>
        <v>No Discount</v>
      </c>
      <c r="V778" s="24"/>
    </row>
    <row r="779" spans="1:22" x14ac:dyDescent="0.3">
      <c r="A779" s="41">
        <v>778</v>
      </c>
      <c r="B779" s="24" t="s">
        <v>426</v>
      </c>
      <c r="C779" s="2">
        <v>45068</v>
      </c>
      <c r="D779" s="14" t="s">
        <v>431</v>
      </c>
      <c r="E779" s="3" t="s">
        <v>427</v>
      </c>
      <c r="F779" s="4" t="s">
        <v>325</v>
      </c>
      <c r="G779" s="3" t="s">
        <v>17</v>
      </c>
      <c r="H779" s="3" t="s">
        <v>1416</v>
      </c>
      <c r="I779" s="7" t="s">
        <v>324</v>
      </c>
      <c r="J779" s="3" t="s">
        <v>568</v>
      </c>
      <c r="K779" s="3" t="s">
        <v>585</v>
      </c>
      <c r="L779" s="5">
        <v>0</v>
      </c>
      <c r="M779" s="24">
        <v>1</v>
      </c>
      <c r="N779" s="3" t="s">
        <v>579</v>
      </c>
      <c r="O779" s="3" t="s">
        <v>417</v>
      </c>
      <c r="P779" s="3" t="s">
        <v>401</v>
      </c>
      <c r="Q779" s="3">
        <v>166</v>
      </c>
      <c r="R779" s="3" t="s">
        <v>1487</v>
      </c>
      <c r="S779" s="24" t="str">
        <f t="shared" si="12"/>
        <v>No Discount</v>
      </c>
      <c r="V779" s="24"/>
    </row>
    <row r="780" spans="1:22" x14ac:dyDescent="0.3">
      <c r="A780" s="41">
        <v>779</v>
      </c>
      <c r="B780" s="24" t="s">
        <v>426</v>
      </c>
      <c r="C780" s="2">
        <v>45068</v>
      </c>
      <c r="D780" s="14" t="s">
        <v>431</v>
      </c>
      <c r="E780" s="3" t="s">
        <v>427</v>
      </c>
      <c r="F780" s="4" t="s">
        <v>327</v>
      </c>
      <c r="G780" s="3" t="s">
        <v>17</v>
      </c>
      <c r="H780" s="3" t="s">
        <v>1416</v>
      </c>
      <c r="I780" s="7" t="s">
        <v>326</v>
      </c>
      <c r="J780" s="3" t="s">
        <v>543</v>
      </c>
      <c r="K780" s="3" t="s">
        <v>591</v>
      </c>
      <c r="L780" s="5">
        <v>0</v>
      </c>
      <c r="M780" s="24">
        <v>1</v>
      </c>
      <c r="N780" s="3" t="s">
        <v>579</v>
      </c>
      <c r="O780" s="3" t="s">
        <v>417</v>
      </c>
      <c r="P780" s="3" t="s">
        <v>401</v>
      </c>
      <c r="Q780" s="3">
        <v>167</v>
      </c>
      <c r="R780" s="3" t="s">
        <v>1487</v>
      </c>
      <c r="S780" s="24" t="str">
        <f t="shared" si="12"/>
        <v>No Discount</v>
      </c>
      <c r="V780" s="24"/>
    </row>
    <row r="781" spans="1:22" x14ac:dyDescent="0.3">
      <c r="A781" s="41">
        <v>780</v>
      </c>
      <c r="B781" s="24" t="s">
        <v>426</v>
      </c>
      <c r="C781" s="2">
        <v>45068</v>
      </c>
      <c r="D781" s="14" t="s">
        <v>431</v>
      </c>
      <c r="E781" s="3" t="s">
        <v>427</v>
      </c>
      <c r="F781" s="4" t="s">
        <v>329</v>
      </c>
      <c r="G781" s="3" t="s">
        <v>17</v>
      </c>
      <c r="H781" s="3" t="s">
        <v>1416</v>
      </c>
      <c r="I781" s="7" t="s">
        <v>328</v>
      </c>
      <c r="J781" s="3" t="s">
        <v>570</v>
      </c>
      <c r="K781" s="3" t="s">
        <v>593</v>
      </c>
      <c r="L781" s="5">
        <v>0</v>
      </c>
      <c r="M781" s="24">
        <v>1</v>
      </c>
      <c r="N781" s="3" t="s">
        <v>579</v>
      </c>
      <c r="O781" s="3" t="s">
        <v>417</v>
      </c>
      <c r="P781" s="3" t="s">
        <v>401</v>
      </c>
      <c r="Q781" s="3">
        <v>168</v>
      </c>
      <c r="R781" s="3" t="s">
        <v>1487</v>
      </c>
      <c r="S781" s="24" t="str">
        <f t="shared" si="12"/>
        <v>No Discount</v>
      </c>
      <c r="V781" s="24"/>
    </row>
    <row r="782" spans="1:22" x14ac:dyDescent="0.3">
      <c r="A782" s="41">
        <v>781</v>
      </c>
      <c r="B782" s="24" t="s">
        <v>426</v>
      </c>
      <c r="C782" s="2">
        <v>45068</v>
      </c>
      <c r="D782" s="14" t="s">
        <v>431</v>
      </c>
      <c r="E782" s="3" t="s">
        <v>427</v>
      </c>
      <c r="F782" s="4" t="s">
        <v>331</v>
      </c>
      <c r="G782" s="3" t="s">
        <v>17</v>
      </c>
      <c r="H782" s="3" t="s">
        <v>1467</v>
      </c>
      <c r="I782" s="7" t="s">
        <v>330</v>
      </c>
      <c r="J782" s="3" t="s">
        <v>565</v>
      </c>
      <c r="K782" s="3" t="s">
        <v>604</v>
      </c>
      <c r="L782" s="5">
        <v>0</v>
      </c>
      <c r="M782" s="24">
        <v>1</v>
      </c>
      <c r="N782" s="3" t="s">
        <v>579</v>
      </c>
      <c r="O782" s="3" t="s">
        <v>417</v>
      </c>
      <c r="P782" s="3" t="s">
        <v>401</v>
      </c>
      <c r="Q782" s="3">
        <v>169</v>
      </c>
      <c r="R782" s="3" t="s">
        <v>1487</v>
      </c>
      <c r="S782" s="24" t="str">
        <f t="shared" si="12"/>
        <v>No Discount</v>
      </c>
      <c r="V782" s="24"/>
    </row>
    <row r="783" spans="1:22" x14ac:dyDescent="0.3">
      <c r="A783" s="41">
        <v>782</v>
      </c>
      <c r="B783" s="24" t="s">
        <v>426</v>
      </c>
      <c r="C783" s="2">
        <v>45068</v>
      </c>
      <c r="D783" s="14" t="s">
        <v>431</v>
      </c>
      <c r="E783" s="3" t="s">
        <v>427</v>
      </c>
      <c r="F783" s="4" t="s">
        <v>333</v>
      </c>
      <c r="G783" s="3" t="s">
        <v>17</v>
      </c>
      <c r="H783" s="3" t="s">
        <v>1416</v>
      </c>
      <c r="I783" s="7" t="s">
        <v>332</v>
      </c>
      <c r="J783" s="3" t="s">
        <v>549</v>
      </c>
      <c r="K783" s="3" t="s">
        <v>593</v>
      </c>
      <c r="L783" s="5">
        <v>0</v>
      </c>
      <c r="M783" s="24">
        <v>1</v>
      </c>
      <c r="N783" s="3" t="s">
        <v>579</v>
      </c>
      <c r="O783" s="3" t="s">
        <v>417</v>
      </c>
      <c r="P783" s="3" t="s">
        <v>401</v>
      </c>
      <c r="Q783" s="3">
        <v>170</v>
      </c>
      <c r="R783" s="3" t="s">
        <v>1487</v>
      </c>
      <c r="S783" s="24" t="str">
        <f t="shared" si="12"/>
        <v>No Discount</v>
      </c>
      <c r="V783" s="24"/>
    </row>
    <row r="784" spans="1:22" x14ac:dyDescent="0.3">
      <c r="A784" s="41">
        <v>783</v>
      </c>
      <c r="B784" s="24" t="s">
        <v>426</v>
      </c>
      <c r="C784" s="2">
        <v>45068</v>
      </c>
      <c r="D784" s="14" t="s">
        <v>431</v>
      </c>
      <c r="E784" s="3" t="s">
        <v>427</v>
      </c>
      <c r="F784" s="4" t="s">
        <v>335</v>
      </c>
      <c r="G784" s="3" t="s">
        <v>98</v>
      </c>
      <c r="H784" s="3" t="s">
        <v>1448</v>
      </c>
      <c r="I784" s="7" t="s">
        <v>334</v>
      </c>
      <c r="J784" s="3" t="s">
        <v>404</v>
      </c>
      <c r="K784" s="3" t="s">
        <v>594</v>
      </c>
      <c r="L784" s="5">
        <v>0</v>
      </c>
      <c r="M784" s="24">
        <v>1</v>
      </c>
      <c r="N784" s="3" t="s">
        <v>579</v>
      </c>
      <c r="O784" s="3" t="s">
        <v>420</v>
      </c>
      <c r="P784" s="3" t="s">
        <v>401</v>
      </c>
      <c r="Q784" s="3">
        <v>171</v>
      </c>
      <c r="R784" s="3" t="s">
        <v>1487</v>
      </c>
      <c r="S784" s="24" t="str">
        <f t="shared" si="12"/>
        <v>No Discount</v>
      </c>
      <c r="V784" s="24"/>
    </row>
    <row r="785" spans="1:22" x14ac:dyDescent="0.3">
      <c r="A785" s="41">
        <v>784</v>
      </c>
      <c r="B785" s="24" t="s">
        <v>426</v>
      </c>
      <c r="C785" s="2">
        <v>45068</v>
      </c>
      <c r="D785" s="14" t="s">
        <v>431</v>
      </c>
      <c r="E785" s="3" t="s">
        <v>427</v>
      </c>
      <c r="F785" s="4" t="s">
        <v>337</v>
      </c>
      <c r="G785" s="3" t="s">
        <v>8</v>
      </c>
      <c r="H785" s="3" t="s">
        <v>1440</v>
      </c>
      <c r="I785" s="7" t="s">
        <v>336</v>
      </c>
      <c r="J785" s="3" t="s">
        <v>404</v>
      </c>
      <c r="K785" s="3" t="s">
        <v>583</v>
      </c>
      <c r="L785" s="5">
        <v>0</v>
      </c>
      <c r="M785" s="24">
        <v>1</v>
      </c>
      <c r="N785" s="3" t="s">
        <v>579</v>
      </c>
      <c r="O785" s="3" t="s">
        <v>416</v>
      </c>
      <c r="P785" s="3" t="s">
        <v>401</v>
      </c>
      <c r="Q785" s="3">
        <v>172</v>
      </c>
      <c r="R785" s="3" t="s">
        <v>1487</v>
      </c>
      <c r="S785" s="24" t="str">
        <f t="shared" si="12"/>
        <v>No Discount</v>
      </c>
      <c r="V785" s="24"/>
    </row>
    <row r="786" spans="1:22" x14ac:dyDescent="0.3">
      <c r="A786" s="41">
        <v>785</v>
      </c>
      <c r="B786" s="24" t="s">
        <v>426</v>
      </c>
      <c r="C786" s="2">
        <v>45068</v>
      </c>
      <c r="D786" s="14" t="s">
        <v>431</v>
      </c>
      <c r="E786" s="3" t="s">
        <v>427</v>
      </c>
      <c r="F786" s="4" t="s">
        <v>338</v>
      </c>
      <c r="G786" s="3" t="s">
        <v>8</v>
      </c>
      <c r="H786" s="3" t="s">
        <v>1412</v>
      </c>
      <c r="I786" s="7" t="s">
        <v>287</v>
      </c>
      <c r="J786" s="3" t="s">
        <v>404</v>
      </c>
      <c r="K786" s="3" t="s">
        <v>578</v>
      </c>
      <c r="L786" s="5">
        <v>0</v>
      </c>
      <c r="M786" s="24">
        <v>1</v>
      </c>
      <c r="N786" s="3" t="s">
        <v>579</v>
      </c>
      <c r="O786" s="3" t="s">
        <v>416</v>
      </c>
      <c r="P786" s="3" t="s">
        <v>401</v>
      </c>
      <c r="Q786" s="3">
        <v>173</v>
      </c>
      <c r="R786" s="3" t="s">
        <v>1487</v>
      </c>
      <c r="S786" s="24" t="str">
        <f t="shared" si="12"/>
        <v>No Discount</v>
      </c>
      <c r="V786" s="24"/>
    </row>
    <row r="787" spans="1:22" x14ac:dyDescent="0.3">
      <c r="A787" s="41">
        <v>786</v>
      </c>
      <c r="B787" s="24" t="s">
        <v>426</v>
      </c>
      <c r="C787" s="2">
        <v>45068</v>
      </c>
      <c r="D787" s="14" t="s">
        <v>431</v>
      </c>
      <c r="E787" s="3" t="s">
        <v>427</v>
      </c>
      <c r="F787" s="4" t="s">
        <v>340</v>
      </c>
      <c r="G787" s="3" t="s">
        <v>17</v>
      </c>
      <c r="H787" s="3" t="s">
        <v>1450</v>
      </c>
      <c r="I787" s="7" t="s">
        <v>339</v>
      </c>
      <c r="J787" s="3" t="s">
        <v>523</v>
      </c>
      <c r="K787" s="3" t="s">
        <v>604</v>
      </c>
      <c r="L787" s="5">
        <v>0</v>
      </c>
      <c r="M787" s="24">
        <v>1</v>
      </c>
      <c r="N787" s="3" t="s">
        <v>579</v>
      </c>
      <c r="O787" s="3" t="s">
        <v>417</v>
      </c>
      <c r="P787" s="3" t="s">
        <v>401</v>
      </c>
      <c r="Q787" s="3">
        <v>174</v>
      </c>
      <c r="R787" s="3" t="s">
        <v>1487</v>
      </c>
      <c r="S787" s="24" t="str">
        <f t="shared" si="12"/>
        <v>No Discount</v>
      </c>
      <c r="V787" s="24"/>
    </row>
    <row r="788" spans="1:22" x14ac:dyDescent="0.3">
      <c r="A788" s="41">
        <v>787</v>
      </c>
      <c r="B788" s="24" t="s">
        <v>426</v>
      </c>
      <c r="C788" s="2">
        <v>45068</v>
      </c>
      <c r="D788" s="14" t="s">
        <v>431</v>
      </c>
      <c r="E788" s="3" t="s">
        <v>427</v>
      </c>
      <c r="F788" s="4" t="s">
        <v>342</v>
      </c>
      <c r="G788" s="3" t="s">
        <v>17</v>
      </c>
      <c r="H788" s="3" t="s">
        <v>1416</v>
      </c>
      <c r="I788" s="7" t="s">
        <v>341</v>
      </c>
      <c r="J788" s="3" t="s">
        <v>404</v>
      </c>
      <c r="K788" s="3" t="s">
        <v>593</v>
      </c>
      <c r="L788" s="5">
        <v>0</v>
      </c>
      <c r="M788" s="24">
        <v>1</v>
      </c>
      <c r="N788" s="3" t="s">
        <v>579</v>
      </c>
      <c r="O788" s="3" t="s">
        <v>417</v>
      </c>
      <c r="P788" s="3" t="s">
        <v>401</v>
      </c>
      <c r="Q788" s="3">
        <v>175</v>
      </c>
      <c r="R788" s="3" t="s">
        <v>1487</v>
      </c>
      <c r="S788" s="24" t="str">
        <f t="shared" si="12"/>
        <v>No Discount</v>
      </c>
      <c r="V788" s="24"/>
    </row>
    <row r="789" spans="1:22" x14ac:dyDescent="0.3">
      <c r="A789" s="41">
        <v>788</v>
      </c>
      <c r="B789" s="24" t="s">
        <v>426</v>
      </c>
      <c r="C789" s="2">
        <v>45068</v>
      </c>
      <c r="D789" s="14" t="s">
        <v>431</v>
      </c>
      <c r="E789" s="3" t="s">
        <v>427</v>
      </c>
      <c r="F789" s="4" t="s">
        <v>343</v>
      </c>
      <c r="G789" s="3" t="s">
        <v>17</v>
      </c>
      <c r="H789" s="3" t="s">
        <v>1416</v>
      </c>
      <c r="I789" s="7" t="s">
        <v>176</v>
      </c>
      <c r="J789" s="3" t="s">
        <v>543</v>
      </c>
      <c r="K789" s="3" t="s">
        <v>591</v>
      </c>
      <c r="L789" s="5">
        <v>0</v>
      </c>
      <c r="M789" s="24">
        <v>1</v>
      </c>
      <c r="N789" s="3" t="s">
        <v>579</v>
      </c>
      <c r="O789" s="3" t="s">
        <v>417</v>
      </c>
      <c r="P789" s="3" t="s">
        <v>401</v>
      </c>
      <c r="Q789" s="3">
        <v>176</v>
      </c>
      <c r="R789" s="3" t="s">
        <v>1487</v>
      </c>
      <c r="S789" s="24" t="str">
        <f t="shared" si="12"/>
        <v>No Discount</v>
      </c>
      <c r="V789" s="24"/>
    </row>
    <row r="790" spans="1:22" x14ac:dyDescent="0.3">
      <c r="A790" s="41">
        <v>789</v>
      </c>
      <c r="B790" s="24" t="s">
        <v>426</v>
      </c>
      <c r="C790" s="2">
        <v>45068</v>
      </c>
      <c r="D790" s="14" t="s">
        <v>431</v>
      </c>
      <c r="E790" s="3" t="s">
        <v>427</v>
      </c>
      <c r="F790" s="4" t="s">
        <v>344</v>
      </c>
      <c r="G790" s="3" t="s">
        <v>8</v>
      </c>
      <c r="H790" s="3" t="s">
        <v>1440</v>
      </c>
      <c r="I790" s="7" t="s">
        <v>149</v>
      </c>
      <c r="J790" s="3" t="s">
        <v>404</v>
      </c>
      <c r="K790" s="3" t="s">
        <v>583</v>
      </c>
      <c r="L790" s="5">
        <v>0</v>
      </c>
      <c r="M790" s="24">
        <v>1</v>
      </c>
      <c r="N790" s="3" t="s">
        <v>579</v>
      </c>
      <c r="O790" s="3" t="s">
        <v>416</v>
      </c>
      <c r="P790" s="3" t="s">
        <v>401</v>
      </c>
      <c r="Q790" s="3">
        <v>177</v>
      </c>
      <c r="R790" s="3" t="s">
        <v>1487</v>
      </c>
      <c r="S790" s="24" t="str">
        <f t="shared" si="12"/>
        <v>No Discount</v>
      </c>
      <c r="V790" s="24"/>
    </row>
    <row r="791" spans="1:22" x14ac:dyDescent="0.3">
      <c r="A791" s="41">
        <v>790</v>
      </c>
      <c r="B791" s="24" t="s">
        <v>426</v>
      </c>
      <c r="C791" s="2">
        <v>45068</v>
      </c>
      <c r="D791" s="14" t="s">
        <v>431</v>
      </c>
      <c r="E791" s="3" t="s">
        <v>427</v>
      </c>
      <c r="F791" s="4" t="s">
        <v>346</v>
      </c>
      <c r="G791" s="3" t="s">
        <v>17</v>
      </c>
      <c r="H791" s="3" t="s">
        <v>1416</v>
      </c>
      <c r="I791" s="7" t="s">
        <v>345</v>
      </c>
      <c r="J791" s="3" t="s">
        <v>404</v>
      </c>
      <c r="K791" s="3" t="s">
        <v>593</v>
      </c>
      <c r="L791" s="5">
        <v>0</v>
      </c>
      <c r="M791" s="24">
        <v>1</v>
      </c>
      <c r="N791" s="3" t="s">
        <v>579</v>
      </c>
      <c r="O791" s="3" t="s">
        <v>417</v>
      </c>
      <c r="P791" s="3" t="s">
        <v>401</v>
      </c>
      <c r="Q791" s="3">
        <v>178</v>
      </c>
      <c r="R791" s="3" t="s">
        <v>1487</v>
      </c>
      <c r="S791" s="24" t="str">
        <f t="shared" si="12"/>
        <v>No Discount</v>
      </c>
      <c r="V791" s="24"/>
    </row>
    <row r="792" spans="1:22" x14ac:dyDescent="0.3">
      <c r="A792" s="41">
        <v>791</v>
      </c>
      <c r="B792" s="24" t="s">
        <v>426</v>
      </c>
      <c r="C792" s="2">
        <v>45068</v>
      </c>
      <c r="D792" s="14" t="s">
        <v>431</v>
      </c>
      <c r="E792" s="3" t="s">
        <v>427</v>
      </c>
      <c r="F792" s="4" t="s">
        <v>348</v>
      </c>
      <c r="G792" s="3" t="s">
        <v>56</v>
      </c>
      <c r="H792" s="3" t="s">
        <v>1468</v>
      </c>
      <c r="I792" s="7" t="s">
        <v>347</v>
      </c>
      <c r="J792" s="3" t="s">
        <v>571</v>
      </c>
      <c r="K792" s="3" t="s">
        <v>586</v>
      </c>
      <c r="L792" s="5">
        <v>0</v>
      </c>
      <c r="M792" s="24">
        <v>1</v>
      </c>
      <c r="N792" s="3" t="s">
        <v>579</v>
      </c>
      <c r="O792" s="3" t="s">
        <v>418</v>
      </c>
      <c r="P792" s="3" t="s">
        <v>401</v>
      </c>
      <c r="Q792" s="3">
        <v>179</v>
      </c>
      <c r="R792" s="3" t="s">
        <v>1487</v>
      </c>
      <c r="S792" s="24" t="str">
        <f t="shared" si="12"/>
        <v>No Discount</v>
      </c>
      <c r="V792" s="24"/>
    </row>
    <row r="793" spans="1:22" x14ac:dyDescent="0.3">
      <c r="A793" s="41">
        <v>792</v>
      </c>
      <c r="B793" s="24" t="s">
        <v>426</v>
      </c>
      <c r="C793" s="2">
        <v>45068</v>
      </c>
      <c r="D793" s="14" t="s">
        <v>431</v>
      </c>
      <c r="E793" s="3" t="s">
        <v>427</v>
      </c>
      <c r="F793" s="4" t="s">
        <v>350</v>
      </c>
      <c r="G793" s="3" t="s">
        <v>17</v>
      </c>
      <c r="H793" s="3" t="s">
        <v>1416</v>
      </c>
      <c r="I793" s="7" t="s">
        <v>349</v>
      </c>
      <c r="J793" s="3" t="s">
        <v>566</v>
      </c>
      <c r="K793" s="3" t="s">
        <v>593</v>
      </c>
      <c r="L793" s="5">
        <v>0</v>
      </c>
      <c r="M793" s="24">
        <v>1</v>
      </c>
      <c r="N793" s="3" t="s">
        <v>579</v>
      </c>
      <c r="O793" s="3" t="s">
        <v>417</v>
      </c>
      <c r="P793" s="3" t="s">
        <v>401</v>
      </c>
      <c r="Q793" s="3">
        <v>180</v>
      </c>
      <c r="R793" s="3" t="s">
        <v>1487</v>
      </c>
      <c r="S793" s="24" t="str">
        <f t="shared" si="12"/>
        <v>No Discount</v>
      </c>
      <c r="V793" s="24"/>
    </row>
    <row r="794" spans="1:22" x14ac:dyDescent="0.3">
      <c r="A794" s="41">
        <v>793</v>
      </c>
      <c r="B794" s="24" t="s">
        <v>426</v>
      </c>
      <c r="C794" s="2">
        <v>45068</v>
      </c>
      <c r="D794" s="14" t="s">
        <v>431</v>
      </c>
      <c r="E794" s="3" t="s">
        <v>427</v>
      </c>
      <c r="F794" s="4" t="s">
        <v>352</v>
      </c>
      <c r="G794" s="3" t="s">
        <v>98</v>
      </c>
      <c r="H794" s="3" t="s">
        <v>1448</v>
      </c>
      <c r="I794" s="7" t="s">
        <v>351</v>
      </c>
      <c r="J794" s="3" t="s">
        <v>525</v>
      </c>
      <c r="K794" s="3" t="s">
        <v>594</v>
      </c>
      <c r="L794" s="5">
        <v>0</v>
      </c>
      <c r="M794" s="24">
        <v>1</v>
      </c>
      <c r="N794" s="3" t="s">
        <v>579</v>
      </c>
      <c r="O794" s="3" t="s">
        <v>420</v>
      </c>
      <c r="P794" s="3" t="s">
        <v>401</v>
      </c>
      <c r="Q794" s="3">
        <v>181</v>
      </c>
      <c r="R794" s="3" t="s">
        <v>1487</v>
      </c>
      <c r="S794" s="24" t="str">
        <f t="shared" si="12"/>
        <v>No Discount</v>
      </c>
      <c r="V794" s="24"/>
    </row>
    <row r="795" spans="1:22" x14ac:dyDescent="0.3">
      <c r="A795" s="41">
        <v>794</v>
      </c>
      <c r="B795" s="24" t="s">
        <v>426</v>
      </c>
      <c r="C795" s="2">
        <v>45068</v>
      </c>
      <c r="D795" s="14" t="s">
        <v>431</v>
      </c>
      <c r="E795" s="3" t="s">
        <v>427</v>
      </c>
      <c r="F795" s="4" t="s">
        <v>354</v>
      </c>
      <c r="G795" s="3" t="s">
        <v>56</v>
      </c>
      <c r="H795" s="3" t="s">
        <v>1452</v>
      </c>
      <c r="I795" s="7" t="s">
        <v>353</v>
      </c>
      <c r="J795" s="3" t="s">
        <v>404</v>
      </c>
      <c r="K795" s="3" t="s">
        <v>602</v>
      </c>
      <c r="L795" s="5">
        <v>0</v>
      </c>
      <c r="M795" s="24">
        <v>1</v>
      </c>
      <c r="N795" s="3" t="s">
        <v>579</v>
      </c>
      <c r="O795" s="3" t="s">
        <v>418</v>
      </c>
      <c r="P795" s="3" t="s">
        <v>401</v>
      </c>
      <c r="Q795" s="3">
        <v>182</v>
      </c>
      <c r="R795" s="3" t="s">
        <v>1487</v>
      </c>
      <c r="S795" s="24" t="str">
        <f t="shared" si="12"/>
        <v>No Discount</v>
      </c>
      <c r="V795" s="24"/>
    </row>
    <row r="796" spans="1:22" x14ac:dyDescent="0.3">
      <c r="A796" s="41">
        <v>795</v>
      </c>
      <c r="B796" s="24" t="s">
        <v>426</v>
      </c>
      <c r="C796" s="2">
        <v>45068</v>
      </c>
      <c r="D796" s="14" t="s">
        <v>431</v>
      </c>
      <c r="E796" s="3" t="s">
        <v>427</v>
      </c>
      <c r="F796" s="4" t="s">
        <v>356</v>
      </c>
      <c r="G796" s="3" t="s">
        <v>17</v>
      </c>
      <c r="H796" s="3" t="s">
        <v>1416</v>
      </c>
      <c r="I796" s="7" t="s">
        <v>355</v>
      </c>
      <c r="J796" s="3" t="s">
        <v>404</v>
      </c>
      <c r="K796" s="3" t="s">
        <v>598</v>
      </c>
      <c r="L796" s="5">
        <v>0</v>
      </c>
      <c r="M796" s="24">
        <v>1</v>
      </c>
      <c r="N796" s="3" t="s">
        <v>579</v>
      </c>
      <c r="O796" s="3" t="s">
        <v>417</v>
      </c>
      <c r="P796" s="3" t="s">
        <v>401</v>
      </c>
      <c r="Q796" s="3">
        <v>183</v>
      </c>
      <c r="R796" s="3" t="s">
        <v>1487</v>
      </c>
      <c r="S796" s="24" t="str">
        <f t="shared" si="12"/>
        <v>No Discount</v>
      </c>
      <c r="V796" s="24"/>
    </row>
    <row r="797" spans="1:22" x14ac:dyDescent="0.3">
      <c r="A797" s="41">
        <v>796</v>
      </c>
      <c r="B797" s="24" t="s">
        <v>426</v>
      </c>
      <c r="C797" s="2">
        <v>45068</v>
      </c>
      <c r="D797" s="14" t="s">
        <v>431</v>
      </c>
      <c r="E797" s="3" t="s">
        <v>427</v>
      </c>
      <c r="F797" s="4" t="s">
        <v>357</v>
      </c>
      <c r="G797" s="3" t="s">
        <v>8</v>
      </c>
      <c r="H797" s="3" t="s">
        <v>1411</v>
      </c>
      <c r="I797" s="7" t="s">
        <v>197</v>
      </c>
      <c r="J797" s="3" t="s">
        <v>561</v>
      </c>
      <c r="K797" s="3" t="s">
        <v>590</v>
      </c>
      <c r="L797" s="5">
        <v>0</v>
      </c>
      <c r="M797" s="24">
        <v>1</v>
      </c>
      <c r="N797" s="3" t="s">
        <v>579</v>
      </c>
      <c r="O797" s="3" t="s">
        <v>416</v>
      </c>
      <c r="P797" s="3" t="s">
        <v>401</v>
      </c>
      <c r="Q797" s="3">
        <v>184</v>
      </c>
      <c r="R797" s="3" t="s">
        <v>1487</v>
      </c>
      <c r="S797" s="24" t="str">
        <f t="shared" si="12"/>
        <v>No Discount</v>
      </c>
      <c r="V797" s="24"/>
    </row>
    <row r="798" spans="1:22" x14ac:dyDescent="0.3">
      <c r="A798" s="41">
        <v>797</v>
      </c>
      <c r="B798" s="24" t="s">
        <v>426</v>
      </c>
      <c r="C798" s="2">
        <v>45068</v>
      </c>
      <c r="D798" s="14" t="s">
        <v>431</v>
      </c>
      <c r="E798" s="3" t="s">
        <v>427</v>
      </c>
      <c r="F798" s="4" t="s">
        <v>359</v>
      </c>
      <c r="G798" s="3" t="s">
        <v>8</v>
      </c>
      <c r="H798" s="3" t="s">
        <v>1440</v>
      </c>
      <c r="I798" s="7" t="s">
        <v>358</v>
      </c>
      <c r="J798" s="3" t="s">
        <v>404</v>
      </c>
      <c r="K798" s="3" t="s">
        <v>583</v>
      </c>
      <c r="L798" s="5">
        <v>0</v>
      </c>
      <c r="M798" s="24">
        <v>1</v>
      </c>
      <c r="N798" s="3" t="s">
        <v>579</v>
      </c>
      <c r="O798" s="3" t="s">
        <v>416</v>
      </c>
      <c r="P798" s="3" t="s">
        <v>401</v>
      </c>
      <c r="Q798" s="3">
        <v>185</v>
      </c>
      <c r="R798" s="3" t="s">
        <v>1487</v>
      </c>
      <c r="S798" s="24" t="str">
        <f t="shared" si="12"/>
        <v>No Discount</v>
      </c>
      <c r="V798" s="24"/>
    </row>
    <row r="799" spans="1:22" x14ac:dyDescent="0.3">
      <c r="A799" s="41">
        <v>798</v>
      </c>
      <c r="B799" s="24" t="s">
        <v>426</v>
      </c>
      <c r="C799" s="2">
        <v>45068</v>
      </c>
      <c r="D799" s="14" t="s">
        <v>431</v>
      </c>
      <c r="E799" s="3" t="s">
        <v>427</v>
      </c>
      <c r="F799" s="4" t="s">
        <v>361</v>
      </c>
      <c r="G799" s="3" t="s">
        <v>8</v>
      </c>
      <c r="H799" s="3" t="s">
        <v>1440</v>
      </c>
      <c r="I799" s="7" t="s">
        <v>360</v>
      </c>
      <c r="J799" s="3" t="s">
        <v>574</v>
      </c>
      <c r="K799" s="3" t="s">
        <v>583</v>
      </c>
      <c r="L799" s="5">
        <v>0</v>
      </c>
      <c r="M799" s="24">
        <v>1</v>
      </c>
      <c r="N799" s="3" t="s">
        <v>579</v>
      </c>
      <c r="O799" s="3" t="s">
        <v>416</v>
      </c>
      <c r="P799" s="3" t="s">
        <v>401</v>
      </c>
      <c r="Q799" s="3">
        <v>186</v>
      </c>
      <c r="R799" s="3" t="s">
        <v>1487</v>
      </c>
      <c r="S799" s="24" t="str">
        <f t="shared" si="12"/>
        <v>No Discount</v>
      </c>
      <c r="V799" s="24"/>
    </row>
    <row r="800" spans="1:22" x14ac:dyDescent="0.3">
      <c r="A800" s="41">
        <v>799</v>
      </c>
      <c r="B800" s="24" t="s">
        <v>426</v>
      </c>
      <c r="C800" s="2">
        <v>45068</v>
      </c>
      <c r="D800" s="14" t="s">
        <v>431</v>
      </c>
      <c r="E800" s="3" t="s">
        <v>427</v>
      </c>
      <c r="F800" s="4" t="s">
        <v>363</v>
      </c>
      <c r="G800" s="3" t="s">
        <v>8</v>
      </c>
      <c r="H800" s="3" t="s">
        <v>1412</v>
      </c>
      <c r="I800" s="7" t="s">
        <v>362</v>
      </c>
      <c r="J800" s="3" t="s">
        <v>563</v>
      </c>
      <c r="K800" s="3" t="s">
        <v>578</v>
      </c>
      <c r="L800" s="5">
        <v>0</v>
      </c>
      <c r="M800" s="24">
        <v>1</v>
      </c>
      <c r="N800" s="3" t="s">
        <v>579</v>
      </c>
      <c r="O800" s="3" t="s">
        <v>416</v>
      </c>
      <c r="P800" s="3" t="s">
        <v>401</v>
      </c>
      <c r="Q800" s="3">
        <v>187</v>
      </c>
      <c r="R800" s="3" t="s">
        <v>1487</v>
      </c>
      <c r="S800" s="24" t="str">
        <f t="shared" si="12"/>
        <v>No Discount</v>
      </c>
      <c r="V800" s="24"/>
    </row>
    <row r="801" spans="1:22" x14ac:dyDescent="0.3">
      <c r="A801" s="41">
        <v>800</v>
      </c>
      <c r="B801" s="24" t="s">
        <v>426</v>
      </c>
      <c r="C801" s="2">
        <v>45068</v>
      </c>
      <c r="D801" s="14" t="s">
        <v>431</v>
      </c>
      <c r="E801" s="3" t="s">
        <v>427</v>
      </c>
      <c r="F801" s="4" t="s">
        <v>364</v>
      </c>
      <c r="G801" s="3" t="s">
        <v>8</v>
      </c>
      <c r="H801" s="3" t="s">
        <v>1440</v>
      </c>
      <c r="I801" s="7" t="s">
        <v>66</v>
      </c>
      <c r="J801" s="3" t="s">
        <v>404</v>
      </c>
      <c r="K801" s="3" t="s">
        <v>583</v>
      </c>
      <c r="L801" s="5">
        <v>0</v>
      </c>
      <c r="M801" s="24">
        <v>1</v>
      </c>
      <c r="N801" s="3" t="s">
        <v>579</v>
      </c>
      <c r="O801" s="3" t="s">
        <v>416</v>
      </c>
      <c r="P801" s="3" t="s">
        <v>401</v>
      </c>
      <c r="Q801" s="3">
        <v>188</v>
      </c>
      <c r="R801" s="3" t="s">
        <v>1487</v>
      </c>
      <c r="S801" s="24" t="str">
        <f t="shared" si="12"/>
        <v>No Discount</v>
      </c>
      <c r="V801" s="24"/>
    </row>
    <row r="802" spans="1:22" x14ac:dyDescent="0.3">
      <c r="A802" s="41">
        <v>801</v>
      </c>
      <c r="B802" s="24" t="s">
        <v>426</v>
      </c>
      <c r="C802" s="2">
        <v>45068</v>
      </c>
      <c r="D802" s="14" t="s">
        <v>431</v>
      </c>
      <c r="E802" s="3" t="s">
        <v>427</v>
      </c>
      <c r="F802" s="4" t="s">
        <v>365</v>
      </c>
      <c r="G802" s="3" t="s">
        <v>8</v>
      </c>
      <c r="H802" s="3" t="s">
        <v>1440</v>
      </c>
      <c r="I802" s="7" t="s">
        <v>149</v>
      </c>
      <c r="J802" s="3" t="s">
        <v>404</v>
      </c>
      <c r="K802" s="3" t="s">
        <v>583</v>
      </c>
      <c r="L802" s="5">
        <v>0</v>
      </c>
      <c r="M802" s="24">
        <v>1</v>
      </c>
      <c r="N802" s="3" t="s">
        <v>579</v>
      </c>
      <c r="O802" s="3" t="s">
        <v>416</v>
      </c>
      <c r="P802" s="3" t="s">
        <v>401</v>
      </c>
      <c r="Q802" s="3">
        <v>189</v>
      </c>
      <c r="R802" s="3" t="s">
        <v>1487</v>
      </c>
      <c r="S802" s="24" t="str">
        <f t="shared" si="12"/>
        <v>No Discount</v>
      </c>
      <c r="V802" s="24"/>
    </row>
    <row r="803" spans="1:22" x14ac:dyDescent="0.3">
      <c r="A803" s="41">
        <v>802</v>
      </c>
      <c r="B803" s="24" t="s">
        <v>426</v>
      </c>
      <c r="C803" s="2">
        <v>45068</v>
      </c>
      <c r="D803" s="14" t="s">
        <v>431</v>
      </c>
      <c r="E803" s="3" t="s">
        <v>427</v>
      </c>
      <c r="F803" s="4" t="s">
        <v>367</v>
      </c>
      <c r="G803" s="3" t="s">
        <v>8</v>
      </c>
      <c r="H803" s="3" t="s">
        <v>1411</v>
      </c>
      <c r="I803" s="7" t="s">
        <v>366</v>
      </c>
      <c r="J803" s="3" t="s">
        <v>544</v>
      </c>
      <c r="K803" s="3" t="s">
        <v>605</v>
      </c>
      <c r="L803" s="5">
        <v>0</v>
      </c>
      <c r="M803" s="24">
        <v>1</v>
      </c>
      <c r="N803" s="3" t="s">
        <v>579</v>
      </c>
      <c r="O803" s="3" t="s">
        <v>416</v>
      </c>
      <c r="P803" s="3" t="s">
        <v>401</v>
      </c>
      <c r="Q803" s="3">
        <v>190</v>
      </c>
      <c r="R803" s="3" t="s">
        <v>1487</v>
      </c>
      <c r="S803" s="24" t="str">
        <f t="shared" si="12"/>
        <v>No Discount</v>
      </c>
      <c r="V803" s="24"/>
    </row>
    <row r="804" spans="1:22" x14ac:dyDescent="0.3">
      <c r="A804" s="41">
        <v>803</v>
      </c>
      <c r="B804" s="24" t="s">
        <v>426</v>
      </c>
      <c r="C804" s="2">
        <v>45068</v>
      </c>
      <c r="D804" s="14" t="s">
        <v>431</v>
      </c>
      <c r="E804" s="3" t="s">
        <v>427</v>
      </c>
      <c r="F804" s="4" t="s">
        <v>369</v>
      </c>
      <c r="G804" s="3" t="s">
        <v>8</v>
      </c>
      <c r="H804" s="3" t="s">
        <v>1440</v>
      </c>
      <c r="I804" s="7" t="s">
        <v>368</v>
      </c>
      <c r="J804" s="3" t="s">
        <v>404</v>
      </c>
      <c r="K804" s="3" t="s">
        <v>583</v>
      </c>
      <c r="L804" s="5">
        <v>0</v>
      </c>
      <c r="M804" s="24">
        <v>1</v>
      </c>
      <c r="N804" s="3" t="s">
        <v>579</v>
      </c>
      <c r="O804" s="3" t="s">
        <v>416</v>
      </c>
      <c r="P804" s="3" t="s">
        <v>401</v>
      </c>
      <c r="Q804" s="3">
        <v>191</v>
      </c>
      <c r="R804" s="3" t="s">
        <v>1487</v>
      </c>
      <c r="S804" s="24" t="str">
        <f t="shared" si="12"/>
        <v>No Discount</v>
      </c>
      <c r="V804" s="24"/>
    </row>
    <row r="805" spans="1:22" x14ac:dyDescent="0.3">
      <c r="A805" s="41">
        <v>804</v>
      </c>
      <c r="B805" s="24" t="s">
        <v>426</v>
      </c>
      <c r="C805" s="2">
        <v>45068</v>
      </c>
      <c r="D805" s="14" t="s">
        <v>431</v>
      </c>
      <c r="E805" s="3" t="s">
        <v>427</v>
      </c>
      <c r="F805" s="4" t="s">
        <v>372</v>
      </c>
      <c r="G805" s="3" t="s">
        <v>370</v>
      </c>
      <c r="H805" s="3" t="s">
        <v>1451</v>
      </c>
      <c r="I805" s="7" t="s">
        <v>371</v>
      </c>
      <c r="J805" s="3" t="s">
        <v>404</v>
      </c>
      <c r="K805" s="3" t="s">
        <v>592</v>
      </c>
      <c r="L805" s="5">
        <v>0</v>
      </c>
      <c r="M805" s="24">
        <v>1</v>
      </c>
      <c r="N805" s="3" t="s">
        <v>579</v>
      </c>
      <c r="O805" s="3" t="s">
        <v>415</v>
      </c>
      <c r="P805" s="3" t="s">
        <v>401</v>
      </c>
      <c r="Q805" s="3">
        <v>200</v>
      </c>
      <c r="R805" s="3" t="s">
        <v>1487</v>
      </c>
      <c r="S805" s="24" t="str">
        <f t="shared" si="12"/>
        <v>No Discount</v>
      </c>
      <c r="V805" s="24"/>
    </row>
    <row r="806" spans="1:22" x14ac:dyDescent="0.3">
      <c r="A806" s="41">
        <v>805</v>
      </c>
      <c r="B806" s="24" t="s">
        <v>426</v>
      </c>
      <c r="C806" s="2">
        <v>45068</v>
      </c>
      <c r="D806" s="14" t="s">
        <v>431</v>
      </c>
      <c r="E806" s="3" t="s">
        <v>427</v>
      </c>
      <c r="F806" s="4" t="s">
        <v>374</v>
      </c>
      <c r="G806" s="3" t="s">
        <v>56</v>
      </c>
      <c r="H806" s="3" t="s">
        <v>1460</v>
      </c>
      <c r="I806" s="7" t="s">
        <v>373</v>
      </c>
      <c r="J806" s="3" t="s">
        <v>572</v>
      </c>
      <c r="K806" s="3" t="s">
        <v>604</v>
      </c>
      <c r="L806" s="5">
        <v>0</v>
      </c>
      <c r="M806" s="24">
        <v>1</v>
      </c>
      <c r="N806" s="3" t="s">
        <v>579</v>
      </c>
      <c r="O806" s="3" t="s">
        <v>418</v>
      </c>
      <c r="P806" s="3" t="s">
        <v>401</v>
      </c>
      <c r="Q806" s="3">
        <v>193</v>
      </c>
      <c r="R806" s="3" t="s">
        <v>1487</v>
      </c>
      <c r="S806" s="24" t="str">
        <f t="shared" si="12"/>
        <v>No Discount</v>
      </c>
      <c r="V806" s="24"/>
    </row>
    <row r="807" spans="1:22" x14ac:dyDescent="0.3">
      <c r="A807" s="41">
        <v>806</v>
      </c>
      <c r="B807" s="24" t="s">
        <v>426</v>
      </c>
      <c r="C807" s="2">
        <v>45068</v>
      </c>
      <c r="D807" s="14" t="s">
        <v>431</v>
      </c>
      <c r="E807" s="3" t="s">
        <v>427</v>
      </c>
      <c r="F807" s="4" t="s">
        <v>376</v>
      </c>
      <c r="G807" s="3" t="s">
        <v>8</v>
      </c>
      <c r="H807" s="3" t="s">
        <v>1420</v>
      </c>
      <c r="I807" s="7" t="s">
        <v>375</v>
      </c>
      <c r="J807" s="3" t="s">
        <v>404</v>
      </c>
      <c r="K807" s="3" t="s">
        <v>598</v>
      </c>
      <c r="L807" s="5">
        <v>0</v>
      </c>
      <c r="M807" s="24">
        <v>1</v>
      </c>
      <c r="N807" s="3" t="s">
        <v>579</v>
      </c>
      <c r="O807" s="3" t="s">
        <v>416</v>
      </c>
      <c r="P807" s="3" t="s">
        <v>401</v>
      </c>
      <c r="Q807" s="3">
        <v>194</v>
      </c>
      <c r="R807" s="3" t="s">
        <v>1487</v>
      </c>
      <c r="S807" s="24" t="str">
        <f t="shared" si="12"/>
        <v>No Discount</v>
      </c>
      <c r="V807" s="24"/>
    </row>
    <row r="808" spans="1:22" x14ac:dyDescent="0.3">
      <c r="A808" s="41">
        <v>807</v>
      </c>
      <c r="B808" s="24" t="s">
        <v>426</v>
      </c>
      <c r="C808" s="2">
        <v>45068</v>
      </c>
      <c r="D808" s="14" t="s">
        <v>431</v>
      </c>
      <c r="E808" s="3" t="s">
        <v>427</v>
      </c>
      <c r="F808" s="4" t="s">
        <v>378</v>
      </c>
      <c r="G808" s="3" t="s">
        <v>17</v>
      </c>
      <c r="H808" s="3" t="s">
        <v>1416</v>
      </c>
      <c r="I808" s="7" t="s">
        <v>377</v>
      </c>
      <c r="J808" s="3" t="s">
        <v>573</v>
      </c>
      <c r="K808" s="3" t="s">
        <v>591</v>
      </c>
      <c r="L808" s="5">
        <v>0</v>
      </c>
      <c r="M808" s="24">
        <v>1</v>
      </c>
      <c r="N808" s="3" t="s">
        <v>579</v>
      </c>
      <c r="O808" s="3" t="s">
        <v>417</v>
      </c>
      <c r="P808" s="3" t="s">
        <v>401</v>
      </c>
      <c r="Q808" s="3">
        <v>195</v>
      </c>
      <c r="R808" s="3" t="s">
        <v>1487</v>
      </c>
      <c r="S808" s="24" t="str">
        <f t="shared" si="12"/>
        <v>No Discount</v>
      </c>
      <c r="V808" s="24"/>
    </row>
    <row r="809" spans="1:22" x14ac:dyDescent="0.3">
      <c r="A809" s="41">
        <v>808</v>
      </c>
      <c r="B809" s="24" t="s">
        <v>426</v>
      </c>
      <c r="C809" s="2">
        <v>45068</v>
      </c>
      <c r="D809" s="14" t="s">
        <v>431</v>
      </c>
      <c r="E809" s="3" t="s">
        <v>427</v>
      </c>
      <c r="F809" s="4" t="s">
        <v>379</v>
      </c>
      <c r="G809" s="3" t="s">
        <v>17</v>
      </c>
      <c r="H809" s="3" t="s">
        <v>1416</v>
      </c>
      <c r="I809" s="7" t="s">
        <v>176</v>
      </c>
      <c r="J809" s="3" t="s">
        <v>543</v>
      </c>
      <c r="K809" s="3" t="s">
        <v>591</v>
      </c>
      <c r="L809" s="5">
        <v>0</v>
      </c>
      <c r="M809" s="24">
        <v>1</v>
      </c>
      <c r="N809" s="3" t="s">
        <v>579</v>
      </c>
      <c r="O809" s="3" t="s">
        <v>417</v>
      </c>
      <c r="P809" s="3" t="s">
        <v>401</v>
      </c>
      <c r="Q809" s="3">
        <v>196</v>
      </c>
      <c r="R809" s="3" t="s">
        <v>1487</v>
      </c>
      <c r="S809" s="24" t="str">
        <f t="shared" si="12"/>
        <v>No Discount</v>
      </c>
      <c r="V809" s="24"/>
    </row>
    <row r="810" spans="1:22" x14ac:dyDescent="0.3">
      <c r="A810" s="41">
        <v>809</v>
      </c>
      <c r="B810" s="24" t="s">
        <v>426</v>
      </c>
      <c r="C810" s="2">
        <v>45068</v>
      </c>
      <c r="D810" s="14" t="s">
        <v>431</v>
      </c>
      <c r="E810" s="3" t="s">
        <v>427</v>
      </c>
      <c r="F810" s="4" t="s">
        <v>380</v>
      </c>
      <c r="G810" s="3" t="s">
        <v>8</v>
      </c>
      <c r="H810" s="3" t="s">
        <v>1440</v>
      </c>
      <c r="I810" s="7" t="s">
        <v>358</v>
      </c>
      <c r="J810" s="3" t="s">
        <v>404</v>
      </c>
      <c r="K810" s="3" t="s">
        <v>583</v>
      </c>
      <c r="L810" s="5">
        <v>0</v>
      </c>
      <c r="M810" s="24">
        <v>1</v>
      </c>
      <c r="N810" s="3" t="s">
        <v>579</v>
      </c>
      <c r="O810" s="3" t="s">
        <v>416</v>
      </c>
      <c r="P810" s="3" t="s">
        <v>401</v>
      </c>
      <c r="Q810" s="3">
        <v>197</v>
      </c>
      <c r="R810" s="3" t="s">
        <v>1487</v>
      </c>
      <c r="S810" s="24" t="str">
        <f t="shared" si="12"/>
        <v>No Discount</v>
      </c>
      <c r="V810" s="24"/>
    </row>
    <row r="811" spans="1:22" x14ac:dyDescent="0.3">
      <c r="A811" s="41">
        <v>810</v>
      </c>
      <c r="B811" s="24" t="s">
        <v>426</v>
      </c>
      <c r="C811" s="2">
        <v>45068</v>
      </c>
      <c r="D811" s="14" t="s">
        <v>431</v>
      </c>
      <c r="E811" s="3" t="s">
        <v>427</v>
      </c>
      <c r="F811" s="4" t="s">
        <v>382</v>
      </c>
      <c r="G811" s="3" t="s">
        <v>17</v>
      </c>
      <c r="H811" s="3" t="s">
        <v>1461</v>
      </c>
      <c r="I811" s="7" t="s">
        <v>381</v>
      </c>
      <c r="J811" s="3" t="s">
        <v>546</v>
      </c>
      <c r="K811" s="3" t="s">
        <v>593</v>
      </c>
      <c r="L811" s="5">
        <v>0</v>
      </c>
      <c r="M811" s="24">
        <v>1</v>
      </c>
      <c r="N811" s="3" t="s">
        <v>579</v>
      </c>
      <c r="O811" s="3" t="s">
        <v>417</v>
      </c>
      <c r="P811" s="3" t="s">
        <v>401</v>
      </c>
      <c r="Q811" s="3">
        <v>198</v>
      </c>
      <c r="R811" s="3" t="s">
        <v>1487</v>
      </c>
      <c r="S811" s="24" t="str">
        <f t="shared" si="12"/>
        <v>No Discount</v>
      </c>
      <c r="V811" s="24"/>
    </row>
    <row r="812" spans="1:22" x14ac:dyDescent="0.3">
      <c r="A812" s="41">
        <v>811</v>
      </c>
      <c r="B812" s="24" t="s">
        <v>426</v>
      </c>
      <c r="C812" s="2">
        <v>45068</v>
      </c>
      <c r="D812" s="14" t="s">
        <v>431</v>
      </c>
      <c r="E812" s="3" t="s">
        <v>427</v>
      </c>
      <c r="F812" s="4" t="s">
        <v>383</v>
      </c>
      <c r="G812" s="3" t="s">
        <v>8</v>
      </c>
      <c r="H812" s="3" t="s">
        <v>1415</v>
      </c>
      <c r="I812" s="7" t="s">
        <v>237</v>
      </c>
      <c r="J812" s="3" t="s">
        <v>545</v>
      </c>
      <c r="K812" s="3" t="s">
        <v>580</v>
      </c>
      <c r="L812" s="5">
        <v>0</v>
      </c>
      <c r="M812" s="24">
        <v>1</v>
      </c>
      <c r="N812" s="3" t="s">
        <v>579</v>
      </c>
      <c r="O812" s="3" t="s">
        <v>416</v>
      </c>
      <c r="P812" s="3" t="s">
        <v>401</v>
      </c>
      <c r="Q812" s="3">
        <v>199</v>
      </c>
      <c r="R812" s="3" t="s">
        <v>1487</v>
      </c>
      <c r="S812" s="24" t="str">
        <f t="shared" si="12"/>
        <v>No Discount</v>
      </c>
      <c r="V812" s="24"/>
    </row>
    <row r="813" spans="1:22" x14ac:dyDescent="0.3">
      <c r="A813" s="41">
        <v>812</v>
      </c>
      <c r="B813" s="24" t="s">
        <v>426</v>
      </c>
      <c r="C813" s="2">
        <v>45068</v>
      </c>
      <c r="D813" s="14" t="s">
        <v>431</v>
      </c>
      <c r="E813" s="3" t="s">
        <v>427</v>
      </c>
      <c r="F813" s="4" t="s">
        <v>384</v>
      </c>
      <c r="G813" s="3" t="s">
        <v>370</v>
      </c>
      <c r="H813" s="3" t="s">
        <v>1451</v>
      </c>
      <c r="I813" s="7" t="s">
        <v>371</v>
      </c>
      <c r="J813" s="3" t="s">
        <v>569</v>
      </c>
      <c r="K813" s="3" t="s">
        <v>592</v>
      </c>
      <c r="L813" s="5">
        <v>0</v>
      </c>
      <c r="M813" s="24">
        <v>1</v>
      </c>
      <c r="N813" s="3" t="s">
        <v>579</v>
      </c>
      <c r="O813" s="3" t="s">
        <v>415</v>
      </c>
      <c r="P813" s="3" t="s">
        <v>401</v>
      </c>
      <c r="Q813" s="3">
        <v>208</v>
      </c>
      <c r="R813" s="3" t="s">
        <v>1487</v>
      </c>
      <c r="S813" s="24" t="str">
        <f t="shared" si="12"/>
        <v>No Discount</v>
      </c>
      <c r="V813" s="24"/>
    </row>
    <row r="814" spans="1:22" x14ac:dyDescent="0.3">
      <c r="A814" s="41">
        <v>813</v>
      </c>
      <c r="B814" s="24" t="s">
        <v>426</v>
      </c>
      <c r="C814" s="2">
        <v>45068</v>
      </c>
      <c r="D814" s="14" t="s">
        <v>431</v>
      </c>
      <c r="E814" s="3" t="s">
        <v>427</v>
      </c>
      <c r="F814" s="4" t="s">
        <v>386</v>
      </c>
      <c r="G814" s="3" t="s">
        <v>56</v>
      </c>
      <c r="H814" s="3" t="s">
        <v>1462</v>
      </c>
      <c r="I814" s="7" t="s">
        <v>385</v>
      </c>
      <c r="J814" s="3" t="s">
        <v>547</v>
      </c>
      <c r="K814" s="3" t="s">
        <v>601</v>
      </c>
      <c r="L814" s="5">
        <v>0</v>
      </c>
      <c r="M814" s="24">
        <v>1</v>
      </c>
      <c r="N814" s="3" t="s">
        <v>579</v>
      </c>
      <c r="O814" s="3" t="s">
        <v>418</v>
      </c>
      <c r="P814" s="3" t="s">
        <v>401</v>
      </c>
      <c r="Q814" s="3">
        <v>201</v>
      </c>
      <c r="R814" s="3" t="s">
        <v>1487</v>
      </c>
      <c r="S814" s="24" t="str">
        <f t="shared" si="12"/>
        <v>No Discount</v>
      </c>
      <c r="V814" s="24"/>
    </row>
    <row r="815" spans="1:22" x14ac:dyDescent="0.3">
      <c r="A815" s="41">
        <v>814</v>
      </c>
      <c r="B815" s="24" t="s">
        <v>426</v>
      </c>
      <c r="C815" s="2">
        <v>45068</v>
      </c>
      <c r="D815" s="14" t="s">
        <v>431</v>
      </c>
      <c r="E815" s="3" t="s">
        <v>427</v>
      </c>
      <c r="F815" s="4" t="s">
        <v>388</v>
      </c>
      <c r="G815" s="3" t="s">
        <v>56</v>
      </c>
      <c r="H815" s="3" t="s">
        <v>1463</v>
      </c>
      <c r="I815" s="7" t="s">
        <v>387</v>
      </c>
      <c r="J815" s="3" t="s">
        <v>404</v>
      </c>
      <c r="K815" s="3" t="s">
        <v>603</v>
      </c>
      <c r="L815" s="5">
        <v>0</v>
      </c>
      <c r="M815" s="24">
        <v>1</v>
      </c>
      <c r="N815" s="3" t="s">
        <v>579</v>
      </c>
      <c r="O815" s="3" t="s">
        <v>418</v>
      </c>
      <c r="P815" s="3" t="s">
        <v>401</v>
      </c>
      <c r="Q815" s="3">
        <v>202</v>
      </c>
      <c r="R815" s="3" t="s">
        <v>1487</v>
      </c>
      <c r="S815" s="24" t="str">
        <f t="shared" si="12"/>
        <v>No Discount</v>
      </c>
      <c r="V815" s="24"/>
    </row>
    <row r="816" spans="1:22" x14ac:dyDescent="0.3">
      <c r="A816" s="41">
        <v>815</v>
      </c>
      <c r="B816" s="24" t="s">
        <v>426</v>
      </c>
      <c r="C816" s="2">
        <v>45068</v>
      </c>
      <c r="D816" s="14" t="s">
        <v>431</v>
      </c>
      <c r="E816" s="3" t="s">
        <v>427</v>
      </c>
      <c r="F816" s="4" t="s">
        <v>389</v>
      </c>
      <c r="G816" s="3" t="s">
        <v>8</v>
      </c>
      <c r="H816" s="3" t="s">
        <v>1415</v>
      </c>
      <c r="I816" s="7" t="s">
        <v>237</v>
      </c>
      <c r="J816" s="3" t="s">
        <v>545</v>
      </c>
      <c r="K816" s="3" t="s">
        <v>580</v>
      </c>
      <c r="L816" s="5">
        <v>0</v>
      </c>
      <c r="M816" s="24">
        <v>1</v>
      </c>
      <c r="N816" s="3" t="s">
        <v>579</v>
      </c>
      <c r="O816" s="3" t="s">
        <v>416</v>
      </c>
      <c r="P816" s="3" t="s">
        <v>401</v>
      </c>
      <c r="Q816" s="3">
        <v>203</v>
      </c>
      <c r="R816" s="3" t="s">
        <v>1487</v>
      </c>
      <c r="S816" s="24" t="str">
        <f t="shared" si="12"/>
        <v>No Discount</v>
      </c>
      <c r="V816" s="24"/>
    </row>
    <row r="817" spans="1:22" x14ac:dyDescent="0.3">
      <c r="A817" s="41">
        <v>816</v>
      </c>
      <c r="B817" s="24" t="s">
        <v>426</v>
      </c>
      <c r="C817" s="2">
        <v>45068</v>
      </c>
      <c r="D817" s="14" t="s">
        <v>431</v>
      </c>
      <c r="E817" s="3" t="s">
        <v>427</v>
      </c>
      <c r="F817" s="4" t="s">
        <v>390</v>
      </c>
      <c r="G817" s="3" t="s">
        <v>8</v>
      </c>
      <c r="H817" s="3" t="s">
        <v>1440</v>
      </c>
      <c r="I817" s="7" t="s">
        <v>182</v>
      </c>
      <c r="J817" s="3" t="s">
        <v>550</v>
      </c>
      <c r="K817" s="3" t="s">
        <v>583</v>
      </c>
      <c r="L817" s="5">
        <v>0</v>
      </c>
      <c r="M817" s="24">
        <v>1</v>
      </c>
      <c r="N817" s="3" t="s">
        <v>579</v>
      </c>
      <c r="O817" s="3" t="s">
        <v>416</v>
      </c>
      <c r="P817" s="3" t="s">
        <v>401</v>
      </c>
      <c r="Q817" s="3">
        <v>204</v>
      </c>
      <c r="R817" s="3" t="s">
        <v>1487</v>
      </c>
      <c r="S817" s="24" t="str">
        <f t="shared" si="12"/>
        <v>No Discount</v>
      </c>
      <c r="V817" s="24"/>
    </row>
    <row r="818" spans="1:22" x14ac:dyDescent="0.3">
      <c r="A818" s="41">
        <v>817</v>
      </c>
      <c r="B818" s="24" t="s">
        <v>426</v>
      </c>
      <c r="C818" s="2">
        <v>45068</v>
      </c>
      <c r="D818" s="14" t="s">
        <v>431</v>
      </c>
      <c r="E818" s="3" t="s">
        <v>427</v>
      </c>
      <c r="F818" s="4" t="s">
        <v>391</v>
      </c>
      <c r="G818" s="3" t="s">
        <v>8</v>
      </c>
      <c r="H818" s="3" t="s">
        <v>1411</v>
      </c>
      <c r="I818" s="7" t="s">
        <v>233</v>
      </c>
      <c r="J818" s="3" t="s">
        <v>548</v>
      </c>
      <c r="K818" s="3" t="s">
        <v>590</v>
      </c>
      <c r="L818" s="5">
        <v>0</v>
      </c>
      <c r="M818" s="24">
        <v>1</v>
      </c>
      <c r="N818" s="3" t="s">
        <v>579</v>
      </c>
      <c r="O818" s="3" t="s">
        <v>416</v>
      </c>
      <c r="P818" s="3" t="s">
        <v>401</v>
      </c>
      <c r="Q818" s="3">
        <v>205</v>
      </c>
      <c r="R818" s="3" t="s">
        <v>1487</v>
      </c>
      <c r="S818" s="24" t="str">
        <f t="shared" si="12"/>
        <v>No Discount</v>
      </c>
      <c r="V818" s="24"/>
    </row>
    <row r="819" spans="1:22" x14ac:dyDescent="0.3">
      <c r="A819" s="41">
        <v>818</v>
      </c>
      <c r="B819" s="24" t="s">
        <v>426</v>
      </c>
      <c r="C819" s="2">
        <v>45068</v>
      </c>
      <c r="D819" s="14" t="s">
        <v>431</v>
      </c>
      <c r="E819" s="3" t="s">
        <v>427</v>
      </c>
      <c r="F819" s="4" t="s">
        <v>393</v>
      </c>
      <c r="G819" s="3" t="s">
        <v>8</v>
      </c>
      <c r="H819" s="3" t="s">
        <v>1412</v>
      </c>
      <c r="I819" s="7" t="s">
        <v>392</v>
      </c>
      <c r="J819" s="3" t="s">
        <v>404</v>
      </c>
      <c r="K819" s="3" t="s">
        <v>578</v>
      </c>
      <c r="L819" s="5">
        <v>0</v>
      </c>
      <c r="M819" s="24">
        <v>1</v>
      </c>
      <c r="N819" s="3" t="s">
        <v>579</v>
      </c>
      <c r="O819" s="3" t="s">
        <v>416</v>
      </c>
      <c r="P819" s="3" t="s">
        <v>401</v>
      </c>
      <c r="Q819" s="3">
        <v>206</v>
      </c>
      <c r="R819" s="3" t="s">
        <v>1487</v>
      </c>
      <c r="S819" s="24" t="str">
        <f t="shared" si="12"/>
        <v>No Discount</v>
      </c>
      <c r="V819" s="24"/>
    </row>
    <row r="820" spans="1:22" x14ac:dyDescent="0.3">
      <c r="A820" s="41">
        <v>819</v>
      </c>
      <c r="B820" s="24" t="s">
        <v>426</v>
      </c>
      <c r="C820" s="2">
        <v>45068</v>
      </c>
      <c r="D820" s="14" t="s">
        <v>431</v>
      </c>
      <c r="E820" s="3" t="s">
        <v>427</v>
      </c>
      <c r="F820" s="4" t="s">
        <v>395</v>
      </c>
      <c r="G820" s="3" t="s">
        <v>8</v>
      </c>
      <c r="H820" s="3" t="s">
        <v>1440</v>
      </c>
      <c r="I820" s="7" t="s">
        <v>394</v>
      </c>
      <c r="J820" s="3" t="s">
        <v>404</v>
      </c>
      <c r="K820" s="3" t="s">
        <v>583</v>
      </c>
      <c r="L820" s="5">
        <v>0</v>
      </c>
      <c r="M820" s="24">
        <v>1</v>
      </c>
      <c r="N820" s="3" t="s">
        <v>579</v>
      </c>
      <c r="O820" s="3" t="s">
        <v>416</v>
      </c>
      <c r="P820" s="3" t="s">
        <v>401</v>
      </c>
      <c r="Q820" s="3">
        <v>207</v>
      </c>
      <c r="R820" s="3" t="s">
        <v>1487</v>
      </c>
      <c r="S820" s="24" t="str">
        <f t="shared" si="12"/>
        <v>No Discount</v>
      </c>
      <c r="V820" s="24"/>
    </row>
    <row r="821" spans="1:22" x14ac:dyDescent="0.3">
      <c r="A821" s="41">
        <v>820</v>
      </c>
      <c r="B821" s="24" t="s">
        <v>426</v>
      </c>
      <c r="C821" s="2">
        <v>45068</v>
      </c>
      <c r="D821" s="14" t="s">
        <v>431</v>
      </c>
      <c r="E821" s="3" t="s">
        <v>427</v>
      </c>
      <c r="F821" s="4" t="s">
        <v>396</v>
      </c>
      <c r="G821" s="3" t="s">
        <v>8</v>
      </c>
      <c r="H821" s="3" t="s">
        <v>1411</v>
      </c>
      <c r="I821" s="7" t="s">
        <v>233</v>
      </c>
      <c r="J821" s="3" t="s">
        <v>548</v>
      </c>
      <c r="K821" s="3" t="s">
        <v>590</v>
      </c>
      <c r="L821" s="5">
        <v>0</v>
      </c>
      <c r="M821" s="24">
        <v>1</v>
      </c>
      <c r="N821" s="3" t="s">
        <v>579</v>
      </c>
      <c r="O821" s="3" t="s">
        <v>416</v>
      </c>
      <c r="P821" s="3" t="s">
        <v>401</v>
      </c>
      <c r="Q821" s="3">
        <v>208</v>
      </c>
      <c r="R821" s="3" t="s">
        <v>1487</v>
      </c>
      <c r="S821" s="24" t="str">
        <f t="shared" si="12"/>
        <v>No Discount</v>
      </c>
      <c r="V821" s="24"/>
    </row>
    <row r="822" spans="1:22" x14ac:dyDescent="0.3">
      <c r="A822" s="41">
        <v>821</v>
      </c>
      <c r="B822" s="24" t="s">
        <v>426</v>
      </c>
      <c r="C822" s="2">
        <v>45068</v>
      </c>
      <c r="D822" s="14" t="s">
        <v>431</v>
      </c>
      <c r="E822" s="3" t="s">
        <v>427</v>
      </c>
      <c r="F822" s="4" t="s">
        <v>398</v>
      </c>
      <c r="G822" s="3" t="s">
        <v>8</v>
      </c>
      <c r="H822" s="3" t="s">
        <v>1440</v>
      </c>
      <c r="I822" s="7" t="s">
        <v>397</v>
      </c>
      <c r="J822" s="3" t="s">
        <v>404</v>
      </c>
      <c r="K822" s="3" t="s">
        <v>583</v>
      </c>
      <c r="L822" s="5">
        <v>0</v>
      </c>
      <c r="M822" s="24">
        <v>1</v>
      </c>
      <c r="N822" s="3" t="s">
        <v>579</v>
      </c>
      <c r="O822" s="3" t="s">
        <v>416</v>
      </c>
      <c r="P822" s="3" t="s">
        <v>401</v>
      </c>
      <c r="Q822" s="3">
        <v>209</v>
      </c>
      <c r="R822" s="3" t="s">
        <v>1487</v>
      </c>
      <c r="S822" s="24" t="str">
        <f t="shared" si="12"/>
        <v>No Discount</v>
      </c>
      <c r="V822" s="24"/>
    </row>
    <row r="823" spans="1:22" x14ac:dyDescent="0.3">
      <c r="A823" s="41">
        <v>822</v>
      </c>
      <c r="B823" s="24" t="s">
        <v>426</v>
      </c>
      <c r="C823" s="2">
        <v>45068</v>
      </c>
      <c r="D823" s="14" t="s">
        <v>431</v>
      </c>
      <c r="E823" s="3" t="s">
        <v>427</v>
      </c>
      <c r="F823" s="4" t="s">
        <v>400</v>
      </c>
      <c r="G823" s="3" t="s">
        <v>98</v>
      </c>
      <c r="H823" s="3" t="s">
        <v>1448</v>
      </c>
      <c r="I823" s="7" t="s">
        <v>399</v>
      </c>
      <c r="J823" s="3" t="s">
        <v>404</v>
      </c>
      <c r="K823" s="3" t="s">
        <v>594</v>
      </c>
      <c r="L823" s="5">
        <v>0</v>
      </c>
      <c r="M823" s="24">
        <v>1</v>
      </c>
      <c r="N823" s="3" t="s">
        <v>579</v>
      </c>
      <c r="O823" s="3" t="s">
        <v>420</v>
      </c>
      <c r="P823" s="3" t="s">
        <v>401</v>
      </c>
      <c r="Q823" s="3">
        <v>210</v>
      </c>
      <c r="R823" s="3" t="s">
        <v>1487</v>
      </c>
      <c r="S823" s="24" t="str">
        <f t="shared" si="12"/>
        <v>No Discount</v>
      </c>
      <c r="V823" s="24"/>
    </row>
    <row r="824" spans="1:22" x14ac:dyDescent="0.3">
      <c r="A824" s="41">
        <v>823</v>
      </c>
      <c r="B824" s="24" t="s">
        <v>426</v>
      </c>
      <c r="C824" s="2">
        <v>45068</v>
      </c>
      <c r="D824" s="14" t="s">
        <v>431</v>
      </c>
      <c r="E824" s="3" t="s">
        <v>427</v>
      </c>
      <c r="F824" s="4" t="s">
        <v>11</v>
      </c>
      <c r="G824" s="3" t="s">
        <v>8</v>
      </c>
      <c r="H824" s="3" t="s">
        <v>1412</v>
      </c>
      <c r="I824" s="3" t="s">
        <v>10</v>
      </c>
      <c r="J824" s="3" t="s">
        <v>506</v>
      </c>
      <c r="K824" s="3" t="s">
        <v>606</v>
      </c>
      <c r="L824" s="5">
        <v>0</v>
      </c>
      <c r="M824" s="24">
        <v>1</v>
      </c>
      <c r="N824" s="3" t="s">
        <v>607</v>
      </c>
      <c r="O824" s="3" t="s">
        <v>416</v>
      </c>
      <c r="P824" s="3" t="s">
        <v>410</v>
      </c>
      <c r="Q824" s="3">
        <v>1</v>
      </c>
      <c r="R824" s="3" t="s">
        <v>1487</v>
      </c>
      <c r="S824" s="24" t="str">
        <f t="shared" si="12"/>
        <v>No Discount</v>
      </c>
      <c r="V824" s="24"/>
    </row>
    <row r="825" spans="1:22" x14ac:dyDescent="0.3">
      <c r="A825" s="41">
        <v>824</v>
      </c>
      <c r="B825" s="24" t="s">
        <v>426</v>
      </c>
      <c r="C825" s="2">
        <v>45068</v>
      </c>
      <c r="D825" s="14" t="s">
        <v>431</v>
      </c>
      <c r="E825" s="3" t="s">
        <v>427</v>
      </c>
      <c r="F825" s="4" t="s">
        <v>14</v>
      </c>
      <c r="G825" s="3" t="s">
        <v>8</v>
      </c>
      <c r="H825" s="3" t="s">
        <v>1415</v>
      </c>
      <c r="I825" s="3" t="s">
        <v>13</v>
      </c>
      <c r="J825" s="3" t="s">
        <v>506</v>
      </c>
      <c r="K825" s="3" t="s">
        <v>608</v>
      </c>
      <c r="L825" s="5">
        <v>0</v>
      </c>
      <c r="M825" s="24">
        <v>1</v>
      </c>
      <c r="N825" s="3" t="s">
        <v>607</v>
      </c>
      <c r="O825" s="3" t="s">
        <v>416</v>
      </c>
      <c r="P825" s="3" t="s">
        <v>410</v>
      </c>
      <c r="Q825" s="3">
        <v>2</v>
      </c>
      <c r="R825" s="3" t="s">
        <v>1487</v>
      </c>
      <c r="S825" s="24" t="str">
        <f t="shared" si="12"/>
        <v>No Discount</v>
      </c>
      <c r="V825" s="24"/>
    </row>
    <row r="826" spans="1:22" x14ac:dyDescent="0.3">
      <c r="A826" s="41">
        <v>825</v>
      </c>
      <c r="B826" s="24" t="s">
        <v>426</v>
      </c>
      <c r="C826" s="2">
        <v>45068</v>
      </c>
      <c r="D826" s="14" t="s">
        <v>431</v>
      </c>
      <c r="E826" s="3" t="s">
        <v>427</v>
      </c>
      <c r="F826" s="4" t="s">
        <v>16</v>
      </c>
      <c r="G826" s="3" t="s">
        <v>8</v>
      </c>
      <c r="H826" s="3" t="s">
        <v>1443</v>
      </c>
      <c r="I826" s="3" t="s">
        <v>15</v>
      </c>
      <c r="J826" s="3" t="s">
        <v>506</v>
      </c>
      <c r="K826" s="3" t="s">
        <v>609</v>
      </c>
      <c r="L826" s="5">
        <v>0</v>
      </c>
      <c r="M826" s="24">
        <v>1</v>
      </c>
      <c r="N826" s="3" t="s">
        <v>607</v>
      </c>
      <c r="O826" s="3" t="s">
        <v>416</v>
      </c>
      <c r="P826" s="3" t="s">
        <v>410</v>
      </c>
      <c r="Q826" s="3">
        <v>3</v>
      </c>
      <c r="R826" s="3" t="s">
        <v>1487</v>
      </c>
      <c r="S826" s="24" t="str">
        <f t="shared" si="12"/>
        <v>No Discount</v>
      </c>
      <c r="V826" s="24"/>
    </row>
    <row r="827" spans="1:22" x14ac:dyDescent="0.3">
      <c r="A827" s="41">
        <v>826</v>
      </c>
      <c r="B827" s="24" t="s">
        <v>426</v>
      </c>
      <c r="C827" s="2">
        <v>45068</v>
      </c>
      <c r="D827" s="14" t="s">
        <v>431</v>
      </c>
      <c r="E827" s="3" t="s">
        <v>427</v>
      </c>
      <c r="F827" s="4" t="s">
        <v>19</v>
      </c>
      <c r="G827" s="3" t="s">
        <v>17</v>
      </c>
      <c r="H827" s="3" t="s">
        <v>1455</v>
      </c>
      <c r="I827" s="3" t="s">
        <v>18</v>
      </c>
      <c r="J827" s="3" t="s">
        <v>552</v>
      </c>
      <c r="K827" s="3" t="s">
        <v>610</v>
      </c>
      <c r="L827" s="5">
        <v>0</v>
      </c>
      <c r="M827" s="24">
        <v>1</v>
      </c>
      <c r="N827" s="3" t="s">
        <v>607</v>
      </c>
      <c r="O827" s="3" t="s">
        <v>417</v>
      </c>
      <c r="P827" s="3" t="s">
        <v>410</v>
      </c>
      <c r="Q827" s="3">
        <v>4</v>
      </c>
      <c r="R827" s="3" t="s">
        <v>1487</v>
      </c>
      <c r="S827" s="24" t="str">
        <f t="shared" si="12"/>
        <v>No Discount</v>
      </c>
      <c r="V827" s="24"/>
    </row>
    <row r="828" spans="1:22" x14ac:dyDescent="0.3">
      <c r="A828" s="41">
        <v>827</v>
      </c>
      <c r="B828" s="24" t="s">
        <v>426</v>
      </c>
      <c r="C828" s="2">
        <v>45068</v>
      </c>
      <c r="D828" s="14" t="s">
        <v>431</v>
      </c>
      <c r="E828" s="3" t="s">
        <v>427</v>
      </c>
      <c r="F828" s="4" t="s">
        <v>21</v>
      </c>
      <c r="G828" s="3" t="s">
        <v>8</v>
      </c>
      <c r="H828" s="3" t="s">
        <v>1440</v>
      </c>
      <c r="I828" s="3" t="s">
        <v>20</v>
      </c>
      <c r="J828" s="3" t="s">
        <v>511</v>
      </c>
      <c r="K828" s="3" t="s">
        <v>611</v>
      </c>
      <c r="L828" s="5">
        <v>0</v>
      </c>
      <c r="M828" s="24">
        <v>1</v>
      </c>
      <c r="N828" s="3" t="s">
        <v>607</v>
      </c>
      <c r="O828" s="3" t="s">
        <v>416</v>
      </c>
      <c r="P828" s="3" t="s">
        <v>410</v>
      </c>
      <c r="Q828" s="3">
        <v>5</v>
      </c>
      <c r="R828" s="3" t="s">
        <v>1487</v>
      </c>
      <c r="S828" s="24" t="str">
        <f t="shared" si="12"/>
        <v>No Discount</v>
      </c>
      <c r="V828" s="24"/>
    </row>
    <row r="829" spans="1:22" x14ac:dyDescent="0.3">
      <c r="A829" s="41">
        <v>828</v>
      </c>
      <c r="B829" s="24" t="s">
        <v>426</v>
      </c>
      <c r="C829" s="2">
        <v>45068</v>
      </c>
      <c r="D829" s="14" t="s">
        <v>431</v>
      </c>
      <c r="E829" s="3" t="s">
        <v>427</v>
      </c>
      <c r="F829" s="4" t="s">
        <v>22</v>
      </c>
      <c r="G829" s="3" t="s">
        <v>8</v>
      </c>
      <c r="H829" s="3" t="s">
        <v>1440</v>
      </c>
      <c r="I829" s="3" t="s">
        <v>20</v>
      </c>
      <c r="J829" s="3" t="s">
        <v>511</v>
      </c>
      <c r="K829" s="3" t="s">
        <v>611</v>
      </c>
      <c r="L829" s="5">
        <v>0</v>
      </c>
      <c r="M829" s="24">
        <v>1</v>
      </c>
      <c r="N829" s="3" t="s">
        <v>607</v>
      </c>
      <c r="O829" s="3" t="s">
        <v>416</v>
      </c>
      <c r="P829" s="3" t="s">
        <v>410</v>
      </c>
      <c r="Q829" s="3">
        <v>6</v>
      </c>
      <c r="R829" s="3" t="s">
        <v>1487</v>
      </c>
      <c r="S829" s="24" t="str">
        <f t="shared" si="12"/>
        <v>No Discount</v>
      </c>
      <c r="V829" s="24"/>
    </row>
    <row r="830" spans="1:22" x14ac:dyDescent="0.3">
      <c r="A830" s="41">
        <v>829</v>
      </c>
      <c r="B830" s="24" t="s">
        <v>426</v>
      </c>
      <c r="C830" s="2">
        <v>45068</v>
      </c>
      <c r="D830" s="14" t="s">
        <v>431</v>
      </c>
      <c r="E830" s="3" t="s">
        <v>427</v>
      </c>
      <c r="F830" s="4" t="s">
        <v>25</v>
      </c>
      <c r="G830" s="3" t="s">
        <v>8</v>
      </c>
      <c r="H830" s="3" t="s">
        <v>1420</v>
      </c>
      <c r="I830" s="3" t="s">
        <v>24</v>
      </c>
      <c r="J830" s="3" t="s">
        <v>513</v>
      </c>
      <c r="K830" s="3" t="s">
        <v>612</v>
      </c>
      <c r="L830" s="5">
        <v>0</v>
      </c>
      <c r="M830" s="24">
        <v>1</v>
      </c>
      <c r="N830" s="3" t="s">
        <v>607</v>
      </c>
      <c r="O830" s="3" t="s">
        <v>416</v>
      </c>
      <c r="P830" s="3" t="s">
        <v>410</v>
      </c>
      <c r="Q830" s="3">
        <v>7</v>
      </c>
      <c r="R830" s="3" t="s">
        <v>1487</v>
      </c>
      <c r="S830" s="24" t="str">
        <f t="shared" si="12"/>
        <v>No Discount</v>
      </c>
      <c r="V830" s="24"/>
    </row>
    <row r="831" spans="1:22" x14ac:dyDescent="0.3">
      <c r="A831" s="41">
        <v>830</v>
      </c>
      <c r="B831" s="24" t="s">
        <v>426</v>
      </c>
      <c r="C831" s="2">
        <v>45068</v>
      </c>
      <c r="D831" s="14" t="s">
        <v>431</v>
      </c>
      <c r="E831" s="3" t="s">
        <v>427</v>
      </c>
      <c r="F831" s="4" t="s">
        <v>28</v>
      </c>
      <c r="G831" s="3" t="s">
        <v>8</v>
      </c>
      <c r="H831" s="3" t="s">
        <v>1410</v>
      </c>
      <c r="I831" s="3" t="s">
        <v>27</v>
      </c>
      <c r="J831" s="3" t="s">
        <v>512</v>
      </c>
      <c r="K831" s="3" t="s">
        <v>613</v>
      </c>
      <c r="L831" s="5">
        <v>0</v>
      </c>
      <c r="M831" s="24">
        <v>1</v>
      </c>
      <c r="N831" s="3" t="s">
        <v>607</v>
      </c>
      <c r="O831" s="3" t="s">
        <v>416</v>
      </c>
      <c r="P831" s="3" t="s">
        <v>410</v>
      </c>
      <c r="Q831" s="3">
        <v>8</v>
      </c>
      <c r="R831" s="3" t="s">
        <v>1487</v>
      </c>
      <c r="S831" s="24" t="str">
        <f t="shared" si="12"/>
        <v>No Discount</v>
      </c>
      <c r="V831" s="24"/>
    </row>
    <row r="832" spans="1:22" x14ac:dyDescent="0.3">
      <c r="A832" s="41">
        <v>831</v>
      </c>
      <c r="B832" s="24" t="s">
        <v>426</v>
      </c>
      <c r="C832" s="2">
        <v>45068</v>
      </c>
      <c r="D832" s="14" t="s">
        <v>431</v>
      </c>
      <c r="E832" s="3" t="s">
        <v>427</v>
      </c>
      <c r="F832" s="4" t="s">
        <v>30</v>
      </c>
      <c r="G832" s="3" t="s">
        <v>8</v>
      </c>
      <c r="H832" s="3" t="s">
        <v>1440</v>
      </c>
      <c r="I832" s="3" t="s">
        <v>29</v>
      </c>
      <c r="J832" s="3" t="s">
        <v>553</v>
      </c>
      <c r="K832" s="3" t="s">
        <v>612</v>
      </c>
      <c r="L832" s="5">
        <v>0</v>
      </c>
      <c r="M832" s="24">
        <v>1</v>
      </c>
      <c r="N832" s="3" t="s">
        <v>607</v>
      </c>
      <c r="O832" s="3" t="s">
        <v>416</v>
      </c>
      <c r="P832" s="3" t="s">
        <v>410</v>
      </c>
      <c r="Q832" s="3">
        <v>9</v>
      </c>
      <c r="R832" s="3" t="s">
        <v>1487</v>
      </c>
      <c r="S832" s="24" t="str">
        <f t="shared" si="12"/>
        <v>No Discount</v>
      </c>
      <c r="V832" s="24"/>
    </row>
    <row r="833" spans="1:22" x14ac:dyDescent="0.3">
      <c r="A833" s="41">
        <v>832</v>
      </c>
      <c r="B833" s="24" t="s">
        <v>426</v>
      </c>
      <c r="C833" s="2">
        <v>45068</v>
      </c>
      <c r="D833" s="14" t="s">
        <v>431</v>
      </c>
      <c r="E833" s="3" t="s">
        <v>427</v>
      </c>
      <c r="F833" s="4" t="s">
        <v>32</v>
      </c>
      <c r="G833" s="3" t="s">
        <v>8</v>
      </c>
      <c r="H833" s="3" t="s">
        <v>1440</v>
      </c>
      <c r="I833" s="3" t="s">
        <v>31</v>
      </c>
      <c r="J833" s="3" t="s">
        <v>554</v>
      </c>
      <c r="K833" s="3" t="s">
        <v>611</v>
      </c>
      <c r="L833" s="5">
        <v>0</v>
      </c>
      <c r="M833" s="24">
        <v>1</v>
      </c>
      <c r="N833" s="3" t="s">
        <v>607</v>
      </c>
      <c r="O833" s="3" t="s">
        <v>416</v>
      </c>
      <c r="P833" s="3" t="s">
        <v>410</v>
      </c>
      <c r="Q833" s="3">
        <v>10</v>
      </c>
      <c r="R833" s="3" t="s">
        <v>1487</v>
      </c>
      <c r="S833" s="24" t="str">
        <f t="shared" si="12"/>
        <v>No Discount</v>
      </c>
      <c r="V833" s="24"/>
    </row>
    <row r="834" spans="1:22" x14ac:dyDescent="0.3">
      <c r="A834" s="41">
        <v>833</v>
      </c>
      <c r="B834" s="24" t="s">
        <v>426</v>
      </c>
      <c r="C834" s="2">
        <v>45068</v>
      </c>
      <c r="D834" s="14" t="s">
        <v>431</v>
      </c>
      <c r="E834" s="3" t="s">
        <v>427</v>
      </c>
      <c r="F834" s="4" t="s">
        <v>34</v>
      </c>
      <c r="G834" s="3" t="s">
        <v>8</v>
      </c>
      <c r="H834" s="3" t="s">
        <v>1440</v>
      </c>
      <c r="I834" s="3" t="s">
        <v>33</v>
      </c>
      <c r="J834" s="3" t="s">
        <v>404</v>
      </c>
      <c r="K834" s="3" t="s">
        <v>614</v>
      </c>
      <c r="L834" s="5">
        <v>0</v>
      </c>
      <c r="M834" s="24">
        <v>1</v>
      </c>
      <c r="N834" s="3" t="s">
        <v>607</v>
      </c>
      <c r="O834" s="3" t="s">
        <v>416</v>
      </c>
      <c r="P834" s="3" t="s">
        <v>410</v>
      </c>
      <c r="Q834" s="3">
        <v>11</v>
      </c>
      <c r="R834" s="3" t="s">
        <v>1487</v>
      </c>
      <c r="S834" s="24" t="str">
        <f t="shared" si="12"/>
        <v>No Discount</v>
      </c>
      <c r="V834" s="24"/>
    </row>
    <row r="835" spans="1:22" x14ac:dyDescent="0.3">
      <c r="A835" s="41">
        <v>834</v>
      </c>
      <c r="B835" s="24" t="s">
        <v>426</v>
      </c>
      <c r="C835" s="2">
        <v>45068</v>
      </c>
      <c r="D835" s="14" t="s">
        <v>431</v>
      </c>
      <c r="E835" s="3" t="s">
        <v>427</v>
      </c>
      <c r="F835" s="4" t="s">
        <v>36</v>
      </c>
      <c r="G835" s="3" t="s">
        <v>8</v>
      </c>
      <c r="H835" s="3" t="s">
        <v>1420</v>
      </c>
      <c r="I835" s="3" t="s">
        <v>35</v>
      </c>
      <c r="J835" s="3" t="s">
        <v>514</v>
      </c>
      <c r="K835" s="3" t="s">
        <v>612</v>
      </c>
      <c r="L835" s="5">
        <v>0</v>
      </c>
      <c r="M835" s="24">
        <v>1</v>
      </c>
      <c r="N835" s="3" t="s">
        <v>607</v>
      </c>
      <c r="O835" s="3" t="s">
        <v>416</v>
      </c>
      <c r="P835" s="3" t="s">
        <v>410</v>
      </c>
      <c r="Q835" s="3">
        <v>12</v>
      </c>
      <c r="R835" s="3" t="s">
        <v>1487</v>
      </c>
      <c r="S835" s="24" t="str">
        <f t="shared" ref="S835:S898" si="13">IF(L835&gt;0%,IF(L835&lt;=10%,$AA$2,IF(L835&lt;=20%,$AA$3,IF(L835&lt;=30%,$AA$4,IF(L835&lt;=40%,$AA$5,IF(L835&gt;40%,$AA$6))))),"No Discount")</f>
        <v>No Discount</v>
      </c>
      <c r="V835" s="24"/>
    </row>
    <row r="836" spans="1:22" x14ac:dyDescent="0.3">
      <c r="A836" s="41">
        <v>835</v>
      </c>
      <c r="B836" s="24" t="s">
        <v>426</v>
      </c>
      <c r="C836" s="2">
        <v>45068</v>
      </c>
      <c r="D836" s="14" t="s">
        <v>431</v>
      </c>
      <c r="E836" s="3" t="s">
        <v>427</v>
      </c>
      <c r="F836" s="4" t="s">
        <v>39</v>
      </c>
      <c r="G836" s="3" t="s">
        <v>8</v>
      </c>
      <c r="H836" s="3" t="s">
        <v>1433</v>
      </c>
      <c r="I836" s="3" t="s">
        <v>38</v>
      </c>
      <c r="J836" s="3" t="s">
        <v>540</v>
      </c>
      <c r="K836" s="3" t="s">
        <v>615</v>
      </c>
      <c r="L836" s="5">
        <v>0</v>
      </c>
      <c r="M836" s="24">
        <v>1</v>
      </c>
      <c r="N836" s="3" t="s">
        <v>607</v>
      </c>
      <c r="O836" s="3" t="s">
        <v>416</v>
      </c>
      <c r="P836" s="3" t="s">
        <v>410</v>
      </c>
      <c r="Q836" s="3">
        <v>13</v>
      </c>
      <c r="R836" s="3" t="s">
        <v>1487</v>
      </c>
      <c r="S836" s="24" t="str">
        <f t="shared" si="13"/>
        <v>No Discount</v>
      </c>
      <c r="V836" s="24"/>
    </row>
    <row r="837" spans="1:22" x14ac:dyDescent="0.3">
      <c r="A837" s="41">
        <v>836</v>
      </c>
      <c r="B837" s="24" t="s">
        <v>426</v>
      </c>
      <c r="C837" s="2">
        <v>45068</v>
      </c>
      <c r="D837" s="14" t="s">
        <v>431</v>
      </c>
      <c r="E837" s="3" t="s">
        <v>427</v>
      </c>
      <c r="F837" s="4" t="s">
        <v>41</v>
      </c>
      <c r="G837" s="3" t="s">
        <v>8</v>
      </c>
      <c r="H837" s="3" t="s">
        <v>1440</v>
      </c>
      <c r="I837" s="3" t="s">
        <v>40</v>
      </c>
      <c r="J837" s="3" t="s">
        <v>511</v>
      </c>
      <c r="K837" s="3" t="s">
        <v>611</v>
      </c>
      <c r="L837" s="5">
        <v>0</v>
      </c>
      <c r="M837" s="24">
        <v>1</v>
      </c>
      <c r="N837" s="3" t="s">
        <v>607</v>
      </c>
      <c r="O837" s="3" t="s">
        <v>416</v>
      </c>
      <c r="P837" s="3" t="s">
        <v>410</v>
      </c>
      <c r="Q837" s="3">
        <v>14</v>
      </c>
      <c r="R837" s="3" t="s">
        <v>1487</v>
      </c>
      <c r="S837" s="24" t="str">
        <f t="shared" si="13"/>
        <v>No Discount</v>
      </c>
      <c r="V837" s="24"/>
    </row>
    <row r="838" spans="1:22" x14ac:dyDescent="0.3">
      <c r="A838" s="41">
        <v>837</v>
      </c>
      <c r="B838" s="24" t="s">
        <v>426</v>
      </c>
      <c r="C838" s="2">
        <v>45068</v>
      </c>
      <c r="D838" s="14" t="s">
        <v>431</v>
      </c>
      <c r="E838" s="3" t="s">
        <v>427</v>
      </c>
      <c r="F838" s="4" t="s">
        <v>43</v>
      </c>
      <c r="G838" s="3" t="s">
        <v>8</v>
      </c>
      <c r="H838" s="3" t="s">
        <v>1415</v>
      </c>
      <c r="I838" s="3" t="s">
        <v>42</v>
      </c>
      <c r="J838" s="3" t="s">
        <v>511</v>
      </c>
      <c r="K838" s="3" t="s">
        <v>616</v>
      </c>
      <c r="L838" s="5">
        <v>0</v>
      </c>
      <c r="M838" s="24">
        <v>1</v>
      </c>
      <c r="N838" s="3" t="s">
        <v>607</v>
      </c>
      <c r="O838" s="3" t="s">
        <v>416</v>
      </c>
      <c r="P838" s="3" t="s">
        <v>410</v>
      </c>
      <c r="Q838" s="3">
        <v>15</v>
      </c>
      <c r="R838" s="3" t="s">
        <v>1487</v>
      </c>
      <c r="S838" s="24" t="str">
        <f t="shared" si="13"/>
        <v>No Discount</v>
      </c>
      <c r="V838" s="24"/>
    </row>
    <row r="839" spans="1:22" x14ac:dyDescent="0.3">
      <c r="A839" s="41">
        <v>838</v>
      </c>
      <c r="B839" s="24" t="s">
        <v>426</v>
      </c>
      <c r="C839" s="2">
        <v>45068</v>
      </c>
      <c r="D839" s="14" t="s">
        <v>431</v>
      </c>
      <c r="E839" s="3" t="s">
        <v>427</v>
      </c>
      <c r="F839" s="4" t="s">
        <v>45</v>
      </c>
      <c r="G839" s="3" t="s">
        <v>8</v>
      </c>
      <c r="H839" s="3" t="s">
        <v>1440</v>
      </c>
      <c r="I839" s="3" t="s">
        <v>44</v>
      </c>
      <c r="J839" s="3" t="s">
        <v>404</v>
      </c>
      <c r="K839" s="3" t="s">
        <v>612</v>
      </c>
      <c r="L839" s="5">
        <v>0</v>
      </c>
      <c r="M839" s="24">
        <v>1</v>
      </c>
      <c r="N839" s="3" t="s">
        <v>607</v>
      </c>
      <c r="O839" s="3" t="s">
        <v>416</v>
      </c>
      <c r="P839" s="3" t="s">
        <v>410</v>
      </c>
      <c r="Q839" s="3">
        <v>16</v>
      </c>
      <c r="R839" s="3" t="s">
        <v>1487</v>
      </c>
      <c r="S839" s="24" t="str">
        <f t="shared" si="13"/>
        <v>No Discount</v>
      </c>
      <c r="V839" s="24"/>
    </row>
    <row r="840" spans="1:22" x14ac:dyDescent="0.3">
      <c r="A840" s="41">
        <v>839</v>
      </c>
      <c r="B840" s="24" t="s">
        <v>426</v>
      </c>
      <c r="C840" s="2">
        <v>45068</v>
      </c>
      <c r="D840" s="14" t="s">
        <v>431</v>
      </c>
      <c r="E840" s="3" t="s">
        <v>427</v>
      </c>
      <c r="F840" s="4" t="s">
        <v>46</v>
      </c>
      <c r="G840" s="3" t="s">
        <v>8</v>
      </c>
      <c r="H840" s="3" t="s">
        <v>1440</v>
      </c>
      <c r="I840" s="3" t="s">
        <v>44</v>
      </c>
      <c r="J840" s="3" t="s">
        <v>511</v>
      </c>
      <c r="K840" s="3" t="s">
        <v>612</v>
      </c>
      <c r="L840" s="5">
        <v>0</v>
      </c>
      <c r="M840" s="24">
        <v>1</v>
      </c>
      <c r="N840" s="3" t="s">
        <v>607</v>
      </c>
      <c r="O840" s="3" t="s">
        <v>416</v>
      </c>
      <c r="P840" s="3" t="s">
        <v>410</v>
      </c>
      <c r="Q840" s="3">
        <v>17</v>
      </c>
      <c r="R840" s="3" t="s">
        <v>1487</v>
      </c>
      <c r="S840" s="24" t="str">
        <f t="shared" si="13"/>
        <v>No Discount</v>
      </c>
      <c r="V840" s="24"/>
    </row>
    <row r="841" spans="1:22" x14ac:dyDescent="0.3">
      <c r="A841" s="41">
        <v>840</v>
      </c>
      <c r="B841" s="24" t="s">
        <v>426</v>
      </c>
      <c r="C841" s="2">
        <v>45068</v>
      </c>
      <c r="D841" s="14" t="s">
        <v>431</v>
      </c>
      <c r="E841" s="3" t="s">
        <v>427</v>
      </c>
      <c r="F841" s="4" t="s">
        <v>48</v>
      </c>
      <c r="G841" s="3" t="s">
        <v>8</v>
      </c>
      <c r="H841" s="3" t="s">
        <v>1440</v>
      </c>
      <c r="I841" s="3" t="s">
        <v>47</v>
      </c>
      <c r="J841" s="3" t="s">
        <v>404</v>
      </c>
      <c r="K841" s="3" t="s">
        <v>612</v>
      </c>
      <c r="L841" s="5">
        <v>0</v>
      </c>
      <c r="M841" s="24">
        <v>1</v>
      </c>
      <c r="N841" s="3" t="s">
        <v>607</v>
      </c>
      <c r="O841" s="3" t="s">
        <v>416</v>
      </c>
      <c r="P841" s="3" t="s">
        <v>410</v>
      </c>
      <c r="Q841" s="3">
        <v>18</v>
      </c>
      <c r="R841" s="3" t="s">
        <v>1487</v>
      </c>
      <c r="S841" s="24" t="str">
        <f t="shared" si="13"/>
        <v>No Discount</v>
      </c>
      <c r="V841" s="24"/>
    </row>
    <row r="842" spans="1:22" x14ac:dyDescent="0.3">
      <c r="A842" s="41">
        <v>841</v>
      </c>
      <c r="B842" s="24" t="s">
        <v>426</v>
      </c>
      <c r="C842" s="2">
        <v>45068</v>
      </c>
      <c r="D842" s="14" t="s">
        <v>431</v>
      </c>
      <c r="E842" s="3" t="s">
        <v>427</v>
      </c>
      <c r="F842" s="4" t="s">
        <v>49</v>
      </c>
      <c r="G842" s="3" t="s">
        <v>8</v>
      </c>
      <c r="H842" s="3" t="s">
        <v>1440</v>
      </c>
      <c r="I842" s="3" t="s">
        <v>47</v>
      </c>
      <c r="J842" s="3" t="s">
        <v>404</v>
      </c>
      <c r="K842" s="3" t="s">
        <v>612</v>
      </c>
      <c r="L842" s="5">
        <v>0</v>
      </c>
      <c r="M842" s="24">
        <v>1</v>
      </c>
      <c r="N842" s="3" t="s">
        <v>607</v>
      </c>
      <c r="O842" s="3" t="s">
        <v>416</v>
      </c>
      <c r="P842" s="3" t="s">
        <v>410</v>
      </c>
      <c r="Q842" s="3">
        <v>19</v>
      </c>
      <c r="R842" s="3" t="s">
        <v>1487</v>
      </c>
      <c r="S842" s="24" t="str">
        <f t="shared" si="13"/>
        <v>No Discount</v>
      </c>
      <c r="V842" s="24"/>
    </row>
    <row r="843" spans="1:22" x14ac:dyDescent="0.3">
      <c r="A843" s="41">
        <v>842</v>
      </c>
      <c r="B843" s="24" t="s">
        <v>426</v>
      </c>
      <c r="C843" s="2">
        <v>45068</v>
      </c>
      <c r="D843" s="14" t="s">
        <v>431</v>
      </c>
      <c r="E843" s="3" t="s">
        <v>427</v>
      </c>
      <c r="F843" s="4" t="s">
        <v>51</v>
      </c>
      <c r="G843" s="3" t="s">
        <v>8</v>
      </c>
      <c r="H843" s="3" t="s">
        <v>1440</v>
      </c>
      <c r="I843" s="3" t="s">
        <v>50</v>
      </c>
      <c r="J843" s="3" t="s">
        <v>404</v>
      </c>
      <c r="K843" s="3" t="s">
        <v>612</v>
      </c>
      <c r="L843" s="5">
        <v>0</v>
      </c>
      <c r="M843" s="24">
        <v>1</v>
      </c>
      <c r="N843" s="3" t="s">
        <v>607</v>
      </c>
      <c r="O843" s="3" t="s">
        <v>416</v>
      </c>
      <c r="P843" s="3" t="s">
        <v>410</v>
      </c>
      <c r="Q843" s="3">
        <v>20</v>
      </c>
      <c r="R843" s="3" t="s">
        <v>1487</v>
      </c>
      <c r="S843" s="24" t="str">
        <f t="shared" si="13"/>
        <v>No Discount</v>
      </c>
      <c r="V843" s="24"/>
    </row>
    <row r="844" spans="1:22" x14ac:dyDescent="0.3">
      <c r="A844" s="41">
        <v>843</v>
      </c>
      <c r="B844" s="24" t="s">
        <v>426</v>
      </c>
      <c r="C844" s="2">
        <v>45068</v>
      </c>
      <c r="D844" s="14" t="s">
        <v>431</v>
      </c>
      <c r="E844" s="3" t="s">
        <v>427</v>
      </c>
      <c r="F844" s="4" t="s">
        <v>53</v>
      </c>
      <c r="G844" s="3" t="s">
        <v>8</v>
      </c>
      <c r="H844" s="3" t="s">
        <v>1443</v>
      </c>
      <c r="I844" s="3" t="s">
        <v>52</v>
      </c>
      <c r="J844" s="3" t="s">
        <v>511</v>
      </c>
      <c r="K844" s="3" t="s">
        <v>617</v>
      </c>
      <c r="L844" s="5">
        <v>0</v>
      </c>
      <c r="M844" s="24">
        <v>1</v>
      </c>
      <c r="N844" s="3" t="s">
        <v>607</v>
      </c>
      <c r="O844" s="3" t="s">
        <v>416</v>
      </c>
      <c r="P844" s="3" t="s">
        <v>410</v>
      </c>
      <c r="Q844" s="3">
        <v>21</v>
      </c>
      <c r="R844" s="3" t="s">
        <v>1487</v>
      </c>
      <c r="S844" s="24" t="str">
        <f t="shared" si="13"/>
        <v>No Discount</v>
      </c>
      <c r="V844" s="24"/>
    </row>
    <row r="845" spans="1:22" x14ac:dyDescent="0.3">
      <c r="A845" s="41">
        <v>844</v>
      </c>
      <c r="B845" s="24" t="s">
        <v>426</v>
      </c>
      <c r="C845" s="2">
        <v>45068</v>
      </c>
      <c r="D845" s="14" t="s">
        <v>431</v>
      </c>
      <c r="E845" s="3" t="s">
        <v>427</v>
      </c>
      <c r="F845" s="4" t="s">
        <v>54</v>
      </c>
      <c r="G845" s="3" t="s">
        <v>8</v>
      </c>
      <c r="H845" s="3" t="s">
        <v>1440</v>
      </c>
      <c r="I845" s="3" t="s">
        <v>20</v>
      </c>
      <c r="J845" s="3" t="s">
        <v>511</v>
      </c>
      <c r="K845" s="3" t="s">
        <v>611</v>
      </c>
      <c r="L845" s="5">
        <v>0</v>
      </c>
      <c r="M845" s="24">
        <v>1</v>
      </c>
      <c r="N845" s="3" t="s">
        <v>607</v>
      </c>
      <c r="O845" s="3" t="s">
        <v>416</v>
      </c>
      <c r="P845" s="3" t="s">
        <v>410</v>
      </c>
      <c r="Q845" s="3">
        <v>22</v>
      </c>
      <c r="R845" s="3" t="s">
        <v>1487</v>
      </c>
      <c r="S845" s="24" t="str">
        <f t="shared" si="13"/>
        <v>No Discount</v>
      </c>
      <c r="V845" s="24"/>
    </row>
    <row r="846" spans="1:22" x14ac:dyDescent="0.3">
      <c r="A846" s="41">
        <v>845</v>
      </c>
      <c r="B846" s="24" t="s">
        <v>426</v>
      </c>
      <c r="C846" s="2">
        <v>45068</v>
      </c>
      <c r="D846" s="14" t="s">
        <v>431</v>
      </c>
      <c r="E846" s="3" t="s">
        <v>427</v>
      </c>
      <c r="F846" s="4" t="s">
        <v>55</v>
      </c>
      <c r="G846" s="3" t="s">
        <v>8</v>
      </c>
      <c r="H846" s="3" t="s">
        <v>1440</v>
      </c>
      <c r="I846" s="3" t="s">
        <v>20</v>
      </c>
      <c r="J846" s="3" t="s">
        <v>511</v>
      </c>
      <c r="K846" s="3" t="s">
        <v>611</v>
      </c>
      <c r="L846" s="5">
        <v>0</v>
      </c>
      <c r="M846" s="24">
        <v>1</v>
      </c>
      <c r="N846" s="3" t="s">
        <v>607</v>
      </c>
      <c r="O846" s="3" t="s">
        <v>416</v>
      </c>
      <c r="P846" s="3" t="s">
        <v>410</v>
      </c>
      <c r="Q846" s="3">
        <v>23</v>
      </c>
      <c r="R846" s="3" t="s">
        <v>1487</v>
      </c>
      <c r="S846" s="24" t="str">
        <f t="shared" si="13"/>
        <v>No Discount</v>
      </c>
      <c r="V846" s="24"/>
    </row>
    <row r="847" spans="1:22" x14ac:dyDescent="0.3">
      <c r="A847" s="41">
        <v>846</v>
      </c>
      <c r="B847" s="24" t="s">
        <v>426</v>
      </c>
      <c r="C847" s="2">
        <v>45068</v>
      </c>
      <c r="D847" s="14" t="s">
        <v>431</v>
      </c>
      <c r="E847" s="3" t="s">
        <v>427</v>
      </c>
      <c r="F847" s="4" t="s">
        <v>58</v>
      </c>
      <c r="G847" s="3" t="s">
        <v>56</v>
      </c>
      <c r="H847" s="3" t="s">
        <v>1446</v>
      </c>
      <c r="I847" s="3" t="s">
        <v>57</v>
      </c>
      <c r="J847" s="3" t="s">
        <v>514</v>
      </c>
      <c r="K847" s="3" t="s">
        <v>618</v>
      </c>
      <c r="L847" s="5">
        <v>0</v>
      </c>
      <c r="M847" s="24">
        <v>1</v>
      </c>
      <c r="N847" s="3" t="s">
        <v>607</v>
      </c>
      <c r="O847" s="3" t="s">
        <v>418</v>
      </c>
      <c r="P847" s="3" t="s">
        <v>410</v>
      </c>
      <c r="Q847" s="3">
        <v>24</v>
      </c>
      <c r="R847" s="3" t="s">
        <v>1487</v>
      </c>
      <c r="S847" s="24" t="str">
        <f t="shared" si="13"/>
        <v>No Discount</v>
      </c>
      <c r="V847" s="24"/>
    </row>
    <row r="848" spans="1:22" x14ac:dyDescent="0.3">
      <c r="A848" s="41">
        <v>847</v>
      </c>
      <c r="B848" s="24" t="s">
        <v>426</v>
      </c>
      <c r="C848" s="2">
        <v>45068</v>
      </c>
      <c r="D848" s="14" t="s">
        <v>431</v>
      </c>
      <c r="E848" s="3" t="s">
        <v>427</v>
      </c>
      <c r="F848" s="4" t="s">
        <v>60</v>
      </c>
      <c r="G848" s="3" t="s">
        <v>8</v>
      </c>
      <c r="H848" s="3" t="s">
        <v>1440</v>
      </c>
      <c r="I848" s="3" t="s">
        <v>59</v>
      </c>
      <c r="J848" s="3" t="s">
        <v>515</v>
      </c>
      <c r="K848" s="3" t="s">
        <v>611</v>
      </c>
      <c r="L848" s="5">
        <v>0</v>
      </c>
      <c r="M848" s="24">
        <v>1</v>
      </c>
      <c r="N848" s="3" t="s">
        <v>607</v>
      </c>
      <c r="O848" s="3" t="s">
        <v>416</v>
      </c>
      <c r="P848" s="3" t="s">
        <v>410</v>
      </c>
      <c r="Q848" s="3">
        <v>25</v>
      </c>
      <c r="R848" s="3" t="s">
        <v>1487</v>
      </c>
      <c r="S848" s="24" t="str">
        <f t="shared" si="13"/>
        <v>No Discount</v>
      </c>
      <c r="V848" s="24"/>
    </row>
    <row r="849" spans="1:22" x14ac:dyDescent="0.3">
      <c r="A849" s="41">
        <v>848</v>
      </c>
      <c r="B849" s="24" t="s">
        <v>426</v>
      </c>
      <c r="C849" s="2">
        <v>45068</v>
      </c>
      <c r="D849" s="14" t="s">
        <v>431</v>
      </c>
      <c r="E849" s="3" t="s">
        <v>427</v>
      </c>
      <c r="F849" s="4" t="s">
        <v>62</v>
      </c>
      <c r="G849" s="3" t="s">
        <v>8</v>
      </c>
      <c r="H849" s="3" t="s">
        <v>1440</v>
      </c>
      <c r="I849" s="3" t="s">
        <v>61</v>
      </c>
      <c r="J849" s="3" t="s">
        <v>404</v>
      </c>
      <c r="K849" s="3" t="s">
        <v>612</v>
      </c>
      <c r="L849" s="5">
        <v>0</v>
      </c>
      <c r="M849" s="24">
        <v>1</v>
      </c>
      <c r="N849" s="3" t="s">
        <v>607</v>
      </c>
      <c r="O849" s="3" t="s">
        <v>416</v>
      </c>
      <c r="P849" s="3" t="s">
        <v>410</v>
      </c>
      <c r="Q849" s="3">
        <v>26</v>
      </c>
      <c r="R849" s="3" t="s">
        <v>1487</v>
      </c>
      <c r="S849" s="24" t="str">
        <f t="shared" si="13"/>
        <v>No Discount</v>
      </c>
      <c r="V849" s="24"/>
    </row>
    <row r="850" spans="1:22" x14ac:dyDescent="0.3">
      <c r="A850" s="41">
        <v>849</v>
      </c>
      <c r="B850" s="24" t="s">
        <v>426</v>
      </c>
      <c r="C850" s="2">
        <v>45068</v>
      </c>
      <c r="D850" s="14" t="s">
        <v>431</v>
      </c>
      <c r="E850" s="3" t="s">
        <v>427</v>
      </c>
      <c r="F850" s="4" t="s">
        <v>63</v>
      </c>
      <c r="G850" s="3" t="s">
        <v>8</v>
      </c>
      <c r="H850" s="3" t="s">
        <v>1440</v>
      </c>
      <c r="I850" s="3" t="s">
        <v>20</v>
      </c>
      <c r="J850" s="3" t="s">
        <v>404</v>
      </c>
      <c r="K850" s="3" t="s">
        <v>611</v>
      </c>
      <c r="L850" s="5">
        <v>0</v>
      </c>
      <c r="M850" s="24">
        <v>1</v>
      </c>
      <c r="N850" s="3" t="s">
        <v>607</v>
      </c>
      <c r="O850" s="3" t="s">
        <v>416</v>
      </c>
      <c r="P850" s="3" t="s">
        <v>410</v>
      </c>
      <c r="Q850" s="3">
        <v>27</v>
      </c>
      <c r="R850" s="3" t="s">
        <v>1487</v>
      </c>
      <c r="S850" s="24" t="str">
        <f t="shared" si="13"/>
        <v>No Discount</v>
      </c>
      <c r="V850" s="24"/>
    </row>
    <row r="851" spans="1:22" x14ac:dyDescent="0.3">
      <c r="A851" s="41">
        <v>850</v>
      </c>
      <c r="B851" s="24" t="s">
        <v>426</v>
      </c>
      <c r="C851" s="2">
        <v>45068</v>
      </c>
      <c r="D851" s="14" t="s">
        <v>431</v>
      </c>
      <c r="E851" s="3" t="s">
        <v>427</v>
      </c>
      <c r="F851" s="4" t="s">
        <v>65</v>
      </c>
      <c r="G851" s="3" t="s">
        <v>8</v>
      </c>
      <c r="H851" s="3" t="s">
        <v>1440</v>
      </c>
      <c r="I851" s="3" t="s">
        <v>64</v>
      </c>
      <c r="J851" s="3" t="s">
        <v>511</v>
      </c>
      <c r="K851" s="3" t="s">
        <v>611</v>
      </c>
      <c r="L851" s="5">
        <v>0</v>
      </c>
      <c r="M851" s="24">
        <v>1</v>
      </c>
      <c r="N851" s="3" t="s">
        <v>607</v>
      </c>
      <c r="O851" s="3" t="s">
        <v>416</v>
      </c>
      <c r="P851" s="3" t="s">
        <v>410</v>
      </c>
      <c r="Q851" s="3">
        <v>28</v>
      </c>
      <c r="R851" s="3" t="s">
        <v>1487</v>
      </c>
      <c r="S851" s="24" t="str">
        <f t="shared" si="13"/>
        <v>No Discount</v>
      </c>
      <c r="V851" s="24"/>
    </row>
    <row r="852" spans="1:22" x14ac:dyDescent="0.3">
      <c r="A852" s="41">
        <v>851</v>
      </c>
      <c r="B852" s="24" t="s">
        <v>426</v>
      </c>
      <c r="C852" s="2">
        <v>45068</v>
      </c>
      <c r="D852" s="14" t="s">
        <v>431</v>
      </c>
      <c r="E852" s="3" t="s">
        <v>427</v>
      </c>
      <c r="F852" s="4" t="s">
        <v>67</v>
      </c>
      <c r="G852" s="3" t="s">
        <v>8</v>
      </c>
      <c r="H852" s="3" t="s">
        <v>1440</v>
      </c>
      <c r="I852" s="3" t="s">
        <v>66</v>
      </c>
      <c r="J852" s="3" t="s">
        <v>517</v>
      </c>
      <c r="K852" s="3" t="s">
        <v>612</v>
      </c>
      <c r="L852" s="5">
        <v>0</v>
      </c>
      <c r="M852" s="24">
        <v>1</v>
      </c>
      <c r="N852" s="3" t="s">
        <v>607</v>
      </c>
      <c r="O852" s="3" t="s">
        <v>416</v>
      </c>
      <c r="P852" s="3" t="s">
        <v>410</v>
      </c>
      <c r="Q852" s="3">
        <v>29</v>
      </c>
      <c r="R852" s="3" t="s">
        <v>1487</v>
      </c>
      <c r="S852" s="24" t="str">
        <f t="shared" si="13"/>
        <v>No Discount</v>
      </c>
      <c r="V852" s="24"/>
    </row>
    <row r="853" spans="1:22" x14ac:dyDescent="0.3">
      <c r="A853" s="41">
        <v>852</v>
      </c>
      <c r="B853" s="24" t="s">
        <v>426</v>
      </c>
      <c r="C853" s="2">
        <v>45068</v>
      </c>
      <c r="D853" s="14" t="s">
        <v>431</v>
      </c>
      <c r="E853" s="3" t="s">
        <v>427</v>
      </c>
      <c r="F853" s="4" t="s">
        <v>69</v>
      </c>
      <c r="G853" s="3" t="s">
        <v>8</v>
      </c>
      <c r="H853" s="3" t="s">
        <v>1441</v>
      </c>
      <c r="I853" s="3" t="s">
        <v>68</v>
      </c>
      <c r="J853" s="3" t="s">
        <v>404</v>
      </c>
      <c r="K853" s="3" t="s">
        <v>609</v>
      </c>
      <c r="L853" s="5">
        <v>0</v>
      </c>
      <c r="M853" s="24">
        <v>1</v>
      </c>
      <c r="N853" s="3" t="s">
        <v>607</v>
      </c>
      <c r="O853" s="3" t="s">
        <v>416</v>
      </c>
      <c r="P853" s="3" t="s">
        <v>410</v>
      </c>
      <c r="Q853" s="3">
        <v>30</v>
      </c>
      <c r="R853" s="3" t="s">
        <v>1487</v>
      </c>
      <c r="S853" s="24" t="str">
        <f t="shared" si="13"/>
        <v>No Discount</v>
      </c>
      <c r="V853" s="24"/>
    </row>
    <row r="854" spans="1:22" x14ac:dyDescent="0.3">
      <c r="A854" s="41">
        <v>853</v>
      </c>
      <c r="B854" s="24" t="s">
        <v>426</v>
      </c>
      <c r="C854" s="2">
        <v>45068</v>
      </c>
      <c r="D854" s="14" t="s">
        <v>431</v>
      </c>
      <c r="E854" s="3" t="s">
        <v>427</v>
      </c>
      <c r="F854" s="4" t="s">
        <v>71</v>
      </c>
      <c r="G854" s="3" t="s">
        <v>8</v>
      </c>
      <c r="H854" s="3" t="s">
        <v>1412</v>
      </c>
      <c r="I854" s="3" t="s">
        <v>70</v>
      </c>
      <c r="J854" s="3" t="s">
        <v>404</v>
      </c>
      <c r="K854" s="3" t="s">
        <v>609</v>
      </c>
      <c r="L854" s="5">
        <v>0</v>
      </c>
      <c r="M854" s="24">
        <v>1</v>
      </c>
      <c r="N854" s="3" t="s">
        <v>607</v>
      </c>
      <c r="O854" s="3" t="s">
        <v>416</v>
      </c>
      <c r="P854" s="3" t="s">
        <v>410</v>
      </c>
      <c r="Q854" s="3">
        <v>31</v>
      </c>
      <c r="R854" s="3" t="s">
        <v>1487</v>
      </c>
      <c r="S854" s="24" t="str">
        <f t="shared" si="13"/>
        <v>No Discount</v>
      </c>
      <c r="V854" s="24"/>
    </row>
    <row r="855" spans="1:22" x14ac:dyDescent="0.3">
      <c r="A855" s="41">
        <v>854</v>
      </c>
      <c r="B855" s="24" t="s">
        <v>426</v>
      </c>
      <c r="C855" s="2">
        <v>45068</v>
      </c>
      <c r="D855" s="14" t="s">
        <v>431</v>
      </c>
      <c r="E855" s="3" t="s">
        <v>427</v>
      </c>
      <c r="F855" s="4" t="s">
        <v>74</v>
      </c>
      <c r="G855" s="3" t="s">
        <v>17</v>
      </c>
      <c r="H855" s="3" t="s">
        <v>1416</v>
      </c>
      <c r="I855" s="3" t="s">
        <v>73</v>
      </c>
      <c r="J855" s="3" t="s">
        <v>533</v>
      </c>
      <c r="K855" s="3" t="s">
        <v>619</v>
      </c>
      <c r="L855" s="5">
        <v>0</v>
      </c>
      <c r="M855" s="24">
        <v>1</v>
      </c>
      <c r="N855" s="3" t="s">
        <v>607</v>
      </c>
      <c r="O855" s="3" t="s">
        <v>417</v>
      </c>
      <c r="P855" s="3" t="s">
        <v>410</v>
      </c>
      <c r="Q855" s="3">
        <v>32</v>
      </c>
      <c r="R855" s="3" t="s">
        <v>1487</v>
      </c>
      <c r="S855" s="24" t="str">
        <f t="shared" si="13"/>
        <v>No Discount</v>
      </c>
      <c r="V855" s="24"/>
    </row>
    <row r="856" spans="1:22" x14ac:dyDescent="0.3">
      <c r="A856" s="41">
        <v>855</v>
      </c>
      <c r="B856" s="24" t="s">
        <v>426</v>
      </c>
      <c r="C856" s="2">
        <v>45068</v>
      </c>
      <c r="D856" s="14" t="s">
        <v>431</v>
      </c>
      <c r="E856" s="3" t="s">
        <v>427</v>
      </c>
      <c r="F856" s="4" t="s">
        <v>77</v>
      </c>
      <c r="G856" s="3" t="s">
        <v>8</v>
      </c>
      <c r="H856" s="3" t="s">
        <v>1410</v>
      </c>
      <c r="I856" s="3" t="s">
        <v>76</v>
      </c>
      <c r="J856" s="3" t="s">
        <v>404</v>
      </c>
      <c r="K856" s="3" t="s">
        <v>613</v>
      </c>
      <c r="L856" s="5">
        <v>0</v>
      </c>
      <c r="M856" s="24">
        <v>1</v>
      </c>
      <c r="N856" s="3" t="s">
        <v>607</v>
      </c>
      <c r="O856" s="3" t="s">
        <v>416</v>
      </c>
      <c r="P856" s="3" t="s">
        <v>410</v>
      </c>
      <c r="Q856" s="3">
        <v>33</v>
      </c>
      <c r="R856" s="3" t="s">
        <v>1487</v>
      </c>
      <c r="S856" s="24" t="str">
        <f t="shared" si="13"/>
        <v>No Discount</v>
      </c>
      <c r="V856" s="24"/>
    </row>
    <row r="857" spans="1:22" x14ac:dyDescent="0.3">
      <c r="A857" s="41">
        <v>856</v>
      </c>
      <c r="B857" s="24" t="s">
        <v>426</v>
      </c>
      <c r="C857" s="2">
        <v>45068</v>
      </c>
      <c r="D857" s="14" t="s">
        <v>431</v>
      </c>
      <c r="E857" s="3" t="s">
        <v>427</v>
      </c>
      <c r="F857" s="4" t="s">
        <v>79</v>
      </c>
      <c r="G857" s="3" t="s">
        <v>8</v>
      </c>
      <c r="H857" s="3" t="s">
        <v>1440</v>
      </c>
      <c r="I857" s="3" t="s">
        <v>78</v>
      </c>
      <c r="J857" s="3" t="s">
        <v>404</v>
      </c>
      <c r="K857" s="3" t="s">
        <v>611</v>
      </c>
      <c r="L857" s="5">
        <v>0</v>
      </c>
      <c r="M857" s="24">
        <v>1</v>
      </c>
      <c r="N857" s="3" t="s">
        <v>607</v>
      </c>
      <c r="O857" s="3" t="s">
        <v>416</v>
      </c>
      <c r="P857" s="3" t="s">
        <v>410</v>
      </c>
      <c r="Q857" s="3">
        <v>34</v>
      </c>
      <c r="R857" s="3" t="s">
        <v>1487</v>
      </c>
      <c r="S857" s="24" t="str">
        <f t="shared" si="13"/>
        <v>No Discount</v>
      </c>
      <c r="V857" s="24"/>
    </row>
    <row r="858" spans="1:22" x14ac:dyDescent="0.3">
      <c r="A858" s="41">
        <v>857</v>
      </c>
      <c r="B858" s="24" t="s">
        <v>426</v>
      </c>
      <c r="C858" s="2">
        <v>45068</v>
      </c>
      <c r="D858" s="14" t="s">
        <v>431</v>
      </c>
      <c r="E858" s="3" t="s">
        <v>427</v>
      </c>
      <c r="F858" s="4" t="s">
        <v>81</v>
      </c>
      <c r="G858" s="3" t="s">
        <v>8</v>
      </c>
      <c r="H858" s="3" t="s">
        <v>1453</v>
      </c>
      <c r="I858" s="3" t="s">
        <v>80</v>
      </c>
      <c r="J858" s="3" t="s">
        <v>511</v>
      </c>
      <c r="K858" s="3" t="s">
        <v>620</v>
      </c>
      <c r="L858" s="5">
        <v>0</v>
      </c>
      <c r="M858" s="24">
        <v>1</v>
      </c>
      <c r="N858" s="3" t="s">
        <v>607</v>
      </c>
      <c r="O858" s="3" t="s">
        <v>416</v>
      </c>
      <c r="P858" s="3" t="s">
        <v>410</v>
      </c>
      <c r="Q858" s="3">
        <v>35</v>
      </c>
      <c r="R858" s="3" t="s">
        <v>1487</v>
      </c>
      <c r="S858" s="24" t="str">
        <f t="shared" si="13"/>
        <v>No Discount</v>
      </c>
      <c r="V858" s="24"/>
    </row>
    <row r="859" spans="1:22" x14ac:dyDescent="0.3">
      <c r="A859" s="41">
        <v>858</v>
      </c>
      <c r="B859" s="24" t="s">
        <v>426</v>
      </c>
      <c r="C859" s="2">
        <v>45068</v>
      </c>
      <c r="D859" s="14" t="s">
        <v>431</v>
      </c>
      <c r="E859" s="3" t="s">
        <v>427</v>
      </c>
      <c r="F859" s="4" t="s">
        <v>83</v>
      </c>
      <c r="G859" s="3" t="s">
        <v>8</v>
      </c>
      <c r="H859" s="3" t="s">
        <v>1440</v>
      </c>
      <c r="I859" s="3" t="s">
        <v>82</v>
      </c>
      <c r="J859" s="3" t="s">
        <v>404</v>
      </c>
      <c r="K859" s="3" t="s">
        <v>611</v>
      </c>
      <c r="L859" s="5">
        <v>0</v>
      </c>
      <c r="M859" s="24">
        <v>1</v>
      </c>
      <c r="N859" s="3" t="s">
        <v>607</v>
      </c>
      <c r="O859" s="3" t="s">
        <v>416</v>
      </c>
      <c r="P859" s="3" t="s">
        <v>410</v>
      </c>
      <c r="Q859" s="3">
        <v>36</v>
      </c>
      <c r="R859" s="3" t="s">
        <v>1487</v>
      </c>
      <c r="S859" s="24" t="str">
        <f t="shared" si="13"/>
        <v>No Discount</v>
      </c>
      <c r="V859" s="24"/>
    </row>
    <row r="860" spans="1:22" x14ac:dyDescent="0.3">
      <c r="A860" s="41">
        <v>859</v>
      </c>
      <c r="B860" s="24" t="s">
        <v>426</v>
      </c>
      <c r="C860" s="2">
        <v>45068</v>
      </c>
      <c r="D860" s="14" t="s">
        <v>431</v>
      </c>
      <c r="E860" s="3" t="s">
        <v>427</v>
      </c>
      <c r="F860" s="4" t="s">
        <v>84</v>
      </c>
      <c r="G860" s="3" t="s">
        <v>8</v>
      </c>
      <c r="H860" s="3" t="s">
        <v>1440</v>
      </c>
      <c r="I860" s="3" t="s">
        <v>44</v>
      </c>
      <c r="J860" s="3" t="s">
        <v>404</v>
      </c>
      <c r="K860" s="3" t="s">
        <v>612</v>
      </c>
      <c r="L860" s="5">
        <v>0</v>
      </c>
      <c r="M860" s="24">
        <v>1</v>
      </c>
      <c r="N860" s="3" t="s">
        <v>607</v>
      </c>
      <c r="O860" s="3" t="s">
        <v>416</v>
      </c>
      <c r="P860" s="3" t="s">
        <v>410</v>
      </c>
      <c r="Q860" s="3">
        <v>37</v>
      </c>
      <c r="R860" s="3" t="s">
        <v>1487</v>
      </c>
      <c r="S860" s="24" t="str">
        <f t="shared" si="13"/>
        <v>No Discount</v>
      </c>
      <c r="V860" s="24"/>
    </row>
    <row r="861" spans="1:22" x14ac:dyDescent="0.3">
      <c r="A861" s="41">
        <v>860</v>
      </c>
      <c r="B861" s="24" t="s">
        <v>426</v>
      </c>
      <c r="C861" s="2">
        <v>45068</v>
      </c>
      <c r="D861" s="14" t="s">
        <v>431</v>
      </c>
      <c r="E861" s="3" t="s">
        <v>427</v>
      </c>
      <c r="F861" s="4" t="s">
        <v>86</v>
      </c>
      <c r="G861" s="3" t="s">
        <v>8</v>
      </c>
      <c r="H861" s="3" t="s">
        <v>1440</v>
      </c>
      <c r="I861" s="3" t="s">
        <v>85</v>
      </c>
      <c r="J861" s="3" t="s">
        <v>538</v>
      </c>
      <c r="K861" s="3" t="s">
        <v>612</v>
      </c>
      <c r="L861" s="5">
        <v>0</v>
      </c>
      <c r="M861" s="24">
        <v>1</v>
      </c>
      <c r="N861" s="3" t="s">
        <v>607</v>
      </c>
      <c r="O861" s="3" t="s">
        <v>416</v>
      </c>
      <c r="P861" s="3" t="s">
        <v>410</v>
      </c>
      <c r="Q861" s="3">
        <v>38</v>
      </c>
      <c r="R861" s="3" t="s">
        <v>1487</v>
      </c>
      <c r="S861" s="24" t="str">
        <f t="shared" si="13"/>
        <v>No Discount</v>
      </c>
      <c r="V861" s="24"/>
    </row>
    <row r="862" spans="1:22" x14ac:dyDescent="0.3">
      <c r="A862" s="41">
        <v>861</v>
      </c>
      <c r="B862" s="24" t="s">
        <v>426</v>
      </c>
      <c r="C862" s="2">
        <v>45068</v>
      </c>
      <c r="D862" s="14" t="s">
        <v>431</v>
      </c>
      <c r="E862" s="3" t="s">
        <v>427</v>
      </c>
      <c r="F862" s="4" t="s">
        <v>87</v>
      </c>
      <c r="G862" s="3" t="s">
        <v>8</v>
      </c>
      <c r="H862" s="3" t="s">
        <v>1440</v>
      </c>
      <c r="I862" s="3" t="s">
        <v>85</v>
      </c>
      <c r="J862" s="3" t="s">
        <v>538</v>
      </c>
      <c r="K862" s="3" t="s">
        <v>612</v>
      </c>
      <c r="L862" s="5">
        <v>0</v>
      </c>
      <c r="M862" s="24">
        <v>1</v>
      </c>
      <c r="N862" s="3" t="s">
        <v>607</v>
      </c>
      <c r="O862" s="3" t="s">
        <v>416</v>
      </c>
      <c r="P862" s="3" t="s">
        <v>410</v>
      </c>
      <c r="Q862" s="3">
        <v>39</v>
      </c>
      <c r="R862" s="3" t="s">
        <v>1487</v>
      </c>
      <c r="S862" s="24" t="str">
        <f t="shared" si="13"/>
        <v>No Discount</v>
      </c>
      <c r="V862" s="24"/>
    </row>
    <row r="863" spans="1:22" x14ac:dyDescent="0.3">
      <c r="A863" s="41">
        <v>862</v>
      </c>
      <c r="B863" s="24" t="s">
        <v>426</v>
      </c>
      <c r="C863" s="2">
        <v>45068</v>
      </c>
      <c r="D863" s="14" t="s">
        <v>431</v>
      </c>
      <c r="E863" s="3" t="s">
        <v>427</v>
      </c>
      <c r="F863" s="4" t="s">
        <v>89</v>
      </c>
      <c r="G863" s="3" t="s">
        <v>8</v>
      </c>
      <c r="H863" s="3" t="s">
        <v>1440</v>
      </c>
      <c r="I863" s="3" t="s">
        <v>88</v>
      </c>
      <c r="J863" s="3" t="s">
        <v>537</v>
      </c>
      <c r="K863" s="3" t="s">
        <v>611</v>
      </c>
      <c r="L863" s="5">
        <v>0</v>
      </c>
      <c r="M863" s="24">
        <v>1</v>
      </c>
      <c r="N863" s="3" t="s">
        <v>607</v>
      </c>
      <c r="O863" s="3" t="s">
        <v>416</v>
      </c>
      <c r="P863" s="3" t="s">
        <v>410</v>
      </c>
      <c r="Q863" s="3">
        <v>40</v>
      </c>
      <c r="R863" s="3" t="s">
        <v>1487</v>
      </c>
      <c r="S863" s="24" t="str">
        <f t="shared" si="13"/>
        <v>No Discount</v>
      </c>
      <c r="V863" s="24"/>
    </row>
    <row r="864" spans="1:22" x14ac:dyDescent="0.3">
      <c r="A864" s="41">
        <v>863</v>
      </c>
      <c r="B864" s="24" t="s">
        <v>426</v>
      </c>
      <c r="C864" s="2">
        <v>45068</v>
      </c>
      <c r="D864" s="14" t="s">
        <v>431</v>
      </c>
      <c r="E864" s="3" t="s">
        <v>427</v>
      </c>
      <c r="F864" s="4" t="s">
        <v>91</v>
      </c>
      <c r="G864" s="3" t="s">
        <v>8</v>
      </c>
      <c r="H864" s="3" t="s">
        <v>1440</v>
      </c>
      <c r="I864" s="3" t="s">
        <v>90</v>
      </c>
      <c r="J864" s="3" t="s">
        <v>404</v>
      </c>
      <c r="K864" s="3" t="s">
        <v>612</v>
      </c>
      <c r="L864" s="5">
        <v>0</v>
      </c>
      <c r="M864" s="24">
        <v>1</v>
      </c>
      <c r="N864" s="3" t="s">
        <v>607</v>
      </c>
      <c r="O864" s="3" t="s">
        <v>416</v>
      </c>
      <c r="P864" s="3" t="s">
        <v>410</v>
      </c>
      <c r="Q864" s="3">
        <v>41</v>
      </c>
      <c r="R864" s="3" t="s">
        <v>1487</v>
      </c>
      <c r="S864" s="24" t="str">
        <f t="shared" si="13"/>
        <v>No Discount</v>
      </c>
      <c r="V864" s="24"/>
    </row>
    <row r="865" spans="1:22" x14ac:dyDescent="0.3">
      <c r="A865" s="41">
        <v>864</v>
      </c>
      <c r="B865" s="24" t="s">
        <v>426</v>
      </c>
      <c r="C865" s="2">
        <v>45068</v>
      </c>
      <c r="D865" s="14" t="s">
        <v>431</v>
      </c>
      <c r="E865" s="3" t="s">
        <v>427</v>
      </c>
      <c r="F865" s="4" t="s">
        <v>93</v>
      </c>
      <c r="G865" s="3" t="s">
        <v>17</v>
      </c>
      <c r="H865" s="3" t="s">
        <v>1416</v>
      </c>
      <c r="I865" s="3" t="s">
        <v>92</v>
      </c>
      <c r="J865" s="3" t="s">
        <v>404</v>
      </c>
      <c r="K865" s="3" t="s">
        <v>621</v>
      </c>
      <c r="L865" s="5">
        <v>0</v>
      </c>
      <c r="M865" s="24">
        <v>1</v>
      </c>
      <c r="N865" s="3" t="s">
        <v>607</v>
      </c>
      <c r="O865" s="3" t="s">
        <v>417</v>
      </c>
      <c r="P865" s="3" t="s">
        <v>410</v>
      </c>
      <c r="Q865" s="3">
        <v>42</v>
      </c>
      <c r="R865" s="3" t="s">
        <v>1487</v>
      </c>
      <c r="S865" s="24" t="str">
        <f t="shared" si="13"/>
        <v>No Discount</v>
      </c>
      <c r="V865" s="24"/>
    </row>
    <row r="866" spans="1:22" x14ac:dyDescent="0.3">
      <c r="A866" s="41">
        <v>865</v>
      </c>
      <c r="B866" s="24" t="s">
        <v>426</v>
      </c>
      <c r="C866" s="2">
        <v>45068</v>
      </c>
      <c r="D866" s="14" t="s">
        <v>431</v>
      </c>
      <c r="E866" s="3" t="s">
        <v>427</v>
      </c>
      <c r="F866" s="4" t="s">
        <v>95</v>
      </c>
      <c r="G866" s="3" t="s">
        <v>8</v>
      </c>
      <c r="H866" s="3" t="s">
        <v>1440</v>
      </c>
      <c r="I866" s="3" t="s">
        <v>94</v>
      </c>
      <c r="J866" s="3" t="s">
        <v>541</v>
      </c>
      <c r="K866" s="3" t="s">
        <v>612</v>
      </c>
      <c r="L866" s="5">
        <v>0</v>
      </c>
      <c r="M866" s="24">
        <v>1</v>
      </c>
      <c r="N866" s="3" t="s">
        <v>607</v>
      </c>
      <c r="O866" s="3" t="s">
        <v>416</v>
      </c>
      <c r="P866" s="3" t="s">
        <v>410</v>
      </c>
      <c r="Q866" s="3">
        <v>43</v>
      </c>
      <c r="R866" s="3" t="s">
        <v>1487</v>
      </c>
      <c r="S866" s="24" t="str">
        <f t="shared" si="13"/>
        <v>No Discount</v>
      </c>
      <c r="V866" s="24"/>
    </row>
    <row r="867" spans="1:22" x14ac:dyDescent="0.3">
      <c r="A867" s="41">
        <v>866</v>
      </c>
      <c r="B867" s="24" t="s">
        <v>426</v>
      </c>
      <c r="C867" s="2">
        <v>45068</v>
      </c>
      <c r="D867" s="14" t="s">
        <v>431</v>
      </c>
      <c r="E867" s="3" t="s">
        <v>427</v>
      </c>
      <c r="F867" s="4" t="s">
        <v>97</v>
      </c>
      <c r="G867" s="3" t="s">
        <v>17</v>
      </c>
      <c r="H867" s="3" t="s">
        <v>1416</v>
      </c>
      <c r="I867" s="3" t="s">
        <v>96</v>
      </c>
      <c r="J867" s="3" t="s">
        <v>532</v>
      </c>
      <c r="K867" s="3" t="s">
        <v>619</v>
      </c>
      <c r="L867" s="5">
        <v>0</v>
      </c>
      <c r="M867" s="24">
        <v>1</v>
      </c>
      <c r="N867" s="3" t="s">
        <v>607</v>
      </c>
      <c r="O867" s="3" t="s">
        <v>417</v>
      </c>
      <c r="P867" s="3" t="s">
        <v>410</v>
      </c>
      <c r="Q867" s="3">
        <v>44</v>
      </c>
      <c r="R867" s="3" t="s">
        <v>1487</v>
      </c>
      <c r="S867" s="24" t="str">
        <f t="shared" si="13"/>
        <v>No Discount</v>
      </c>
      <c r="V867" s="24"/>
    </row>
    <row r="868" spans="1:22" x14ac:dyDescent="0.3">
      <c r="A868" s="41">
        <v>867</v>
      </c>
      <c r="B868" s="24" t="s">
        <v>426</v>
      </c>
      <c r="C868" s="2">
        <v>45068</v>
      </c>
      <c r="D868" s="14" t="s">
        <v>431</v>
      </c>
      <c r="E868" s="3" t="s">
        <v>427</v>
      </c>
      <c r="F868" s="4" t="s">
        <v>100</v>
      </c>
      <c r="G868" s="3" t="s">
        <v>98</v>
      </c>
      <c r="H868" s="3" t="s">
        <v>1448</v>
      </c>
      <c r="I868" s="3" t="s">
        <v>99</v>
      </c>
      <c r="J868" s="3" t="s">
        <v>518</v>
      </c>
      <c r="K868" s="3" t="s">
        <v>622</v>
      </c>
      <c r="L868" s="5">
        <v>0</v>
      </c>
      <c r="M868" s="24">
        <v>1</v>
      </c>
      <c r="N868" s="3" t="s">
        <v>607</v>
      </c>
      <c r="O868" s="3" t="s">
        <v>420</v>
      </c>
      <c r="P868" s="3" t="s">
        <v>410</v>
      </c>
      <c r="Q868" s="3">
        <v>45</v>
      </c>
      <c r="R868" s="3" t="s">
        <v>1487</v>
      </c>
      <c r="S868" s="24" t="str">
        <f t="shared" si="13"/>
        <v>No Discount</v>
      </c>
      <c r="V868" s="24"/>
    </row>
    <row r="869" spans="1:22" x14ac:dyDescent="0.3">
      <c r="A869" s="41">
        <v>868</v>
      </c>
      <c r="B869" s="24" t="s">
        <v>426</v>
      </c>
      <c r="C869" s="2">
        <v>45068</v>
      </c>
      <c r="D869" s="14" t="s">
        <v>431</v>
      </c>
      <c r="E869" s="3" t="s">
        <v>427</v>
      </c>
      <c r="F869" s="4" t="s">
        <v>102</v>
      </c>
      <c r="G869" s="3" t="s">
        <v>8</v>
      </c>
      <c r="H869" s="3" t="s">
        <v>1440</v>
      </c>
      <c r="I869" s="3" t="s">
        <v>101</v>
      </c>
      <c r="J869" s="3" t="s">
        <v>524</v>
      </c>
      <c r="K869" s="3" t="s">
        <v>614</v>
      </c>
      <c r="L869" s="5">
        <v>0</v>
      </c>
      <c r="M869" s="24">
        <v>1</v>
      </c>
      <c r="N869" s="3" t="s">
        <v>607</v>
      </c>
      <c r="O869" s="3" t="s">
        <v>416</v>
      </c>
      <c r="P869" s="3" t="s">
        <v>410</v>
      </c>
      <c r="Q869" s="3">
        <v>46</v>
      </c>
      <c r="R869" s="3" t="s">
        <v>1487</v>
      </c>
      <c r="S869" s="24" t="str">
        <f t="shared" si="13"/>
        <v>No Discount</v>
      </c>
      <c r="V869" s="24"/>
    </row>
    <row r="870" spans="1:22" x14ac:dyDescent="0.3">
      <c r="A870" s="41">
        <v>869</v>
      </c>
      <c r="B870" s="24" t="s">
        <v>426</v>
      </c>
      <c r="C870" s="2">
        <v>45068</v>
      </c>
      <c r="D870" s="14" t="s">
        <v>431</v>
      </c>
      <c r="E870" s="3" t="s">
        <v>427</v>
      </c>
      <c r="F870" s="4" t="s">
        <v>104</v>
      </c>
      <c r="G870" s="3" t="s">
        <v>8</v>
      </c>
      <c r="H870" s="3" t="s">
        <v>1440</v>
      </c>
      <c r="I870" s="3" t="s">
        <v>103</v>
      </c>
      <c r="J870" s="3" t="s">
        <v>404</v>
      </c>
      <c r="K870" s="3" t="s">
        <v>612</v>
      </c>
      <c r="L870" s="5">
        <v>0</v>
      </c>
      <c r="M870" s="24">
        <v>1</v>
      </c>
      <c r="N870" s="3" t="s">
        <v>607</v>
      </c>
      <c r="O870" s="3" t="s">
        <v>416</v>
      </c>
      <c r="P870" s="3" t="s">
        <v>410</v>
      </c>
      <c r="Q870" s="3">
        <v>47</v>
      </c>
      <c r="R870" s="3" t="s">
        <v>1487</v>
      </c>
      <c r="S870" s="24" t="str">
        <f t="shared" si="13"/>
        <v>No Discount</v>
      </c>
      <c r="V870" s="24"/>
    </row>
    <row r="871" spans="1:22" x14ac:dyDescent="0.3">
      <c r="A871" s="41">
        <v>870</v>
      </c>
      <c r="B871" s="24" t="s">
        <v>426</v>
      </c>
      <c r="C871" s="2">
        <v>45068</v>
      </c>
      <c r="D871" s="14" t="s">
        <v>431</v>
      </c>
      <c r="E871" s="3" t="s">
        <v>427</v>
      </c>
      <c r="F871" s="4" t="s">
        <v>107</v>
      </c>
      <c r="G871" s="3" t="s">
        <v>56</v>
      </c>
      <c r="H871" s="3" t="s">
        <v>1409</v>
      </c>
      <c r="I871" s="3" t="s">
        <v>106</v>
      </c>
      <c r="J871" s="3" t="s">
        <v>404</v>
      </c>
      <c r="K871" s="3" t="s">
        <v>623</v>
      </c>
      <c r="L871" s="5">
        <v>0</v>
      </c>
      <c r="M871" s="24">
        <v>1</v>
      </c>
      <c r="N871" s="3" t="s">
        <v>607</v>
      </c>
      <c r="O871" s="3" t="s">
        <v>418</v>
      </c>
      <c r="P871" s="3" t="s">
        <v>410</v>
      </c>
      <c r="Q871" s="3">
        <v>48</v>
      </c>
      <c r="R871" s="3" t="s">
        <v>1487</v>
      </c>
      <c r="S871" s="24" t="str">
        <f t="shared" si="13"/>
        <v>No Discount</v>
      </c>
      <c r="V871" s="24"/>
    </row>
    <row r="872" spans="1:22" x14ac:dyDescent="0.3">
      <c r="A872" s="41">
        <v>871</v>
      </c>
      <c r="B872" s="24" t="s">
        <v>426</v>
      </c>
      <c r="C872" s="2">
        <v>45068</v>
      </c>
      <c r="D872" s="14" t="s">
        <v>431</v>
      </c>
      <c r="E872" s="3" t="s">
        <v>427</v>
      </c>
      <c r="F872" s="4" t="s">
        <v>109</v>
      </c>
      <c r="G872" s="3" t="s">
        <v>8</v>
      </c>
      <c r="H872" s="3" t="s">
        <v>1447</v>
      </c>
      <c r="I872" s="3" t="s">
        <v>108</v>
      </c>
      <c r="J872" s="3" t="s">
        <v>404</v>
      </c>
      <c r="K872" s="3" t="s">
        <v>616</v>
      </c>
      <c r="L872" s="5">
        <v>0</v>
      </c>
      <c r="M872" s="24">
        <v>1</v>
      </c>
      <c r="N872" s="3" t="s">
        <v>607</v>
      </c>
      <c r="O872" s="3" t="s">
        <v>416</v>
      </c>
      <c r="P872" s="3" t="s">
        <v>410</v>
      </c>
      <c r="Q872" s="3">
        <v>49</v>
      </c>
      <c r="R872" s="3" t="s">
        <v>1487</v>
      </c>
      <c r="S872" s="24" t="str">
        <f t="shared" si="13"/>
        <v>No Discount</v>
      </c>
      <c r="V872" s="24"/>
    </row>
    <row r="873" spans="1:22" x14ac:dyDescent="0.3">
      <c r="A873" s="41">
        <v>872</v>
      </c>
      <c r="B873" s="24" t="s">
        <v>426</v>
      </c>
      <c r="C873" s="2">
        <v>45068</v>
      </c>
      <c r="D873" s="14" t="s">
        <v>431</v>
      </c>
      <c r="E873" s="3" t="s">
        <v>427</v>
      </c>
      <c r="F873" s="4" t="s">
        <v>111</v>
      </c>
      <c r="G873" s="3" t="s">
        <v>17</v>
      </c>
      <c r="H873" s="3" t="s">
        <v>1416</v>
      </c>
      <c r="I873" s="3" t="s">
        <v>110</v>
      </c>
      <c r="J873" s="3" t="s">
        <v>527</v>
      </c>
      <c r="K873" s="3" t="s">
        <v>621</v>
      </c>
      <c r="L873" s="5">
        <v>0</v>
      </c>
      <c r="M873" s="24">
        <v>1</v>
      </c>
      <c r="N873" s="3" t="s">
        <v>607</v>
      </c>
      <c r="O873" s="3" t="s">
        <v>417</v>
      </c>
      <c r="P873" s="3" t="s">
        <v>401</v>
      </c>
      <c r="Q873" s="3">
        <v>50</v>
      </c>
      <c r="R873" s="3" t="s">
        <v>1487</v>
      </c>
      <c r="S873" s="24" t="str">
        <f t="shared" si="13"/>
        <v>No Discount</v>
      </c>
      <c r="V873" s="24"/>
    </row>
    <row r="874" spans="1:22" x14ac:dyDescent="0.3">
      <c r="A874" s="41">
        <v>873</v>
      </c>
      <c r="B874" s="24" t="s">
        <v>426</v>
      </c>
      <c r="C874" s="2">
        <v>45068</v>
      </c>
      <c r="D874" s="14" t="s">
        <v>431</v>
      </c>
      <c r="E874" s="3" t="s">
        <v>427</v>
      </c>
      <c r="F874" s="4" t="s">
        <v>113</v>
      </c>
      <c r="G874" s="3" t="s">
        <v>8</v>
      </c>
      <c r="H874" s="3" t="s">
        <v>1440</v>
      </c>
      <c r="I874" s="3" t="s">
        <v>112</v>
      </c>
      <c r="J874" s="3" t="s">
        <v>404</v>
      </c>
      <c r="K874" s="3" t="s">
        <v>624</v>
      </c>
      <c r="L874" s="5">
        <v>0</v>
      </c>
      <c r="M874" s="24">
        <v>1</v>
      </c>
      <c r="N874" s="3" t="s">
        <v>607</v>
      </c>
      <c r="O874" s="3" t="s">
        <v>416</v>
      </c>
      <c r="P874" s="3" t="s">
        <v>401</v>
      </c>
      <c r="Q874" s="3">
        <v>51</v>
      </c>
      <c r="R874" s="3" t="s">
        <v>1487</v>
      </c>
      <c r="S874" s="24" t="str">
        <f t="shared" si="13"/>
        <v>No Discount</v>
      </c>
      <c r="V874" s="24"/>
    </row>
    <row r="875" spans="1:22" x14ac:dyDescent="0.3">
      <c r="A875" s="41">
        <v>874</v>
      </c>
      <c r="B875" s="24" t="s">
        <v>426</v>
      </c>
      <c r="C875" s="2">
        <v>45068</v>
      </c>
      <c r="D875" s="14" t="s">
        <v>431</v>
      </c>
      <c r="E875" s="3" t="s">
        <v>427</v>
      </c>
      <c r="F875" s="4" t="s">
        <v>115</v>
      </c>
      <c r="G875" s="3" t="s">
        <v>8</v>
      </c>
      <c r="H875" s="3" t="s">
        <v>1440</v>
      </c>
      <c r="I875" s="3" t="s">
        <v>114</v>
      </c>
      <c r="J875" s="3" t="s">
        <v>404</v>
      </c>
      <c r="K875" s="3" t="s">
        <v>624</v>
      </c>
      <c r="L875" s="5">
        <v>0</v>
      </c>
      <c r="M875" s="24">
        <v>1</v>
      </c>
      <c r="N875" s="3" t="s">
        <v>607</v>
      </c>
      <c r="O875" s="3" t="s">
        <v>416</v>
      </c>
      <c r="P875" s="3" t="s">
        <v>401</v>
      </c>
      <c r="Q875" s="3">
        <v>52</v>
      </c>
      <c r="R875" s="3" t="s">
        <v>1487</v>
      </c>
      <c r="S875" s="24" t="str">
        <f t="shared" si="13"/>
        <v>No Discount</v>
      </c>
      <c r="V875" s="24"/>
    </row>
    <row r="876" spans="1:22" x14ac:dyDescent="0.3">
      <c r="A876" s="41">
        <v>875</v>
      </c>
      <c r="B876" s="24" t="s">
        <v>426</v>
      </c>
      <c r="C876" s="2">
        <v>45068</v>
      </c>
      <c r="D876" s="14" t="s">
        <v>431</v>
      </c>
      <c r="E876" s="3" t="s">
        <v>427</v>
      </c>
      <c r="F876" s="4" t="s">
        <v>118</v>
      </c>
      <c r="G876" s="3" t="s">
        <v>116</v>
      </c>
      <c r="H876" s="3" t="s">
        <v>1466</v>
      </c>
      <c r="I876" s="3" t="s">
        <v>117</v>
      </c>
      <c r="J876" s="3" t="s">
        <v>404</v>
      </c>
      <c r="K876" s="3" t="s">
        <v>625</v>
      </c>
      <c r="L876" s="5">
        <v>0</v>
      </c>
      <c r="M876" s="24">
        <v>1</v>
      </c>
      <c r="N876" s="3" t="s">
        <v>607</v>
      </c>
      <c r="O876" s="3" t="s">
        <v>415</v>
      </c>
      <c r="P876" s="3" t="s">
        <v>401</v>
      </c>
      <c r="Q876" s="3">
        <v>53</v>
      </c>
      <c r="R876" s="3" t="s">
        <v>1487</v>
      </c>
      <c r="S876" s="24" t="str">
        <f t="shared" si="13"/>
        <v>No Discount</v>
      </c>
      <c r="V876" s="24"/>
    </row>
    <row r="877" spans="1:22" x14ac:dyDescent="0.3">
      <c r="A877" s="41">
        <v>876</v>
      </c>
      <c r="B877" s="24" t="s">
        <v>426</v>
      </c>
      <c r="C877" s="2">
        <v>45068</v>
      </c>
      <c r="D877" s="14" t="s">
        <v>431</v>
      </c>
      <c r="E877" s="3" t="s">
        <v>427</v>
      </c>
      <c r="F877" s="4" t="s">
        <v>120</v>
      </c>
      <c r="G877" s="3" t="s">
        <v>56</v>
      </c>
      <c r="H877" s="3" t="s">
        <v>1468</v>
      </c>
      <c r="I877" s="3" t="s">
        <v>119</v>
      </c>
      <c r="J877" s="3" t="s">
        <v>404</v>
      </c>
      <c r="K877" s="3" t="s">
        <v>614</v>
      </c>
      <c r="L877" s="5">
        <v>0</v>
      </c>
      <c r="M877" s="24">
        <v>1</v>
      </c>
      <c r="N877" s="3" t="s">
        <v>607</v>
      </c>
      <c r="O877" s="3" t="s">
        <v>418</v>
      </c>
      <c r="P877" s="3" t="s">
        <v>401</v>
      </c>
      <c r="Q877" s="3">
        <v>54</v>
      </c>
      <c r="R877" s="3" t="s">
        <v>1487</v>
      </c>
      <c r="S877" s="24" t="str">
        <f t="shared" si="13"/>
        <v>No Discount</v>
      </c>
      <c r="V877" s="24"/>
    </row>
    <row r="878" spans="1:22" x14ac:dyDescent="0.3">
      <c r="A878" s="41">
        <v>877</v>
      </c>
      <c r="B878" s="24" t="s">
        <v>426</v>
      </c>
      <c r="C878" s="2">
        <v>45068</v>
      </c>
      <c r="D878" s="14" t="s">
        <v>431</v>
      </c>
      <c r="E878" s="3" t="s">
        <v>427</v>
      </c>
      <c r="F878" s="4" t="s">
        <v>122</v>
      </c>
      <c r="G878" s="3" t="s">
        <v>17</v>
      </c>
      <c r="H878" s="3" t="s">
        <v>1416</v>
      </c>
      <c r="I878" s="3" t="s">
        <v>121</v>
      </c>
      <c r="J878" s="3" t="s">
        <v>528</v>
      </c>
      <c r="K878" s="3" t="s">
        <v>621</v>
      </c>
      <c r="L878" s="5">
        <v>0</v>
      </c>
      <c r="M878" s="24">
        <v>1</v>
      </c>
      <c r="N878" s="3" t="s">
        <v>607</v>
      </c>
      <c r="O878" s="3" t="s">
        <v>417</v>
      </c>
      <c r="P878" s="3" t="s">
        <v>401</v>
      </c>
      <c r="Q878" s="3">
        <v>55</v>
      </c>
      <c r="R878" s="3" t="s">
        <v>1487</v>
      </c>
      <c r="S878" s="24" t="str">
        <f t="shared" si="13"/>
        <v>No Discount</v>
      </c>
      <c r="V878" s="24"/>
    </row>
    <row r="879" spans="1:22" x14ac:dyDescent="0.3">
      <c r="A879" s="41">
        <v>878</v>
      </c>
      <c r="B879" s="24" t="s">
        <v>426</v>
      </c>
      <c r="C879" s="2">
        <v>45068</v>
      </c>
      <c r="D879" s="14" t="s">
        <v>431</v>
      </c>
      <c r="E879" s="3" t="s">
        <v>427</v>
      </c>
      <c r="F879" s="4" t="s">
        <v>125</v>
      </c>
      <c r="G879" s="3" t="s">
        <v>56</v>
      </c>
      <c r="H879" s="3" t="s">
        <v>1418</v>
      </c>
      <c r="I879" s="3" t="s">
        <v>124</v>
      </c>
      <c r="J879" s="3" t="s">
        <v>529</v>
      </c>
      <c r="K879" s="3" t="s">
        <v>626</v>
      </c>
      <c r="L879" s="5">
        <v>0</v>
      </c>
      <c r="M879" s="24">
        <v>1</v>
      </c>
      <c r="N879" s="3" t="s">
        <v>607</v>
      </c>
      <c r="O879" s="3" t="s">
        <v>418</v>
      </c>
      <c r="P879" s="3" t="s">
        <v>401</v>
      </c>
      <c r="Q879" s="3">
        <v>56</v>
      </c>
      <c r="R879" s="3" t="s">
        <v>1487</v>
      </c>
      <c r="S879" s="24" t="str">
        <f t="shared" si="13"/>
        <v>No Discount</v>
      </c>
      <c r="V879" s="24"/>
    </row>
    <row r="880" spans="1:22" x14ac:dyDescent="0.3">
      <c r="A880" s="41">
        <v>879</v>
      </c>
      <c r="B880" s="24" t="s">
        <v>426</v>
      </c>
      <c r="C880" s="2">
        <v>45068</v>
      </c>
      <c r="D880" s="14" t="s">
        <v>431</v>
      </c>
      <c r="E880" s="3" t="s">
        <v>427</v>
      </c>
      <c r="F880" s="4" t="s">
        <v>126</v>
      </c>
      <c r="G880" s="3" t="s">
        <v>8</v>
      </c>
      <c r="H880" s="3" t="s">
        <v>1440</v>
      </c>
      <c r="I880" s="3" t="s">
        <v>101</v>
      </c>
      <c r="J880" s="3" t="s">
        <v>404</v>
      </c>
      <c r="K880" s="3" t="s">
        <v>611</v>
      </c>
      <c r="L880" s="5">
        <v>0</v>
      </c>
      <c r="M880" s="24">
        <v>1</v>
      </c>
      <c r="N880" s="3" t="s">
        <v>607</v>
      </c>
      <c r="O880" s="3" t="s">
        <v>416</v>
      </c>
      <c r="P880" s="3" t="s">
        <v>401</v>
      </c>
      <c r="Q880" s="3">
        <v>57</v>
      </c>
      <c r="R880" s="3" t="s">
        <v>1487</v>
      </c>
      <c r="S880" s="24" t="str">
        <f t="shared" si="13"/>
        <v>No Discount</v>
      </c>
      <c r="V880" s="24"/>
    </row>
    <row r="881" spans="1:22" x14ac:dyDescent="0.3">
      <c r="A881" s="41">
        <v>880</v>
      </c>
      <c r="B881" s="24" t="s">
        <v>426</v>
      </c>
      <c r="C881" s="2">
        <v>45068</v>
      </c>
      <c r="D881" s="14" t="s">
        <v>431</v>
      </c>
      <c r="E881" s="3" t="s">
        <v>427</v>
      </c>
      <c r="F881" s="4" t="s">
        <v>128</v>
      </c>
      <c r="G881" s="3" t="s">
        <v>8</v>
      </c>
      <c r="H881" s="3" t="s">
        <v>1412</v>
      </c>
      <c r="I881" s="3" t="s">
        <v>127</v>
      </c>
      <c r="J881" s="3" t="s">
        <v>536</v>
      </c>
      <c r="K881" s="3" t="s">
        <v>606</v>
      </c>
      <c r="L881" s="5">
        <v>0</v>
      </c>
      <c r="M881" s="24">
        <v>1</v>
      </c>
      <c r="N881" s="3" t="s">
        <v>607</v>
      </c>
      <c r="O881" s="3" t="s">
        <v>416</v>
      </c>
      <c r="P881" s="3" t="s">
        <v>401</v>
      </c>
      <c r="Q881" s="3">
        <v>58</v>
      </c>
      <c r="R881" s="3" t="s">
        <v>1487</v>
      </c>
      <c r="S881" s="24" t="str">
        <f t="shared" si="13"/>
        <v>No Discount</v>
      </c>
      <c r="V881" s="24"/>
    </row>
    <row r="882" spans="1:22" x14ac:dyDescent="0.3">
      <c r="A882" s="41">
        <v>881</v>
      </c>
      <c r="B882" s="24" t="s">
        <v>426</v>
      </c>
      <c r="C882" s="2">
        <v>45068</v>
      </c>
      <c r="D882" s="14" t="s">
        <v>431</v>
      </c>
      <c r="E882" s="3" t="s">
        <v>427</v>
      </c>
      <c r="F882" s="4" t="s">
        <v>130</v>
      </c>
      <c r="G882" s="3" t="s">
        <v>98</v>
      </c>
      <c r="H882" s="3" t="s">
        <v>1448</v>
      </c>
      <c r="I882" s="3" t="s">
        <v>129</v>
      </c>
      <c r="J882" s="3" t="s">
        <v>404</v>
      </c>
      <c r="K882" s="3" t="s">
        <v>622</v>
      </c>
      <c r="L882" s="5">
        <v>0</v>
      </c>
      <c r="M882" s="24">
        <v>1</v>
      </c>
      <c r="N882" s="3" t="s">
        <v>607</v>
      </c>
      <c r="O882" s="3" t="s">
        <v>420</v>
      </c>
      <c r="P882" s="3" t="s">
        <v>401</v>
      </c>
      <c r="Q882" s="3">
        <v>59</v>
      </c>
      <c r="R882" s="3" t="s">
        <v>1487</v>
      </c>
      <c r="S882" s="24" t="str">
        <f t="shared" si="13"/>
        <v>No Discount</v>
      </c>
      <c r="V882" s="24"/>
    </row>
    <row r="883" spans="1:22" x14ac:dyDescent="0.3">
      <c r="A883" s="41">
        <v>882</v>
      </c>
      <c r="B883" s="24" t="s">
        <v>426</v>
      </c>
      <c r="C883" s="2">
        <v>45068</v>
      </c>
      <c r="D883" s="14" t="s">
        <v>431</v>
      </c>
      <c r="E883" s="3" t="s">
        <v>427</v>
      </c>
      <c r="F883" s="4" t="s">
        <v>132</v>
      </c>
      <c r="G883" s="3" t="s">
        <v>56</v>
      </c>
      <c r="H883" s="3" t="s">
        <v>1452</v>
      </c>
      <c r="I883" s="3" t="s">
        <v>131</v>
      </c>
      <c r="J883" s="3" t="s">
        <v>535</v>
      </c>
      <c r="K883" s="3" t="s">
        <v>614</v>
      </c>
      <c r="L883" s="5">
        <v>0</v>
      </c>
      <c r="M883" s="24">
        <v>1</v>
      </c>
      <c r="N883" s="3" t="s">
        <v>607</v>
      </c>
      <c r="O883" s="3" t="s">
        <v>418</v>
      </c>
      <c r="P883" s="3" t="s">
        <v>401</v>
      </c>
      <c r="Q883" s="3">
        <v>60</v>
      </c>
      <c r="R883" s="3" t="s">
        <v>1487</v>
      </c>
      <c r="S883" s="24" t="str">
        <f t="shared" si="13"/>
        <v>No Discount</v>
      </c>
      <c r="V883" s="24"/>
    </row>
    <row r="884" spans="1:22" x14ac:dyDescent="0.3">
      <c r="A884" s="41">
        <v>883</v>
      </c>
      <c r="B884" s="24" t="s">
        <v>426</v>
      </c>
      <c r="C884" s="2">
        <v>45068</v>
      </c>
      <c r="D884" s="14" t="s">
        <v>431</v>
      </c>
      <c r="E884" s="3" t="s">
        <v>427</v>
      </c>
      <c r="F884" s="4" t="s">
        <v>134</v>
      </c>
      <c r="G884" s="3" t="s">
        <v>17</v>
      </c>
      <c r="H884" s="3" t="s">
        <v>1416</v>
      </c>
      <c r="I884" s="3" t="s">
        <v>133</v>
      </c>
      <c r="J884" s="3" t="s">
        <v>404</v>
      </c>
      <c r="K884" s="3" t="s">
        <v>621</v>
      </c>
      <c r="L884" s="5">
        <v>0</v>
      </c>
      <c r="M884" s="24">
        <v>1</v>
      </c>
      <c r="N884" s="3" t="s">
        <v>607</v>
      </c>
      <c r="O884" s="3" t="s">
        <v>417</v>
      </c>
      <c r="P884" s="3" t="s">
        <v>401</v>
      </c>
      <c r="Q884" s="3">
        <v>61</v>
      </c>
      <c r="R884" s="3" t="s">
        <v>1487</v>
      </c>
      <c r="S884" s="24" t="str">
        <f t="shared" si="13"/>
        <v>No Discount</v>
      </c>
      <c r="V884" s="24"/>
    </row>
    <row r="885" spans="1:22" x14ac:dyDescent="0.3">
      <c r="A885" s="41">
        <v>884</v>
      </c>
      <c r="B885" s="24" t="s">
        <v>426</v>
      </c>
      <c r="C885" s="2">
        <v>45068</v>
      </c>
      <c r="D885" s="14" t="s">
        <v>431</v>
      </c>
      <c r="E885" s="3" t="s">
        <v>427</v>
      </c>
      <c r="F885" s="4" t="s">
        <v>136</v>
      </c>
      <c r="G885" s="3" t="s">
        <v>8</v>
      </c>
      <c r="H885" s="3" t="s">
        <v>1410</v>
      </c>
      <c r="I885" s="3" t="s">
        <v>135</v>
      </c>
      <c r="J885" s="3" t="s">
        <v>404</v>
      </c>
      <c r="K885" s="3" t="s">
        <v>613</v>
      </c>
      <c r="L885" s="5">
        <v>0</v>
      </c>
      <c r="M885" s="24">
        <v>1</v>
      </c>
      <c r="N885" s="3" t="s">
        <v>607</v>
      </c>
      <c r="O885" s="3" t="s">
        <v>416</v>
      </c>
      <c r="P885" s="3" t="s">
        <v>401</v>
      </c>
      <c r="Q885" s="3">
        <v>62</v>
      </c>
      <c r="R885" s="3" t="s">
        <v>1487</v>
      </c>
      <c r="S885" s="24" t="str">
        <f t="shared" si="13"/>
        <v>No Discount</v>
      </c>
      <c r="V885" s="24"/>
    </row>
    <row r="886" spans="1:22" x14ac:dyDescent="0.3">
      <c r="A886" s="41">
        <v>885</v>
      </c>
      <c r="B886" s="24" t="s">
        <v>426</v>
      </c>
      <c r="C886" s="2">
        <v>45068</v>
      </c>
      <c r="D886" s="14" t="s">
        <v>431</v>
      </c>
      <c r="E886" s="3" t="s">
        <v>427</v>
      </c>
      <c r="F886" s="4" t="s">
        <v>138</v>
      </c>
      <c r="G886" s="3" t="s">
        <v>8</v>
      </c>
      <c r="H886" s="3" t="s">
        <v>1420</v>
      </c>
      <c r="I886" s="3" t="s">
        <v>137</v>
      </c>
      <c r="J886" s="3" t="s">
        <v>577</v>
      </c>
      <c r="K886" s="3" t="s">
        <v>612</v>
      </c>
      <c r="L886" s="5">
        <v>0</v>
      </c>
      <c r="M886" s="24">
        <v>1</v>
      </c>
      <c r="N886" s="3" t="s">
        <v>607</v>
      </c>
      <c r="O886" s="3" t="s">
        <v>416</v>
      </c>
      <c r="P886" s="3" t="s">
        <v>401</v>
      </c>
      <c r="Q886" s="3">
        <v>63</v>
      </c>
      <c r="R886" s="3" t="s">
        <v>1487</v>
      </c>
      <c r="S886" s="24" t="str">
        <f t="shared" si="13"/>
        <v>No Discount</v>
      </c>
      <c r="V886" s="24"/>
    </row>
    <row r="887" spans="1:22" x14ac:dyDescent="0.3">
      <c r="A887" s="41">
        <v>886</v>
      </c>
      <c r="B887" s="24" t="s">
        <v>426</v>
      </c>
      <c r="C887" s="2">
        <v>45068</v>
      </c>
      <c r="D887" s="14" t="s">
        <v>431</v>
      </c>
      <c r="E887" s="3" t="s">
        <v>427</v>
      </c>
      <c r="F887" s="4" t="s">
        <v>143</v>
      </c>
      <c r="G887" s="3" t="s">
        <v>17</v>
      </c>
      <c r="H887" s="3" t="s">
        <v>1416</v>
      </c>
      <c r="I887" s="3" t="s">
        <v>142</v>
      </c>
      <c r="J887" s="3" t="s">
        <v>531</v>
      </c>
      <c r="K887" s="3" t="s">
        <v>621</v>
      </c>
      <c r="L887" s="5">
        <v>0</v>
      </c>
      <c r="M887" s="24">
        <v>1</v>
      </c>
      <c r="N887" s="3" t="s">
        <v>607</v>
      </c>
      <c r="O887" s="3" t="s">
        <v>417</v>
      </c>
      <c r="P887" s="3" t="s">
        <v>401</v>
      </c>
      <c r="Q887" s="3">
        <v>64</v>
      </c>
      <c r="R887" s="3" t="s">
        <v>1487</v>
      </c>
      <c r="S887" s="24" t="str">
        <f t="shared" si="13"/>
        <v>No Discount</v>
      </c>
      <c r="V887" s="24"/>
    </row>
    <row r="888" spans="1:22" x14ac:dyDescent="0.3">
      <c r="A888" s="41">
        <v>887</v>
      </c>
      <c r="B888" s="24" t="s">
        <v>426</v>
      </c>
      <c r="C888" s="2">
        <v>45068</v>
      </c>
      <c r="D888" s="14" t="s">
        <v>431</v>
      </c>
      <c r="E888" s="3" t="s">
        <v>427</v>
      </c>
      <c r="F888" s="4" t="s">
        <v>145</v>
      </c>
      <c r="G888" s="3" t="s">
        <v>8</v>
      </c>
      <c r="H888" s="3" t="s">
        <v>1469</v>
      </c>
      <c r="I888" s="3" t="s">
        <v>144</v>
      </c>
      <c r="J888" s="3" t="s">
        <v>577</v>
      </c>
      <c r="K888" s="3" t="s">
        <v>614</v>
      </c>
      <c r="L888" s="5">
        <v>0</v>
      </c>
      <c r="M888" s="24">
        <v>1</v>
      </c>
      <c r="N888" s="3" t="s">
        <v>607</v>
      </c>
      <c r="O888" s="3" t="s">
        <v>416</v>
      </c>
      <c r="P888" s="3" t="s">
        <v>401</v>
      </c>
      <c r="Q888" s="3">
        <v>65</v>
      </c>
      <c r="R888" s="3" t="s">
        <v>1487</v>
      </c>
      <c r="S888" s="24" t="str">
        <f t="shared" si="13"/>
        <v>No Discount</v>
      </c>
      <c r="V888" s="24"/>
    </row>
    <row r="889" spans="1:22" x14ac:dyDescent="0.3">
      <c r="A889" s="41">
        <v>888</v>
      </c>
      <c r="B889" s="24" t="s">
        <v>426</v>
      </c>
      <c r="C889" s="2">
        <v>45068</v>
      </c>
      <c r="D889" s="14" t="s">
        <v>431</v>
      </c>
      <c r="E889" s="3" t="s">
        <v>427</v>
      </c>
      <c r="F889" s="4" t="s">
        <v>147</v>
      </c>
      <c r="G889" s="3" t="s">
        <v>8</v>
      </c>
      <c r="H889" s="3" t="s">
        <v>1440</v>
      </c>
      <c r="I889" s="3" t="s">
        <v>146</v>
      </c>
      <c r="J889" s="3" t="s">
        <v>530</v>
      </c>
      <c r="K889" s="3" t="s">
        <v>611</v>
      </c>
      <c r="L889" s="5">
        <v>0</v>
      </c>
      <c r="M889" s="24">
        <v>1</v>
      </c>
      <c r="N889" s="3" t="s">
        <v>607</v>
      </c>
      <c r="O889" s="3" t="s">
        <v>416</v>
      </c>
      <c r="P889" s="3" t="s">
        <v>401</v>
      </c>
      <c r="Q889" s="3">
        <v>66</v>
      </c>
      <c r="R889" s="3" t="s">
        <v>1487</v>
      </c>
      <c r="S889" s="24" t="str">
        <f t="shared" si="13"/>
        <v>No Discount</v>
      </c>
      <c r="V889" s="24"/>
    </row>
    <row r="890" spans="1:22" x14ac:dyDescent="0.3">
      <c r="A890" s="41">
        <v>889</v>
      </c>
      <c r="B890" s="24" t="s">
        <v>426</v>
      </c>
      <c r="C890" s="2">
        <v>45068</v>
      </c>
      <c r="D890" s="14" t="s">
        <v>431</v>
      </c>
      <c r="E890" s="3" t="s">
        <v>427</v>
      </c>
      <c r="F890" s="4" t="s">
        <v>148</v>
      </c>
      <c r="G890" s="3" t="s">
        <v>8</v>
      </c>
      <c r="H890" s="3" t="s">
        <v>1410</v>
      </c>
      <c r="I890" s="3" t="s">
        <v>76</v>
      </c>
      <c r="J890" s="3" t="s">
        <v>404</v>
      </c>
      <c r="K890" s="3" t="s">
        <v>617</v>
      </c>
      <c r="L890" s="5">
        <v>0</v>
      </c>
      <c r="M890" s="24">
        <v>1</v>
      </c>
      <c r="N890" s="3" t="s">
        <v>607</v>
      </c>
      <c r="O890" s="3" t="s">
        <v>416</v>
      </c>
      <c r="P890" s="3" t="s">
        <v>401</v>
      </c>
      <c r="Q890" s="3">
        <v>67</v>
      </c>
      <c r="R890" s="3" t="s">
        <v>1487</v>
      </c>
      <c r="S890" s="24" t="str">
        <f t="shared" si="13"/>
        <v>No Discount</v>
      </c>
      <c r="V890" s="24"/>
    </row>
    <row r="891" spans="1:22" x14ac:dyDescent="0.3">
      <c r="A891" s="41">
        <v>890</v>
      </c>
      <c r="B891" s="24" t="s">
        <v>426</v>
      </c>
      <c r="C891" s="2">
        <v>45068</v>
      </c>
      <c r="D891" s="14" t="s">
        <v>431</v>
      </c>
      <c r="E891" s="3" t="s">
        <v>427</v>
      </c>
      <c r="F891" s="4" t="s">
        <v>150</v>
      </c>
      <c r="G891" s="3" t="s">
        <v>8</v>
      </c>
      <c r="H891" s="3" t="s">
        <v>1440</v>
      </c>
      <c r="I891" s="3" t="s">
        <v>149</v>
      </c>
      <c r="J891" s="3" t="s">
        <v>404</v>
      </c>
      <c r="K891" s="3" t="s">
        <v>611</v>
      </c>
      <c r="L891" s="5">
        <v>0</v>
      </c>
      <c r="M891" s="24">
        <v>1</v>
      </c>
      <c r="N891" s="3" t="s">
        <v>607</v>
      </c>
      <c r="O891" s="3" t="s">
        <v>416</v>
      </c>
      <c r="P891" s="3" t="s">
        <v>401</v>
      </c>
      <c r="Q891" s="3">
        <v>68</v>
      </c>
      <c r="R891" s="3" t="s">
        <v>1487</v>
      </c>
      <c r="S891" s="24" t="str">
        <f t="shared" si="13"/>
        <v>No Discount</v>
      </c>
      <c r="V891" s="24"/>
    </row>
    <row r="892" spans="1:22" x14ac:dyDescent="0.3">
      <c r="A892" s="41">
        <v>891</v>
      </c>
      <c r="B892" s="24" t="s">
        <v>426</v>
      </c>
      <c r="C892" s="2">
        <v>45068</v>
      </c>
      <c r="D892" s="14" t="s">
        <v>431</v>
      </c>
      <c r="E892" s="3" t="s">
        <v>427</v>
      </c>
      <c r="F892" s="4" t="s">
        <v>151</v>
      </c>
      <c r="G892" s="3" t="s">
        <v>8</v>
      </c>
      <c r="H892" s="3" t="s">
        <v>1440</v>
      </c>
      <c r="I892" s="3" t="s">
        <v>82</v>
      </c>
      <c r="J892" s="3" t="s">
        <v>404</v>
      </c>
      <c r="K892" s="3" t="s">
        <v>611</v>
      </c>
      <c r="L892" s="5">
        <v>0</v>
      </c>
      <c r="M892" s="24">
        <v>1</v>
      </c>
      <c r="N892" s="3" t="s">
        <v>607</v>
      </c>
      <c r="O892" s="3" t="s">
        <v>416</v>
      </c>
      <c r="P892" s="3" t="s">
        <v>401</v>
      </c>
      <c r="Q892" s="3">
        <v>69</v>
      </c>
      <c r="R892" s="3" t="s">
        <v>1487</v>
      </c>
      <c r="S892" s="24" t="str">
        <f t="shared" si="13"/>
        <v>No Discount</v>
      </c>
      <c r="V892" s="24"/>
    </row>
    <row r="893" spans="1:22" x14ac:dyDescent="0.3">
      <c r="A893" s="41">
        <v>892</v>
      </c>
      <c r="B893" s="24" t="s">
        <v>426</v>
      </c>
      <c r="C893" s="2">
        <v>45068</v>
      </c>
      <c r="D893" s="14" t="s">
        <v>431</v>
      </c>
      <c r="E893" s="3" t="s">
        <v>427</v>
      </c>
      <c r="F893" s="4" t="s">
        <v>153</v>
      </c>
      <c r="G893" s="3" t="s">
        <v>17</v>
      </c>
      <c r="H893" s="3" t="s">
        <v>1416</v>
      </c>
      <c r="I893" s="3" t="s">
        <v>152</v>
      </c>
      <c r="J893" s="3" t="s">
        <v>404</v>
      </c>
      <c r="K893" s="3" t="s">
        <v>621</v>
      </c>
      <c r="L893" s="5">
        <v>0</v>
      </c>
      <c r="M893" s="24">
        <v>1</v>
      </c>
      <c r="N893" s="3" t="s">
        <v>607</v>
      </c>
      <c r="O893" s="3" t="s">
        <v>417</v>
      </c>
      <c r="P893" s="3" t="s">
        <v>401</v>
      </c>
      <c r="Q893" s="3">
        <v>70</v>
      </c>
      <c r="R893" s="3" t="s">
        <v>1487</v>
      </c>
      <c r="S893" s="24" t="str">
        <f t="shared" si="13"/>
        <v>No Discount</v>
      </c>
      <c r="V893" s="24"/>
    </row>
    <row r="894" spans="1:22" x14ac:dyDescent="0.3">
      <c r="A894" s="41">
        <v>893</v>
      </c>
      <c r="B894" s="24" t="s">
        <v>426</v>
      </c>
      <c r="C894" s="2">
        <v>45068</v>
      </c>
      <c r="D894" s="14" t="s">
        <v>431</v>
      </c>
      <c r="E894" s="3" t="s">
        <v>427</v>
      </c>
      <c r="F894" s="4" t="s">
        <v>155</v>
      </c>
      <c r="G894" s="3" t="s">
        <v>8</v>
      </c>
      <c r="H894" s="3" t="s">
        <v>1440</v>
      </c>
      <c r="I894" s="3" t="s">
        <v>154</v>
      </c>
      <c r="J894" s="3" t="s">
        <v>404</v>
      </c>
      <c r="K894" s="3" t="s">
        <v>611</v>
      </c>
      <c r="L894" s="5">
        <v>0</v>
      </c>
      <c r="M894" s="24">
        <v>1</v>
      </c>
      <c r="N894" s="3" t="s">
        <v>607</v>
      </c>
      <c r="O894" s="3" t="s">
        <v>416</v>
      </c>
      <c r="P894" s="3" t="s">
        <v>401</v>
      </c>
      <c r="Q894" s="3">
        <v>71</v>
      </c>
      <c r="R894" s="3" t="s">
        <v>1487</v>
      </c>
      <c r="S894" s="24" t="str">
        <f t="shared" si="13"/>
        <v>No Discount</v>
      </c>
      <c r="V894" s="24"/>
    </row>
    <row r="895" spans="1:22" x14ac:dyDescent="0.3">
      <c r="A895" s="41">
        <v>894</v>
      </c>
      <c r="B895" s="24" t="s">
        <v>426</v>
      </c>
      <c r="C895" s="2">
        <v>45068</v>
      </c>
      <c r="D895" s="14" t="s">
        <v>431</v>
      </c>
      <c r="E895" s="3" t="s">
        <v>427</v>
      </c>
      <c r="F895" s="4" t="s">
        <v>157</v>
      </c>
      <c r="G895" s="3" t="s">
        <v>8</v>
      </c>
      <c r="H895" s="3" t="s">
        <v>1420</v>
      </c>
      <c r="I895" s="3" t="s">
        <v>156</v>
      </c>
      <c r="J895" s="3" t="s">
        <v>539</v>
      </c>
      <c r="K895" s="3" t="s">
        <v>626</v>
      </c>
      <c r="L895" s="5">
        <v>0</v>
      </c>
      <c r="M895" s="24">
        <v>1</v>
      </c>
      <c r="N895" s="3" t="s">
        <v>607</v>
      </c>
      <c r="O895" s="3" t="s">
        <v>416</v>
      </c>
      <c r="P895" s="3" t="s">
        <v>401</v>
      </c>
      <c r="Q895" s="3">
        <v>72</v>
      </c>
      <c r="R895" s="3" t="s">
        <v>1487</v>
      </c>
      <c r="S895" s="24" t="str">
        <f t="shared" si="13"/>
        <v>No Discount</v>
      </c>
      <c r="V895" s="24"/>
    </row>
    <row r="896" spans="1:22" x14ac:dyDescent="0.3">
      <c r="A896" s="41">
        <v>895</v>
      </c>
      <c r="B896" s="24" t="s">
        <v>426</v>
      </c>
      <c r="C896" s="2">
        <v>45068</v>
      </c>
      <c r="D896" s="14" t="s">
        <v>431</v>
      </c>
      <c r="E896" s="3" t="s">
        <v>427</v>
      </c>
      <c r="F896" s="4" t="s">
        <v>159</v>
      </c>
      <c r="G896" s="3" t="s">
        <v>8</v>
      </c>
      <c r="H896" s="3" t="s">
        <v>1442</v>
      </c>
      <c r="I896" s="3" t="s">
        <v>158</v>
      </c>
      <c r="J896" s="3" t="s">
        <v>404</v>
      </c>
      <c r="K896" s="3" t="s">
        <v>620</v>
      </c>
      <c r="L896" s="5">
        <v>0</v>
      </c>
      <c r="M896" s="24">
        <v>1</v>
      </c>
      <c r="N896" s="3" t="s">
        <v>607</v>
      </c>
      <c r="O896" s="3" t="s">
        <v>416</v>
      </c>
      <c r="P896" s="3" t="s">
        <v>401</v>
      </c>
      <c r="Q896" s="3">
        <v>73</v>
      </c>
      <c r="R896" s="3" t="s">
        <v>1487</v>
      </c>
      <c r="S896" s="24" t="str">
        <f t="shared" si="13"/>
        <v>No Discount</v>
      </c>
      <c r="V896" s="24"/>
    </row>
    <row r="897" spans="1:22" x14ac:dyDescent="0.3">
      <c r="A897" s="41">
        <v>896</v>
      </c>
      <c r="B897" s="24" t="s">
        <v>426</v>
      </c>
      <c r="C897" s="2">
        <v>45068</v>
      </c>
      <c r="D897" s="14" t="s">
        <v>431</v>
      </c>
      <c r="E897" s="3" t="s">
        <v>427</v>
      </c>
      <c r="F897" s="4" t="s">
        <v>161</v>
      </c>
      <c r="G897" s="3" t="s">
        <v>8</v>
      </c>
      <c r="H897" s="3" t="s">
        <v>1440</v>
      </c>
      <c r="I897" s="3" t="s">
        <v>160</v>
      </c>
      <c r="J897" s="3" t="s">
        <v>534</v>
      </c>
      <c r="K897" s="3" t="s">
        <v>611</v>
      </c>
      <c r="L897" s="5">
        <v>0</v>
      </c>
      <c r="M897" s="24">
        <v>1</v>
      </c>
      <c r="N897" s="3" t="s">
        <v>607</v>
      </c>
      <c r="O897" s="3" t="s">
        <v>416</v>
      </c>
      <c r="P897" s="3" t="s">
        <v>401</v>
      </c>
      <c r="Q897" s="3">
        <v>74</v>
      </c>
      <c r="R897" s="3" t="s">
        <v>1487</v>
      </c>
      <c r="S897" s="24" t="str">
        <f t="shared" si="13"/>
        <v>No Discount</v>
      </c>
      <c r="V897" s="24"/>
    </row>
    <row r="898" spans="1:22" x14ac:dyDescent="0.3">
      <c r="A898" s="41">
        <v>897</v>
      </c>
      <c r="B898" s="24" t="s">
        <v>426</v>
      </c>
      <c r="C898" s="2">
        <v>45068</v>
      </c>
      <c r="D898" s="14" t="s">
        <v>431</v>
      </c>
      <c r="E898" s="3" t="s">
        <v>427</v>
      </c>
      <c r="F898" s="4" t="s">
        <v>163</v>
      </c>
      <c r="G898" s="3" t="s">
        <v>116</v>
      </c>
      <c r="H898" s="3" t="s">
        <v>1466</v>
      </c>
      <c r="I898" s="3" t="s">
        <v>162</v>
      </c>
      <c r="J898" s="3" t="s">
        <v>404</v>
      </c>
      <c r="K898" s="3" t="s">
        <v>625</v>
      </c>
      <c r="L898" s="5">
        <v>0</v>
      </c>
      <c r="M898" s="24">
        <v>1</v>
      </c>
      <c r="N898" s="3" t="s">
        <v>607</v>
      </c>
      <c r="O898" s="3" t="s">
        <v>415</v>
      </c>
      <c r="P898" s="3" t="s">
        <v>401</v>
      </c>
      <c r="Q898" s="3">
        <v>75</v>
      </c>
      <c r="R898" s="3" t="s">
        <v>1487</v>
      </c>
      <c r="S898" s="24" t="str">
        <f t="shared" si="13"/>
        <v>No Discount</v>
      </c>
      <c r="V898" s="24"/>
    </row>
    <row r="899" spans="1:22" x14ac:dyDescent="0.3">
      <c r="A899" s="41">
        <v>898</v>
      </c>
      <c r="B899" s="24" t="s">
        <v>426</v>
      </c>
      <c r="C899" s="2">
        <v>45068</v>
      </c>
      <c r="D899" s="14" t="s">
        <v>431</v>
      </c>
      <c r="E899" s="3" t="s">
        <v>427</v>
      </c>
      <c r="F899" s="4" t="s">
        <v>165</v>
      </c>
      <c r="G899" s="3" t="s">
        <v>8</v>
      </c>
      <c r="H899" s="3" t="s">
        <v>1447</v>
      </c>
      <c r="I899" s="3" t="s">
        <v>164</v>
      </c>
      <c r="J899" s="3" t="s">
        <v>404</v>
      </c>
      <c r="K899" s="3" t="s">
        <v>608</v>
      </c>
      <c r="L899" s="5">
        <v>0</v>
      </c>
      <c r="M899" s="24">
        <v>1</v>
      </c>
      <c r="N899" s="3" t="s">
        <v>607</v>
      </c>
      <c r="O899" s="3" t="s">
        <v>416</v>
      </c>
      <c r="P899" s="3" t="s">
        <v>401</v>
      </c>
      <c r="Q899" s="3">
        <v>76</v>
      </c>
      <c r="R899" s="3" t="s">
        <v>1487</v>
      </c>
      <c r="S899" s="24" t="str">
        <f t="shared" ref="S899:S962" si="14">IF(L899&gt;0%,IF(L899&lt;=10%,$AA$2,IF(L899&lt;=20%,$AA$3,IF(L899&lt;=30%,$AA$4,IF(L899&lt;=40%,$AA$5,IF(L899&gt;40%,$AA$6))))),"No Discount")</f>
        <v>No Discount</v>
      </c>
      <c r="V899" s="24"/>
    </row>
    <row r="900" spans="1:22" x14ac:dyDescent="0.3">
      <c r="A900" s="41">
        <v>899</v>
      </c>
      <c r="B900" s="24" t="s">
        <v>426</v>
      </c>
      <c r="C900" s="2">
        <v>45068</v>
      </c>
      <c r="D900" s="14" t="s">
        <v>431</v>
      </c>
      <c r="E900" s="3" t="s">
        <v>427</v>
      </c>
      <c r="F900" s="4" t="s">
        <v>167</v>
      </c>
      <c r="G900" s="3" t="s">
        <v>8</v>
      </c>
      <c r="H900" s="3" t="s">
        <v>1412</v>
      </c>
      <c r="I900" s="3" t="s">
        <v>166</v>
      </c>
      <c r="J900" s="3" t="s">
        <v>404</v>
      </c>
      <c r="K900" s="3" t="s">
        <v>606</v>
      </c>
      <c r="L900" s="5">
        <v>0</v>
      </c>
      <c r="M900" s="24">
        <v>1</v>
      </c>
      <c r="N900" s="3" t="s">
        <v>607</v>
      </c>
      <c r="O900" s="3" t="s">
        <v>416</v>
      </c>
      <c r="P900" s="3" t="s">
        <v>401</v>
      </c>
      <c r="Q900" s="3">
        <v>77</v>
      </c>
      <c r="R900" s="3" t="s">
        <v>1487</v>
      </c>
      <c r="S900" s="24" t="str">
        <f t="shared" si="14"/>
        <v>No Discount</v>
      </c>
      <c r="V900" s="24"/>
    </row>
    <row r="901" spans="1:22" x14ac:dyDescent="0.3">
      <c r="A901" s="41">
        <v>900</v>
      </c>
      <c r="B901" s="24" t="s">
        <v>426</v>
      </c>
      <c r="C901" s="2">
        <v>45068</v>
      </c>
      <c r="D901" s="14" t="s">
        <v>431</v>
      </c>
      <c r="E901" s="3" t="s">
        <v>427</v>
      </c>
      <c r="F901" s="4" t="s">
        <v>169</v>
      </c>
      <c r="G901" s="3" t="s">
        <v>17</v>
      </c>
      <c r="H901" s="3" t="s">
        <v>1416</v>
      </c>
      <c r="I901" s="3" t="s">
        <v>168</v>
      </c>
      <c r="J901" s="3" t="s">
        <v>532</v>
      </c>
      <c r="K901" s="3" t="s">
        <v>621</v>
      </c>
      <c r="L901" s="5">
        <v>0</v>
      </c>
      <c r="M901" s="24">
        <v>1</v>
      </c>
      <c r="N901" s="3" t="s">
        <v>607</v>
      </c>
      <c r="O901" s="3" t="s">
        <v>417</v>
      </c>
      <c r="P901" s="3" t="s">
        <v>401</v>
      </c>
      <c r="Q901" s="3">
        <v>78</v>
      </c>
      <c r="R901" s="3" t="s">
        <v>1487</v>
      </c>
      <c r="S901" s="24" t="str">
        <f t="shared" si="14"/>
        <v>No Discount</v>
      </c>
      <c r="V901" s="24"/>
    </row>
    <row r="902" spans="1:22" x14ac:dyDescent="0.3">
      <c r="A902" s="41">
        <v>901</v>
      </c>
      <c r="B902" s="24" t="s">
        <v>426</v>
      </c>
      <c r="C902" s="2">
        <v>45068</v>
      </c>
      <c r="D902" s="14" t="s">
        <v>431</v>
      </c>
      <c r="E902" s="3" t="s">
        <v>427</v>
      </c>
      <c r="F902" s="4" t="s">
        <v>173</v>
      </c>
      <c r="G902" s="3" t="s">
        <v>8</v>
      </c>
      <c r="H902" s="3" t="s">
        <v>1412</v>
      </c>
      <c r="I902" s="3" t="s">
        <v>172</v>
      </c>
      <c r="J902" s="3" t="s">
        <v>507</v>
      </c>
      <c r="K902" s="3" t="s">
        <v>606</v>
      </c>
      <c r="L902" s="5">
        <v>0</v>
      </c>
      <c r="M902" s="24">
        <v>1</v>
      </c>
      <c r="N902" s="3" t="s">
        <v>607</v>
      </c>
      <c r="O902" s="3" t="s">
        <v>416</v>
      </c>
      <c r="P902" s="3" t="s">
        <v>401</v>
      </c>
      <c r="Q902" s="3">
        <v>79</v>
      </c>
      <c r="R902" s="3" t="s">
        <v>1487</v>
      </c>
      <c r="S902" s="24" t="str">
        <f t="shared" si="14"/>
        <v>No Discount</v>
      </c>
      <c r="V902" s="24"/>
    </row>
    <row r="903" spans="1:22" x14ac:dyDescent="0.3">
      <c r="A903" s="41">
        <v>902</v>
      </c>
      <c r="B903" s="24" t="s">
        <v>426</v>
      </c>
      <c r="C903" s="2">
        <v>45068</v>
      </c>
      <c r="D903" s="14" t="s">
        <v>431</v>
      </c>
      <c r="E903" s="3" t="s">
        <v>427</v>
      </c>
      <c r="F903" s="4" t="s">
        <v>171</v>
      </c>
      <c r="G903" s="3" t="s">
        <v>8</v>
      </c>
      <c r="H903" s="3" t="s">
        <v>1440</v>
      </c>
      <c r="I903" s="3" t="s">
        <v>170</v>
      </c>
      <c r="J903" s="3" t="s">
        <v>404</v>
      </c>
      <c r="K903" s="3" t="s">
        <v>611</v>
      </c>
      <c r="L903" s="5">
        <v>0</v>
      </c>
      <c r="M903" s="24">
        <v>1</v>
      </c>
      <c r="N903" s="3" t="s">
        <v>607</v>
      </c>
      <c r="O903" s="3" t="s">
        <v>416</v>
      </c>
      <c r="P903" s="3" t="s">
        <v>401</v>
      </c>
      <c r="Q903" s="3">
        <v>80</v>
      </c>
      <c r="R903" s="3" t="s">
        <v>1487</v>
      </c>
      <c r="S903" s="24" t="str">
        <f t="shared" si="14"/>
        <v>No Discount</v>
      </c>
      <c r="V903" s="24"/>
    </row>
    <row r="904" spans="1:22" x14ac:dyDescent="0.3">
      <c r="A904" s="41">
        <v>903</v>
      </c>
      <c r="B904" s="24" t="s">
        <v>426</v>
      </c>
      <c r="C904" s="2">
        <v>45068</v>
      </c>
      <c r="D904" s="14" t="s">
        <v>431</v>
      </c>
      <c r="E904" s="3" t="s">
        <v>427</v>
      </c>
      <c r="F904" s="4" t="s">
        <v>175</v>
      </c>
      <c r="G904" s="3" t="s">
        <v>8</v>
      </c>
      <c r="H904" s="3" t="s">
        <v>1440</v>
      </c>
      <c r="I904" s="3" t="s">
        <v>174</v>
      </c>
      <c r="J904" s="3" t="s">
        <v>404</v>
      </c>
      <c r="K904" s="3" t="s">
        <v>611</v>
      </c>
      <c r="L904" s="5">
        <v>0</v>
      </c>
      <c r="M904" s="24">
        <v>1</v>
      </c>
      <c r="N904" s="3" t="s">
        <v>607</v>
      </c>
      <c r="O904" s="3" t="s">
        <v>416</v>
      </c>
      <c r="P904" s="3" t="s">
        <v>401</v>
      </c>
      <c r="Q904" s="3">
        <v>81</v>
      </c>
      <c r="R904" s="3" t="s">
        <v>1487</v>
      </c>
      <c r="S904" s="24" t="str">
        <f t="shared" si="14"/>
        <v>No Discount</v>
      </c>
      <c r="V904" s="24"/>
    </row>
    <row r="905" spans="1:22" x14ac:dyDescent="0.3">
      <c r="A905" s="41">
        <v>904</v>
      </c>
      <c r="B905" s="24" t="s">
        <v>426</v>
      </c>
      <c r="C905" s="2">
        <v>45068</v>
      </c>
      <c r="D905" s="14" t="s">
        <v>431</v>
      </c>
      <c r="E905" s="3" t="s">
        <v>427</v>
      </c>
      <c r="F905" s="4" t="s">
        <v>177</v>
      </c>
      <c r="G905" s="3" t="s">
        <v>17</v>
      </c>
      <c r="H905" s="3" t="s">
        <v>1416</v>
      </c>
      <c r="I905" s="3" t="s">
        <v>176</v>
      </c>
      <c r="J905" s="3" t="s">
        <v>543</v>
      </c>
      <c r="K905" s="3" t="s">
        <v>619</v>
      </c>
      <c r="L905" s="5">
        <v>0</v>
      </c>
      <c r="M905" s="24">
        <v>1</v>
      </c>
      <c r="N905" s="3" t="s">
        <v>607</v>
      </c>
      <c r="O905" s="3" t="s">
        <v>417</v>
      </c>
      <c r="P905" s="3" t="s">
        <v>401</v>
      </c>
      <c r="Q905" s="3">
        <v>82</v>
      </c>
      <c r="R905" s="3" t="s">
        <v>1487</v>
      </c>
      <c r="S905" s="24" t="str">
        <f t="shared" si="14"/>
        <v>No Discount</v>
      </c>
      <c r="V905" s="24"/>
    </row>
    <row r="906" spans="1:22" x14ac:dyDescent="0.3">
      <c r="A906" s="41">
        <v>905</v>
      </c>
      <c r="B906" s="24" t="s">
        <v>426</v>
      </c>
      <c r="C906" s="2">
        <v>45068</v>
      </c>
      <c r="D906" s="14" t="s">
        <v>431</v>
      </c>
      <c r="E906" s="3" t="s">
        <v>427</v>
      </c>
      <c r="F906" s="4" t="s">
        <v>179</v>
      </c>
      <c r="G906" s="3" t="s">
        <v>8</v>
      </c>
      <c r="H906" s="3" t="s">
        <v>1420</v>
      </c>
      <c r="I906" s="3" t="s">
        <v>178</v>
      </c>
      <c r="J906" s="3" t="s">
        <v>404</v>
      </c>
      <c r="K906" s="3" t="s">
        <v>626</v>
      </c>
      <c r="L906" s="5">
        <v>0</v>
      </c>
      <c r="M906" s="24">
        <v>1</v>
      </c>
      <c r="N906" s="3" t="s">
        <v>607</v>
      </c>
      <c r="O906" s="3" t="s">
        <v>416</v>
      </c>
      <c r="P906" s="3" t="s">
        <v>401</v>
      </c>
      <c r="Q906" s="3">
        <v>83</v>
      </c>
      <c r="R906" s="3" t="s">
        <v>1487</v>
      </c>
      <c r="S906" s="24" t="str">
        <f t="shared" si="14"/>
        <v>No Discount</v>
      </c>
      <c r="V906" s="24"/>
    </row>
    <row r="907" spans="1:22" x14ac:dyDescent="0.3">
      <c r="A907" s="41">
        <v>906</v>
      </c>
      <c r="B907" s="24" t="s">
        <v>426</v>
      </c>
      <c r="C907" s="2">
        <v>45068</v>
      </c>
      <c r="D907" s="14" t="s">
        <v>431</v>
      </c>
      <c r="E907" s="3" t="s">
        <v>427</v>
      </c>
      <c r="F907" s="4" t="s">
        <v>181</v>
      </c>
      <c r="G907" s="3" t="s">
        <v>17</v>
      </c>
      <c r="H907" s="3" t="s">
        <v>1416</v>
      </c>
      <c r="I907" s="3" t="s">
        <v>180</v>
      </c>
      <c r="J907" s="3" t="s">
        <v>404</v>
      </c>
      <c r="K907" s="3" t="s">
        <v>621</v>
      </c>
      <c r="L907" s="5">
        <v>0</v>
      </c>
      <c r="M907" s="24">
        <v>1</v>
      </c>
      <c r="N907" s="3" t="s">
        <v>607</v>
      </c>
      <c r="O907" s="3" t="s">
        <v>417</v>
      </c>
      <c r="P907" s="3" t="s">
        <v>401</v>
      </c>
      <c r="Q907" s="3">
        <v>84</v>
      </c>
      <c r="R907" s="3" t="s">
        <v>1487</v>
      </c>
      <c r="S907" s="24" t="str">
        <f t="shared" si="14"/>
        <v>No Discount</v>
      </c>
      <c r="V907" s="24"/>
    </row>
    <row r="908" spans="1:22" x14ac:dyDescent="0.3">
      <c r="A908" s="41">
        <v>907</v>
      </c>
      <c r="B908" s="24" t="s">
        <v>426</v>
      </c>
      <c r="C908" s="2">
        <v>45068</v>
      </c>
      <c r="D908" s="14" t="s">
        <v>431</v>
      </c>
      <c r="E908" s="3" t="s">
        <v>427</v>
      </c>
      <c r="F908" s="4" t="s">
        <v>183</v>
      </c>
      <c r="G908" s="3" t="s">
        <v>8</v>
      </c>
      <c r="H908" s="3" t="s">
        <v>1440</v>
      </c>
      <c r="I908" s="3" t="s">
        <v>182</v>
      </c>
      <c r="J908" s="3" t="s">
        <v>550</v>
      </c>
      <c r="K908" s="3" t="s">
        <v>611</v>
      </c>
      <c r="L908" s="5">
        <v>0</v>
      </c>
      <c r="M908" s="24">
        <v>1</v>
      </c>
      <c r="N908" s="3" t="s">
        <v>607</v>
      </c>
      <c r="O908" s="3" t="s">
        <v>416</v>
      </c>
      <c r="P908" s="3" t="s">
        <v>401</v>
      </c>
      <c r="Q908" s="3">
        <v>85</v>
      </c>
      <c r="R908" s="3" t="s">
        <v>1487</v>
      </c>
      <c r="S908" s="24" t="str">
        <f t="shared" si="14"/>
        <v>No Discount</v>
      </c>
      <c r="V908" s="24"/>
    </row>
    <row r="909" spans="1:22" x14ac:dyDescent="0.3">
      <c r="A909" s="41">
        <v>908</v>
      </c>
      <c r="B909" s="24" t="s">
        <v>426</v>
      </c>
      <c r="C909" s="2">
        <v>45068</v>
      </c>
      <c r="D909" s="14" t="s">
        <v>431</v>
      </c>
      <c r="E909" s="3" t="s">
        <v>427</v>
      </c>
      <c r="F909" s="4" t="s">
        <v>185</v>
      </c>
      <c r="G909" s="3" t="s">
        <v>8</v>
      </c>
      <c r="H909" s="3" t="s">
        <v>1465</v>
      </c>
      <c r="I909" s="3" t="s">
        <v>184</v>
      </c>
      <c r="J909" s="3" t="s">
        <v>576</v>
      </c>
      <c r="K909" s="3" t="s">
        <v>627</v>
      </c>
      <c r="L909" s="5">
        <v>0</v>
      </c>
      <c r="M909" s="24">
        <v>1</v>
      </c>
      <c r="N909" s="3" t="s">
        <v>607</v>
      </c>
      <c r="O909" s="3" t="s">
        <v>416</v>
      </c>
      <c r="P909" s="3" t="s">
        <v>401</v>
      </c>
      <c r="Q909" s="3">
        <v>86</v>
      </c>
      <c r="R909" s="3" t="s">
        <v>1487</v>
      </c>
      <c r="S909" s="24" t="str">
        <f t="shared" si="14"/>
        <v>No Discount</v>
      </c>
      <c r="V909" s="24"/>
    </row>
    <row r="910" spans="1:22" x14ac:dyDescent="0.3">
      <c r="A910" s="41">
        <v>909</v>
      </c>
      <c r="B910" s="24" t="s">
        <v>426</v>
      </c>
      <c r="C910" s="2">
        <v>45068</v>
      </c>
      <c r="D910" s="14" t="s">
        <v>431</v>
      </c>
      <c r="E910" s="3" t="s">
        <v>427</v>
      </c>
      <c r="F910" s="4" t="s">
        <v>187</v>
      </c>
      <c r="G910" s="3" t="s">
        <v>8</v>
      </c>
      <c r="H910" s="3" t="s">
        <v>1412</v>
      </c>
      <c r="I910" s="3" t="s">
        <v>186</v>
      </c>
      <c r="J910" s="3" t="s">
        <v>404</v>
      </c>
      <c r="K910" s="3" t="s">
        <v>606</v>
      </c>
      <c r="L910" s="5">
        <v>0</v>
      </c>
      <c r="M910" s="24">
        <v>1</v>
      </c>
      <c r="N910" s="3" t="s">
        <v>607</v>
      </c>
      <c r="O910" s="3" t="s">
        <v>416</v>
      </c>
      <c r="P910" s="3" t="s">
        <v>401</v>
      </c>
      <c r="Q910" s="3">
        <v>87</v>
      </c>
      <c r="R910" s="3" t="s">
        <v>1487</v>
      </c>
      <c r="S910" s="24" t="str">
        <f t="shared" si="14"/>
        <v>No Discount</v>
      </c>
      <c r="V910" s="24"/>
    </row>
    <row r="911" spans="1:22" x14ac:dyDescent="0.3">
      <c r="A911" s="41">
        <v>910</v>
      </c>
      <c r="B911" s="24" t="s">
        <v>426</v>
      </c>
      <c r="C911" s="2">
        <v>45068</v>
      </c>
      <c r="D911" s="14" t="s">
        <v>431</v>
      </c>
      <c r="E911" s="3" t="s">
        <v>427</v>
      </c>
      <c r="F911" s="4" t="s">
        <v>188</v>
      </c>
      <c r="G911" s="3" t="s">
        <v>17</v>
      </c>
      <c r="H911" s="3" t="s">
        <v>1416</v>
      </c>
      <c r="I911" s="3" t="s">
        <v>92</v>
      </c>
      <c r="J911" s="3" t="s">
        <v>404</v>
      </c>
      <c r="K911" s="3" t="s">
        <v>621</v>
      </c>
      <c r="L911" s="5">
        <v>0</v>
      </c>
      <c r="M911" s="24">
        <v>1</v>
      </c>
      <c r="N911" s="3" t="s">
        <v>607</v>
      </c>
      <c r="O911" s="3" t="s">
        <v>417</v>
      </c>
      <c r="P911" s="3" t="s">
        <v>401</v>
      </c>
      <c r="Q911" s="3">
        <v>88</v>
      </c>
      <c r="R911" s="3" t="s">
        <v>1487</v>
      </c>
      <c r="S911" s="24" t="str">
        <f t="shared" si="14"/>
        <v>No Discount</v>
      </c>
      <c r="V911" s="24"/>
    </row>
    <row r="912" spans="1:22" x14ac:dyDescent="0.3">
      <c r="A912" s="41">
        <v>911</v>
      </c>
      <c r="B912" s="24" t="s">
        <v>426</v>
      </c>
      <c r="C912" s="2">
        <v>45068</v>
      </c>
      <c r="D912" s="14" t="s">
        <v>431</v>
      </c>
      <c r="E912" s="3" t="s">
        <v>427</v>
      </c>
      <c r="F912" s="4" t="s">
        <v>190</v>
      </c>
      <c r="G912" s="3" t="s">
        <v>98</v>
      </c>
      <c r="H912" s="3" t="s">
        <v>1448</v>
      </c>
      <c r="I912" s="3" t="s">
        <v>189</v>
      </c>
      <c r="J912" s="3" t="s">
        <v>404</v>
      </c>
      <c r="K912" s="3" t="s">
        <v>613</v>
      </c>
      <c r="L912" s="5">
        <v>0</v>
      </c>
      <c r="M912" s="24">
        <v>1</v>
      </c>
      <c r="N912" s="3" t="s">
        <v>607</v>
      </c>
      <c r="O912" s="3" t="s">
        <v>420</v>
      </c>
      <c r="P912" s="3" t="s">
        <v>401</v>
      </c>
      <c r="Q912" s="3">
        <v>89</v>
      </c>
      <c r="R912" s="3" t="s">
        <v>1487</v>
      </c>
      <c r="S912" s="24" t="str">
        <f t="shared" si="14"/>
        <v>No Discount</v>
      </c>
      <c r="V912" s="24"/>
    </row>
    <row r="913" spans="1:22" x14ac:dyDescent="0.3">
      <c r="A913" s="41">
        <v>912</v>
      </c>
      <c r="B913" s="24" t="s">
        <v>426</v>
      </c>
      <c r="C913" s="2">
        <v>45068</v>
      </c>
      <c r="D913" s="14" t="s">
        <v>431</v>
      </c>
      <c r="E913" s="3" t="s">
        <v>427</v>
      </c>
      <c r="F913" s="4" t="s">
        <v>283</v>
      </c>
      <c r="G913" s="3" t="s">
        <v>8</v>
      </c>
      <c r="H913" s="3" t="s">
        <v>1459</v>
      </c>
      <c r="I913" s="3" t="s">
        <v>282</v>
      </c>
      <c r="J913" s="3" t="s">
        <v>567</v>
      </c>
      <c r="K913" s="3" t="s">
        <v>620</v>
      </c>
      <c r="L913" s="5">
        <v>0</v>
      </c>
      <c r="M913" s="24">
        <v>1</v>
      </c>
      <c r="N913" s="3" t="s">
        <v>607</v>
      </c>
      <c r="O913" s="3" t="s">
        <v>416</v>
      </c>
      <c r="P913" s="3" t="s">
        <v>401</v>
      </c>
      <c r="Q913" s="3">
        <v>90</v>
      </c>
      <c r="R913" s="3" t="s">
        <v>1487</v>
      </c>
      <c r="S913" s="24" t="str">
        <f t="shared" si="14"/>
        <v>No Discount</v>
      </c>
      <c r="V913" s="24"/>
    </row>
    <row r="914" spans="1:22" x14ac:dyDescent="0.3">
      <c r="A914" s="41">
        <v>913</v>
      </c>
      <c r="B914" s="24" t="s">
        <v>426</v>
      </c>
      <c r="C914" s="2">
        <v>45068</v>
      </c>
      <c r="D914" s="14" t="s">
        <v>431</v>
      </c>
      <c r="E914" s="3" t="s">
        <v>427</v>
      </c>
      <c r="F914" s="4" t="s">
        <v>284</v>
      </c>
      <c r="G914" s="3" t="s">
        <v>8</v>
      </c>
      <c r="H914" s="3" t="s">
        <v>1411</v>
      </c>
      <c r="I914" s="3" t="s">
        <v>233</v>
      </c>
      <c r="J914" s="3" t="s">
        <v>404</v>
      </c>
      <c r="K914" s="3" t="s">
        <v>618</v>
      </c>
      <c r="L914" s="5">
        <v>0</v>
      </c>
      <c r="M914" s="24">
        <v>1</v>
      </c>
      <c r="N914" s="3" t="s">
        <v>607</v>
      </c>
      <c r="O914" s="3" t="s">
        <v>416</v>
      </c>
      <c r="P914" s="3" t="s">
        <v>401</v>
      </c>
      <c r="Q914" s="3">
        <v>91</v>
      </c>
      <c r="R914" s="3" t="s">
        <v>1487</v>
      </c>
      <c r="S914" s="24" t="str">
        <f t="shared" si="14"/>
        <v>No Discount</v>
      </c>
      <c r="V914" s="24"/>
    </row>
    <row r="915" spans="1:22" x14ac:dyDescent="0.3">
      <c r="A915" s="41">
        <v>914</v>
      </c>
      <c r="B915" s="24" t="s">
        <v>426</v>
      </c>
      <c r="C915" s="2">
        <v>45068</v>
      </c>
      <c r="D915" s="14" t="s">
        <v>431</v>
      </c>
      <c r="E915" s="3" t="s">
        <v>427</v>
      </c>
      <c r="F915" s="4" t="s">
        <v>192</v>
      </c>
      <c r="G915" s="3" t="s">
        <v>98</v>
      </c>
      <c r="H915" s="3" t="s">
        <v>1448</v>
      </c>
      <c r="I915" s="3" t="s">
        <v>191</v>
      </c>
      <c r="J915" s="3" t="s">
        <v>404</v>
      </c>
      <c r="K915" s="3" t="s">
        <v>628</v>
      </c>
      <c r="L915" s="5">
        <v>0</v>
      </c>
      <c r="M915" s="24">
        <v>1</v>
      </c>
      <c r="N915" s="3" t="s">
        <v>607</v>
      </c>
      <c r="O915" s="3" t="s">
        <v>420</v>
      </c>
      <c r="P915" s="3" t="s">
        <v>410</v>
      </c>
      <c r="Q915" s="3">
        <v>92</v>
      </c>
      <c r="R915" s="3" t="s">
        <v>1487</v>
      </c>
      <c r="S915" s="24" t="str">
        <f t="shared" si="14"/>
        <v>No Discount</v>
      </c>
      <c r="V915" s="24"/>
    </row>
    <row r="916" spans="1:22" x14ac:dyDescent="0.3">
      <c r="A916" s="41">
        <v>915</v>
      </c>
      <c r="B916" s="24" t="s">
        <v>426</v>
      </c>
      <c r="C916" s="2">
        <v>45068</v>
      </c>
      <c r="D916" s="14" t="s">
        <v>431</v>
      </c>
      <c r="E916" s="3" t="s">
        <v>427</v>
      </c>
      <c r="F916" s="4" t="s">
        <v>194</v>
      </c>
      <c r="G916" s="3" t="s">
        <v>56</v>
      </c>
      <c r="H916" s="3" t="s">
        <v>1454</v>
      </c>
      <c r="I916" s="3" t="s">
        <v>193</v>
      </c>
      <c r="J916" s="3" t="s">
        <v>404</v>
      </c>
      <c r="K916" s="3" t="s">
        <v>619</v>
      </c>
      <c r="L916" s="5">
        <v>0</v>
      </c>
      <c r="M916" s="24">
        <v>1</v>
      </c>
      <c r="N916" s="3" t="s">
        <v>607</v>
      </c>
      <c r="O916" s="3" t="s">
        <v>418</v>
      </c>
      <c r="P916" s="3" t="s">
        <v>410</v>
      </c>
      <c r="Q916" s="3">
        <v>93</v>
      </c>
      <c r="R916" s="3" t="s">
        <v>1487</v>
      </c>
      <c r="S916" s="24" t="str">
        <f t="shared" si="14"/>
        <v>No Discount</v>
      </c>
      <c r="V916" s="24"/>
    </row>
    <row r="917" spans="1:22" x14ac:dyDescent="0.3">
      <c r="A917" s="41">
        <v>916</v>
      </c>
      <c r="B917" s="24" t="s">
        <v>426</v>
      </c>
      <c r="C917" s="2">
        <v>45068</v>
      </c>
      <c r="D917" s="14" t="s">
        <v>431</v>
      </c>
      <c r="E917" s="3" t="s">
        <v>427</v>
      </c>
      <c r="F917" s="4" t="s">
        <v>195</v>
      </c>
      <c r="G917" s="3" t="s">
        <v>8</v>
      </c>
      <c r="H917" s="3" t="s">
        <v>1440</v>
      </c>
      <c r="I917" s="3" t="s">
        <v>103</v>
      </c>
      <c r="J917" s="3" t="s">
        <v>557</v>
      </c>
      <c r="K917" s="3" t="s">
        <v>612</v>
      </c>
      <c r="L917" s="5">
        <v>0</v>
      </c>
      <c r="M917" s="24">
        <v>1</v>
      </c>
      <c r="N917" s="3" t="s">
        <v>607</v>
      </c>
      <c r="O917" s="3" t="s">
        <v>416</v>
      </c>
      <c r="P917" s="3" t="s">
        <v>410</v>
      </c>
      <c r="Q917" s="3">
        <v>94</v>
      </c>
      <c r="R917" s="3" t="s">
        <v>1487</v>
      </c>
      <c r="S917" s="24" t="str">
        <f t="shared" si="14"/>
        <v>No Discount</v>
      </c>
      <c r="V917" s="24"/>
    </row>
    <row r="918" spans="1:22" x14ac:dyDescent="0.3">
      <c r="A918" s="41">
        <v>917</v>
      </c>
      <c r="B918" s="24" t="s">
        <v>426</v>
      </c>
      <c r="C918" s="2">
        <v>45068</v>
      </c>
      <c r="D918" s="14" t="s">
        <v>431</v>
      </c>
      <c r="E918" s="3" t="s">
        <v>427</v>
      </c>
      <c r="F918" s="4" t="s">
        <v>198</v>
      </c>
      <c r="G918" s="3" t="s">
        <v>8</v>
      </c>
      <c r="H918" s="3" t="s">
        <v>1411</v>
      </c>
      <c r="I918" s="3" t="s">
        <v>197</v>
      </c>
      <c r="J918" s="3" t="s">
        <v>404</v>
      </c>
      <c r="K918" s="3" t="s">
        <v>624</v>
      </c>
      <c r="L918" s="5">
        <v>0</v>
      </c>
      <c r="M918" s="24">
        <v>1</v>
      </c>
      <c r="N918" s="3" t="s">
        <v>607</v>
      </c>
      <c r="O918" s="3" t="s">
        <v>416</v>
      </c>
      <c r="P918" s="3" t="s">
        <v>410</v>
      </c>
      <c r="Q918" s="3">
        <v>95</v>
      </c>
      <c r="R918" s="3" t="s">
        <v>1487</v>
      </c>
      <c r="S918" s="24" t="str">
        <f t="shared" si="14"/>
        <v>No Discount</v>
      </c>
      <c r="V918" s="24"/>
    </row>
    <row r="919" spans="1:22" x14ac:dyDescent="0.3">
      <c r="A919" s="41">
        <v>918</v>
      </c>
      <c r="B919" s="24" t="s">
        <v>426</v>
      </c>
      <c r="C919" s="2">
        <v>45068</v>
      </c>
      <c r="D919" s="14" t="s">
        <v>431</v>
      </c>
      <c r="E919" s="3" t="s">
        <v>427</v>
      </c>
      <c r="F919" s="4" t="s">
        <v>200</v>
      </c>
      <c r="G919" s="3" t="s">
        <v>8</v>
      </c>
      <c r="H919" s="3" t="s">
        <v>1433</v>
      </c>
      <c r="I919" s="3" t="s">
        <v>199</v>
      </c>
      <c r="J919" s="3" t="s">
        <v>542</v>
      </c>
      <c r="K919" s="3" t="s">
        <v>622</v>
      </c>
      <c r="L919" s="5">
        <v>0</v>
      </c>
      <c r="M919" s="24">
        <v>1</v>
      </c>
      <c r="N919" s="3" t="s">
        <v>607</v>
      </c>
      <c r="O919" s="3" t="s">
        <v>416</v>
      </c>
      <c r="P919" s="3" t="s">
        <v>410</v>
      </c>
      <c r="Q919" s="3">
        <v>96</v>
      </c>
      <c r="R919" s="3" t="s">
        <v>1487</v>
      </c>
      <c r="S919" s="24" t="str">
        <f t="shared" si="14"/>
        <v>No Discount</v>
      </c>
      <c r="V919" s="24"/>
    </row>
    <row r="920" spans="1:22" x14ac:dyDescent="0.3">
      <c r="A920" s="41">
        <v>919</v>
      </c>
      <c r="B920" s="24" t="s">
        <v>426</v>
      </c>
      <c r="C920" s="2">
        <v>45068</v>
      </c>
      <c r="D920" s="14" t="s">
        <v>431</v>
      </c>
      <c r="E920" s="3" t="s">
        <v>427</v>
      </c>
      <c r="F920" s="4" t="s">
        <v>202</v>
      </c>
      <c r="G920" s="3" t="s">
        <v>56</v>
      </c>
      <c r="H920" s="3" t="s">
        <v>1468</v>
      </c>
      <c r="I920" s="3" t="s">
        <v>201</v>
      </c>
      <c r="J920" s="3" t="s">
        <v>529</v>
      </c>
      <c r="K920" s="3" t="s">
        <v>626</v>
      </c>
      <c r="L920" s="5">
        <v>0</v>
      </c>
      <c r="M920" s="24">
        <v>1</v>
      </c>
      <c r="N920" s="3" t="s">
        <v>607</v>
      </c>
      <c r="O920" s="3" t="s">
        <v>418</v>
      </c>
      <c r="P920" s="3" t="s">
        <v>410</v>
      </c>
      <c r="Q920" s="3">
        <v>97</v>
      </c>
      <c r="R920" s="3" t="s">
        <v>1487</v>
      </c>
      <c r="S920" s="24" t="str">
        <f t="shared" si="14"/>
        <v>No Discount</v>
      </c>
      <c r="V920" s="24"/>
    </row>
    <row r="921" spans="1:22" x14ac:dyDescent="0.3">
      <c r="A921" s="41">
        <v>920</v>
      </c>
      <c r="B921" s="24" t="s">
        <v>426</v>
      </c>
      <c r="C921" s="2">
        <v>45068</v>
      </c>
      <c r="D921" s="14" t="s">
        <v>431</v>
      </c>
      <c r="E921" s="3" t="s">
        <v>427</v>
      </c>
      <c r="F921" s="4" t="s">
        <v>207</v>
      </c>
      <c r="G921" s="3" t="s">
        <v>8</v>
      </c>
      <c r="H921" s="3" t="s">
        <v>1440</v>
      </c>
      <c r="I921" s="3" t="s">
        <v>206</v>
      </c>
      <c r="J921" s="3" t="s">
        <v>404</v>
      </c>
      <c r="K921" s="3" t="s">
        <v>614</v>
      </c>
      <c r="L921" s="5">
        <v>0</v>
      </c>
      <c r="M921" s="24">
        <v>1</v>
      </c>
      <c r="N921" s="3" t="s">
        <v>607</v>
      </c>
      <c r="O921" s="3" t="s">
        <v>416</v>
      </c>
      <c r="P921" s="3" t="s">
        <v>410</v>
      </c>
      <c r="Q921" s="3">
        <v>98</v>
      </c>
      <c r="R921" s="3" t="s">
        <v>1487</v>
      </c>
      <c r="S921" s="24" t="str">
        <f t="shared" si="14"/>
        <v>No Discount</v>
      </c>
      <c r="V921" s="24"/>
    </row>
    <row r="922" spans="1:22" x14ac:dyDescent="0.3">
      <c r="A922" s="41">
        <v>921</v>
      </c>
      <c r="B922" s="24" t="s">
        <v>426</v>
      </c>
      <c r="C922" s="2">
        <v>45068</v>
      </c>
      <c r="D922" s="14" t="s">
        <v>431</v>
      </c>
      <c r="E922" s="3" t="s">
        <v>427</v>
      </c>
      <c r="F922" s="4" t="s">
        <v>204</v>
      </c>
      <c r="G922" s="3" t="s">
        <v>8</v>
      </c>
      <c r="H922" s="3" t="s">
        <v>1440</v>
      </c>
      <c r="I922" s="3" t="s">
        <v>203</v>
      </c>
      <c r="J922" s="3" t="s">
        <v>519</v>
      </c>
      <c r="K922" s="3" t="s">
        <v>612</v>
      </c>
      <c r="L922" s="5">
        <v>0</v>
      </c>
      <c r="M922" s="24">
        <v>1</v>
      </c>
      <c r="N922" s="3" t="s">
        <v>607</v>
      </c>
      <c r="O922" s="3" t="s">
        <v>416</v>
      </c>
      <c r="P922" s="3" t="s">
        <v>410</v>
      </c>
      <c r="Q922" s="3">
        <v>99</v>
      </c>
      <c r="R922" s="3" t="s">
        <v>1487</v>
      </c>
      <c r="S922" s="24" t="str">
        <f t="shared" si="14"/>
        <v>No Discount</v>
      </c>
      <c r="V922" s="24"/>
    </row>
    <row r="923" spans="1:22" x14ac:dyDescent="0.3">
      <c r="A923" s="41">
        <v>922</v>
      </c>
      <c r="B923" s="24" t="s">
        <v>426</v>
      </c>
      <c r="C923" s="2">
        <v>45068</v>
      </c>
      <c r="D923" s="14" t="s">
        <v>431</v>
      </c>
      <c r="E923" s="3" t="s">
        <v>427</v>
      </c>
      <c r="F923" s="4" t="s">
        <v>205</v>
      </c>
      <c r="G923" s="3" t="s">
        <v>8</v>
      </c>
      <c r="H923" s="3" t="s">
        <v>1440</v>
      </c>
      <c r="I923" s="3" t="s">
        <v>203</v>
      </c>
      <c r="J923" s="3" t="s">
        <v>519</v>
      </c>
      <c r="K923" s="3" t="s">
        <v>612</v>
      </c>
      <c r="L923" s="5">
        <v>0</v>
      </c>
      <c r="M923" s="24">
        <v>1</v>
      </c>
      <c r="N923" s="3" t="s">
        <v>607</v>
      </c>
      <c r="O923" s="3" t="s">
        <v>416</v>
      </c>
      <c r="P923" s="3" t="s">
        <v>410</v>
      </c>
      <c r="Q923" s="3">
        <v>100</v>
      </c>
      <c r="R923" s="3" t="s">
        <v>1487</v>
      </c>
      <c r="S923" s="24" t="str">
        <f t="shared" si="14"/>
        <v>No Discount</v>
      </c>
      <c r="V923" s="24"/>
    </row>
    <row r="924" spans="1:22" x14ac:dyDescent="0.3">
      <c r="A924" s="41">
        <v>923</v>
      </c>
      <c r="B924" s="24" t="s">
        <v>426</v>
      </c>
      <c r="C924" s="2">
        <v>45068</v>
      </c>
      <c r="D924" s="14" t="s">
        <v>431</v>
      </c>
      <c r="E924" s="3" t="s">
        <v>427</v>
      </c>
      <c r="F924" s="4" t="s">
        <v>208</v>
      </c>
      <c r="G924" s="3" t="s">
        <v>8</v>
      </c>
      <c r="H924" s="3" t="s">
        <v>1440</v>
      </c>
      <c r="I924" s="3" t="s">
        <v>33</v>
      </c>
      <c r="J924" s="3" t="s">
        <v>404</v>
      </c>
      <c r="K924" s="3" t="s">
        <v>611</v>
      </c>
      <c r="L924" s="5">
        <v>0</v>
      </c>
      <c r="M924" s="24">
        <v>1</v>
      </c>
      <c r="N924" s="3" t="s">
        <v>607</v>
      </c>
      <c r="O924" s="3" t="s">
        <v>416</v>
      </c>
      <c r="P924" s="3" t="s">
        <v>410</v>
      </c>
      <c r="Q924" s="3">
        <v>101</v>
      </c>
      <c r="R924" s="3" t="s">
        <v>1487</v>
      </c>
      <c r="S924" s="24" t="str">
        <f t="shared" si="14"/>
        <v>No Discount</v>
      </c>
      <c r="V924" s="24"/>
    </row>
    <row r="925" spans="1:22" x14ac:dyDescent="0.3">
      <c r="A925" s="41">
        <v>924</v>
      </c>
      <c r="B925" s="24" t="s">
        <v>426</v>
      </c>
      <c r="C925" s="2">
        <v>45068</v>
      </c>
      <c r="D925" s="14" t="s">
        <v>431</v>
      </c>
      <c r="E925" s="3" t="s">
        <v>427</v>
      </c>
      <c r="F925" s="4" t="s">
        <v>210</v>
      </c>
      <c r="G925" s="3" t="s">
        <v>56</v>
      </c>
      <c r="H925" s="3" t="s">
        <v>1445</v>
      </c>
      <c r="I925" s="3" t="s">
        <v>209</v>
      </c>
      <c r="J925" s="3" t="s">
        <v>510</v>
      </c>
      <c r="K925" s="3" t="s">
        <v>623</v>
      </c>
      <c r="L925" s="5">
        <v>0</v>
      </c>
      <c r="M925" s="24">
        <v>1</v>
      </c>
      <c r="N925" s="3" t="s">
        <v>607</v>
      </c>
      <c r="O925" s="3" t="s">
        <v>418</v>
      </c>
      <c r="P925" s="3" t="s">
        <v>410</v>
      </c>
      <c r="Q925" s="3">
        <v>102</v>
      </c>
      <c r="R925" s="3" t="s">
        <v>1487</v>
      </c>
      <c r="S925" s="24" t="str">
        <f t="shared" si="14"/>
        <v>No Discount</v>
      </c>
      <c r="V925" s="24"/>
    </row>
    <row r="926" spans="1:22" x14ac:dyDescent="0.3">
      <c r="A926" s="41">
        <v>925</v>
      </c>
      <c r="B926" s="24" t="s">
        <v>426</v>
      </c>
      <c r="C926" s="2">
        <v>45068</v>
      </c>
      <c r="D926" s="14" t="s">
        <v>431</v>
      </c>
      <c r="E926" s="3" t="s">
        <v>427</v>
      </c>
      <c r="F926" s="4" t="s">
        <v>211</v>
      </c>
      <c r="G926" s="3" t="s">
        <v>8</v>
      </c>
      <c r="H926" s="3" t="s">
        <v>1433</v>
      </c>
      <c r="I926" s="3" t="s">
        <v>199</v>
      </c>
      <c r="J926" s="3" t="s">
        <v>404</v>
      </c>
      <c r="K926" s="3" t="s">
        <v>622</v>
      </c>
      <c r="L926" s="5">
        <v>0</v>
      </c>
      <c r="M926" s="24">
        <v>1</v>
      </c>
      <c r="N926" s="3" t="s">
        <v>607</v>
      </c>
      <c r="O926" s="3" t="s">
        <v>416</v>
      </c>
      <c r="P926" s="3" t="s">
        <v>410</v>
      </c>
      <c r="Q926" s="3">
        <v>103</v>
      </c>
      <c r="R926" s="3" t="s">
        <v>1487</v>
      </c>
      <c r="S926" s="24" t="str">
        <f t="shared" si="14"/>
        <v>No Discount</v>
      </c>
      <c r="V926" s="24"/>
    </row>
    <row r="927" spans="1:22" x14ac:dyDescent="0.3">
      <c r="A927" s="41">
        <v>926</v>
      </c>
      <c r="B927" s="24" t="s">
        <v>426</v>
      </c>
      <c r="C927" s="2">
        <v>45068</v>
      </c>
      <c r="D927" s="14" t="s">
        <v>431</v>
      </c>
      <c r="E927" s="3" t="s">
        <v>427</v>
      </c>
      <c r="F927" s="4" t="s">
        <v>213</v>
      </c>
      <c r="G927" s="3" t="s">
        <v>8</v>
      </c>
      <c r="H927" s="3" t="s">
        <v>1412</v>
      </c>
      <c r="I927" s="3" t="s">
        <v>212</v>
      </c>
      <c r="J927" s="3" t="s">
        <v>404</v>
      </c>
      <c r="K927" s="3" t="s">
        <v>613</v>
      </c>
      <c r="L927" s="5">
        <v>0</v>
      </c>
      <c r="M927" s="24">
        <v>1</v>
      </c>
      <c r="N927" s="3" t="s">
        <v>607</v>
      </c>
      <c r="O927" s="3" t="s">
        <v>416</v>
      </c>
      <c r="P927" s="3" t="s">
        <v>410</v>
      </c>
      <c r="Q927" s="3">
        <v>104</v>
      </c>
      <c r="R927" s="3" t="s">
        <v>1487</v>
      </c>
      <c r="S927" s="24" t="str">
        <f t="shared" si="14"/>
        <v>No Discount</v>
      </c>
      <c r="V927" s="24"/>
    </row>
    <row r="928" spans="1:22" x14ac:dyDescent="0.3">
      <c r="A928" s="41">
        <v>927</v>
      </c>
      <c r="B928" s="24" t="s">
        <v>426</v>
      </c>
      <c r="C928" s="2">
        <v>45068</v>
      </c>
      <c r="D928" s="14" t="s">
        <v>431</v>
      </c>
      <c r="E928" s="3" t="s">
        <v>427</v>
      </c>
      <c r="F928" s="4" t="s">
        <v>215</v>
      </c>
      <c r="G928" s="3" t="s">
        <v>8</v>
      </c>
      <c r="H928" s="3" t="s">
        <v>1449</v>
      </c>
      <c r="I928" s="3" t="s">
        <v>214</v>
      </c>
      <c r="J928" s="3" t="s">
        <v>520</v>
      </c>
      <c r="K928" s="3" t="s">
        <v>629</v>
      </c>
      <c r="L928" s="5">
        <v>0</v>
      </c>
      <c r="M928" s="24">
        <v>1</v>
      </c>
      <c r="N928" s="3" t="s">
        <v>607</v>
      </c>
      <c r="O928" s="3" t="s">
        <v>416</v>
      </c>
      <c r="P928" s="3" t="s">
        <v>410</v>
      </c>
      <c r="Q928" s="3">
        <v>105</v>
      </c>
      <c r="R928" s="3" t="s">
        <v>1487</v>
      </c>
      <c r="S928" s="24" t="str">
        <f t="shared" si="14"/>
        <v>No Discount</v>
      </c>
      <c r="V928" s="24"/>
    </row>
    <row r="929" spans="1:22" x14ac:dyDescent="0.3">
      <c r="A929" s="41">
        <v>928</v>
      </c>
      <c r="B929" s="24" t="s">
        <v>426</v>
      </c>
      <c r="C929" s="2">
        <v>45068</v>
      </c>
      <c r="D929" s="14" t="s">
        <v>431</v>
      </c>
      <c r="E929" s="3" t="s">
        <v>427</v>
      </c>
      <c r="F929" s="4" t="s">
        <v>217</v>
      </c>
      <c r="G929" s="3" t="s">
        <v>8</v>
      </c>
      <c r="H929" s="3" t="s">
        <v>1440</v>
      </c>
      <c r="I929" s="3" t="s">
        <v>216</v>
      </c>
      <c r="J929" s="3" t="s">
        <v>404</v>
      </c>
      <c r="K929" s="3" t="s">
        <v>612</v>
      </c>
      <c r="L929" s="5">
        <v>0</v>
      </c>
      <c r="M929" s="24">
        <v>1</v>
      </c>
      <c r="N929" s="3" t="s">
        <v>607</v>
      </c>
      <c r="O929" s="3" t="s">
        <v>416</v>
      </c>
      <c r="P929" s="3" t="s">
        <v>410</v>
      </c>
      <c r="Q929" s="3">
        <v>106</v>
      </c>
      <c r="R929" s="3" t="s">
        <v>1487</v>
      </c>
      <c r="S929" s="24" t="str">
        <f t="shared" si="14"/>
        <v>No Discount</v>
      </c>
      <c r="V929" s="24"/>
    </row>
    <row r="930" spans="1:22" x14ac:dyDescent="0.3">
      <c r="A930" s="41">
        <v>929</v>
      </c>
      <c r="B930" s="24" t="s">
        <v>426</v>
      </c>
      <c r="C930" s="2">
        <v>45068</v>
      </c>
      <c r="D930" s="14" t="s">
        <v>431</v>
      </c>
      <c r="E930" s="3" t="s">
        <v>427</v>
      </c>
      <c r="F930" s="4" t="s">
        <v>219</v>
      </c>
      <c r="G930" s="3" t="s">
        <v>8</v>
      </c>
      <c r="H930" s="3" t="s">
        <v>1440</v>
      </c>
      <c r="I930" s="3" t="s">
        <v>218</v>
      </c>
      <c r="J930" s="3" t="s">
        <v>521</v>
      </c>
      <c r="K930" s="3" t="s">
        <v>612</v>
      </c>
      <c r="L930" s="5">
        <v>0</v>
      </c>
      <c r="M930" s="24">
        <v>1</v>
      </c>
      <c r="N930" s="3" t="s">
        <v>607</v>
      </c>
      <c r="O930" s="3" t="s">
        <v>416</v>
      </c>
      <c r="P930" s="3" t="s">
        <v>410</v>
      </c>
      <c r="Q930" s="3">
        <v>107</v>
      </c>
      <c r="R930" s="3" t="s">
        <v>1487</v>
      </c>
      <c r="S930" s="24" t="str">
        <f t="shared" si="14"/>
        <v>No Discount</v>
      </c>
      <c r="V930" s="24"/>
    </row>
    <row r="931" spans="1:22" x14ac:dyDescent="0.3">
      <c r="A931" s="41">
        <v>930</v>
      </c>
      <c r="B931" s="24" t="s">
        <v>426</v>
      </c>
      <c r="C931" s="2">
        <v>45068</v>
      </c>
      <c r="D931" s="14" t="s">
        <v>431</v>
      </c>
      <c r="E931" s="3" t="s">
        <v>427</v>
      </c>
      <c r="F931" s="4" t="s">
        <v>221</v>
      </c>
      <c r="G931" s="3" t="s">
        <v>8</v>
      </c>
      <c r="H931" s="3" t="s">
        <v>1447</v>
      </c>
      <c r="I931" s="3" t="s">
        <v>220</v>
      </c>
      <c r="J931" s="3" t="s">
        <v>522</v>
      </c>
      <c r="K931" s="3" t="s">
        <v>619</v>
      </c>
      <c r="L931" s="5">
        <v>0</v>
      </c>
      <c r="M931" s="24">
        <v>1</v>
      </c>
      <c r="N931" s="3" t="s">
        <v>607</v>
      </c>
      <c r="O931" s="3" t="s">
        <v>416</v>
      </c>
      <c r="P931" s="3" t="s">
        <v>410</v>
      </c>
      <c r="Q931" s="3">
        <v>108</v>
      </c>
      <c r="R931" s="3" t="s">
        <v>1487</v>
      </c>
      <c r="S931" s="24" t="str">
        <f t="shared" si="14"/>
        <v>No Discount</v>
      </c>
      <c r="V931" s="24"/>
    </row>
    <row r="932" spans="1:22" x14ac:dyDescent="0.3">
      <c r="A932" s="41">
        <v>931</v>
      </c>
      <c r="B932" s="24" t="s">
        <v>426</v>
      </c>
      <c r="C932" s="2">
        <v>45068</v>
      </c>
      <c r="D932" s="14" t="s">
        <v>431</v>
      </c>
      <c r="E932" s="3" t="s">
        <v>427</v>
      </c>
      <c r="F932" s="4" t="s">
        <v>223</v>
      </c>
      <c r="G932" s="3" t="s">
        <v>98</v>
      </c>
      <c r="H932" s="3" t="s">
        <v>1448</v>
      </c>
      <c r="I932" s="3" t="s">
        <v>222</v>
      </c>
      <c r="J932" s="3" t="s">
        <v>404</v>
      </c>
      <c r="K932" s="3" t="s">
        <v>622</v>
      </c>
      <c r="L932" s="5">
        <v>0</v>
      </c>
      <c r="M932" s="24">
        <v>1</v>
      </c>
      <c r="N932" s="3" t="s">
        <v>607</v>
      </c>
      <c r="O932" s="3" t="s">
        <v>420</v>
      </c>
      <c r="P932" s="3" t="s">
        <v>410</v>
      </c>
      <c r="Q932" s="3">
        <v>109</v>
      </c>
      <c r="R932" s="3" t="s">
        <v>1487</v>
      </c>
      <c r="S932" s="24" t="str">
        <f t="shared" si="14"/>
        <v>No Discount</v>
      </c>
      <c r="V932" s="24"/>
    </row>
    <row r="933" spans="1:22" x14ac:dyDescent="0.3">
      <c r="A933" s="41">
        <v>932</v>
      </c>
      <c r="B933" s="24" t="s">
        <v>426</v>
      </c>
      <c r="C933" s="2">
        <v>45068</v>
      </c>
      <c r="D933" s="14" t="s">
        <v>431</v>
      </c>
      <c r="E933" s="3" t="s">
        <v>427</v>
      </c>
      <c r="F933" s="4" t="s">
        <v>225</v>
      </c>
      <c r="G933" s="3" t="s">
        <v>8</v>
      </c>
      <c r="H933" s="3" t="s">
        <v>1440</v>
      </c>
      <c r="I933" s="3" t="s">
        <v>224</v>
      </c>
      <c r="J933" s="3" t="s">
        <v>404</v>
      </c>
      <c r="K933" s="3" t="s">
        <v>612</v>
      </c>
      <c r="L933" s="5">
        <v>0</v>
      </c>
      <c r="M933" s="24">
        <v>1</v>
      </c>
      <c r="N933" s="3" t="s">
        <v>607</v>
      </c>
      <c r="O933" s="3" t="s">
        <v>416</v>
      </c>
      <c r="P933" s="3" t="s">
        <v>410</v>
      </c>
      <c r="Q933" s="3">
        <v>110</v>
      </c>
      <c r="R933" s="3" t="s">
        <v>1487</v>
      </c>
      <c r="S933" s="24" t="str">
        <f t="shared" si="14"/>
        <v>No Discount</v>
      </c>
      <c r="V933" s="24"/>
    </row>
    <row r="934" spans="1:22" x14ac:dyDescent="0.3">
      <c r="A934" s="41">
        <v>933</v>
      </c>
      <c r="B934" s="24" t="s">
        <v>426</v>
      </c>
      <c r="C934" s="2">
        <v>45068</v>
      </c>
      <c r="D934" s="14" t="s">
        <v>431</v>
      </c>
      <c r="E934" s="3" t="s">
        <v>427</v>
      </c>
      <c r="F934" s="4" t="s">
        <v>226</v>
      </c>
      <c r="G934" s="3" t="s">
        <v>8</v>
      </c>
      <c r="H934" s="3" t="s">
        <v>1440</v>
      </c>
      <c r="I934" s="3" t="s">
        <v>224</v>
      </c>
      <c r="J934" s="3" t="s">
        <v>404</v>
      </c>
      <c r="K934" s="3" t="s">
        <v>612</v>
      </c>
      <c r="L934" s="5">
        <v>0</v>
      </c>
      <c r="M934" s="24">
        <v>1</v>
      </c>
      <c r="N934" s="3" t="s">
        <v>607</v>
      </c>
      <c r="O934" s="3" t="s">
        <v>416</v>
      </c>
      <c r="P934" s="3" t="s">
        <v>410</v>
      </c>
      <c r="Q934" s="3">
        <v>111</v>
      </c>
      <c r="R934" s="3" t="s">
        <v>1487</v>
      </c>
      <c r="S934" s="24" t="str">
        <f t="shared" si="14"/>
        <v>No Discount</v>
      </c>
      <c r="V934" s="24"/>
    </row>
    <row r="935" spans="1:22" x14ac:dyDescent="0.3">
      <c r="A935" s="41">
        <v>934</v>
      </c>
      <c r="B935" s="24" t="s">
        <v>426</v>
      </c>
      <c r="C935" s="2">
        <v>45068</v>
      </c>
      <c r="D935" s="14" t="s">
        <v>431</v>
      </c>
      <c r="E935" s="3" t="s">
        <v>427</v>
      </c>
      <c r="F935" s="4" t="s">
        <v>227</v>
      </c>
      <c r="G935" s="3" t="s">
        <v>8</v>
      </c>
      <c r="H935" s="3" t="s">
        <v>1440</v>
      </c>
      <c r="I935" s="3" t="s">
        <v>218</v>
      </c>
      <c r="J935" s="3" t="s">
        <v>521</v>
      </c>
      <c r="K935" s="3" t="s">
        <v>612</v>
      </c>
      <c r="L935" s="5">
        <v>0</v>
      </c>
      <c r="M935" s="24">
        <v>1</v>
      </c>
      <c r="N935" s="3" t="s">
        <v>607</v>
      </c>
      <c r="O935" s="3" t="s">
        <v>416</v>
      </c>
      <c r="P935" s="3" t="s">
        <v>410</v>
      </c>
      <c r="Q935" s="3">
        <v>112</v>
      </c>
      <c r="R935" s="3" t="s">
        <v>1487</v>
      </c>
      <c r="S935" s="24" t="str">
        <f t="shared" si="14"/>
        <v>No Discount</v>
      </c>
      <c r="V935" s="24"/>
    </row>
    <row r="936" spans="1:22" x14ac:dyDescent="0.3">
      <c r="A936" s="41">
        <v>935</v>
      </c>
      <c r="B936" s="24" t="s">
        <v>426</v>
      </c>
      <c r="C936" s="2">
        <v>45068</v>
      </c>
      <c r="D936" s="14" t="s">
        <v>431</v>
      </c>
      <c r="E936" s="3" t="s">
        <v>427</v>
      </c>
      <c r="F936" s="4" t="s">
        <v>228</v>
      </c>
      <c r="G936" s="3" t="s">
        <v>8</v>
      </c>
      <c r="H936" s="3" t="s">
        <v>1440</v>
      </c>
      <c r="I936" s="3" t="s">
        <v>216</v>
      </c>
      <c r="J936" s="3" t="s">
        <v>404</v>
      </c>
      <c r="K936" s="3" t="s">
        <v>612</v>
      </c>
      <c r="L936" s="5">
        <v>0</v>
      </c>
      <c r="M936" s="24">
        <v>1</v>
      </c>
      <c r="N936" s="3" t="s">
        <v>607</v>
      </c>
      <c r="O936" s="3" t="s">
        <v>416</v>
      </c>
      <c r="P936" s="3" t="s">
        <v>410</v>
      </c>
      <c r="Q936" s="3">
        <v>113</v>
      </c>
      <c r="R936" s="3" t="s">
        <v>1487</v>
      </c>
      <c r="S936" s="24" t="str">
        <f t="shared" si="14"/>
        <v>No Discount</v>
      </c>
      <c r="V936" s="24"/>
    </row>
    <row r="937" spans="1:22" x14ac:dyDescent="0.3">
      <c r="A937" s="41">
        <v>936</v>
      </c>
      <c r="B937" s="24" t="s">
        <v>426</v>
      </c>
      <c r="C937" s="2">
        <v>45068</v>
      </c>
      <c r="D937" s="14" t="s">
        <v>431</v>
      </c>
      <c r="E937" s="3" t="s">
        <v>427</v>
      </c>
      <c r="F937" s="4" t="s">
        <v>230</v>
      </c>
      <c r="G937" s="3" t="s">
        <v>8</v>
      </c>
      <c r="H937" s="3" t="s">
        <v>1440</v>
      </c>
      <c r="I937" s="3" t="s">
        <v>229</v>
      </c>
      <c r="J937" s="3" t="s">
        <v>404</v>
      </c>
      <c r="K937" s="3" t="s">
        <v>611</v>
      </c>
      <c r="L937" s="5">
        <v>0</v>
      </c>
      <c r="M937" s="24">
        <v>1</v>
      </c>
      <c r="N937" s="3" t="s">
        <v>607</v>
      </c>
      <c r="O937" s="3" t="s">
        <v>416</v>
      </c>
      <c r="P937" s="3" t="s">
        <v>410</v>
      </c>
      <c r="Q937" s="3">
        <v>114</v>
      </c>
      <c r="R937" s="3" t="s">
        <v>1487</v>
      </c>
      <c r="S937" s="24" t="str">
        <f t="shared" si="14"/>
        <v>No Discount</v>
      </c>
      <c r="V937" s="24"/>
    </row>
    <row r="938" spans="1:22" x14ac:dyDescent="0.3">
      <c r="A938" s="41">
        <v>937</v>
      </c>
      <c r="B938" s="24" t="s">
        <v>426</v>
      </c>
      <c r="C938" s="2">
        <v>45068</v>
      </c>
      <c r="D938" s="14" t="s">
        <v>431</v>
      </c>
      <c r="E938" s="3" t="s">
        <v>427</v>
      </c>
      <c r="F938" s="4" t="s">
        <v>232</v>
      </c>
      <c r="G938" s="3" t="s">
        <v>8</v>
      </c>
      <c r="H938" s="3" t="s">
        <v>1442</v>
      </c>
      <c r="I938" s="3" t="s">
        <v>231</v>
      </c>
      <c r="J938" s="3" t="s">
        <v>526</v>
      </c>
      <c r="K938" s="3" t="s">
        <v>620</v>
      </c>
      <c r="L938" s="5">
        <v>0</v>
      </c>
      <c r="M938" s="24">
        <v>1</v>
      </c>
      <c r="N938" s="3" t="s">
        <v>607</v>
      </c>
      <c r="O938" s="3" t="s">
        <v>416</v>
      </c>
      <c r="P938" s="3" t="s">
        <v>410</v>
      </c>
      <c r="Q938" s="3">
        <v>115</v>
      </c>
      <c r="R938" s="3" t="s">
        <v>1487</v>
      </c>
      <c r="S938" s="24" t="str">
        <f t="shared" si="14"/>
        <v>No Discount</v>
      </c>
      <c r="V938" s="24"/>
    </row>
    <row r="939" spans="1:22" x14ac:dyDescent="0.3">
      <c r="A939" s="41">
        <v>938</v>
      </c>
      <c r="B939" s="24" t="s">
        <v>426</v>
      </c>
      <c r="C939" s="2">
        <v>45068</v>
      </c>
      <c r="D939" s="14" t="s">
        <v>431</v>
      </c>
      <c r="E939" s="3" t="s">
        <v>427</v>
      </c>
      <c r="F939" s="4" t="s">
        <v>238</v>
      </c>
      <c r="G939" s="3" t="s">
        <v>8</v>
      </c>
      <c r="H939" s="3" t="s">
        <v>1415</v>
      </c>
      <c r="I939" s="3" t="s">
        <v>237</v>
      </c>
      <c r="J939" s="3" t="s">
        <v>551</v>
      </c>
      <c r="K939" s="3" t="s">
        <v>608</v>
      </c>
      <c r="L939" s="5">
        <v>0</v>
      </c>
      <c r="M939" s="24">
        <v>1</v>
      </c>
      <c r="N939" s="3" t="s">
        <v>607</v>
      </c>
      <c r="O939" s="3" t="s">
        <v>416</v>
      </c>
      <c r="P939" s="3" t="s">
        <v>401</v>
      </c>
      <c r="Q939" s="3">
        <v>116</v>
      </c>
      <c r="R939" s="3" t="s">
        <v>1487</v>
      </c>
      <c r="S939" s="24" t="str">
        <f t="shared" si="14"/>
        <v>No Discount</v>
      </c>
      <c r="V939" s="24"/>
    </row>
    <row r="940" spans="1:22" x14ac:dyDescent="0.3">
      <c r="A940" s="41">
        <v>939</v>
      </c>
      <c r="B940" s="24" t="s">
        <v>426</v>
      </c>
      <c r="C940" s="2">
        <v>45068</v>
      </c>
      <c r="D940" s="14" t="s">
        <v>431</v>
      </c>
      <c r="E940" s="3" t="s">
        <v>427</v>
      </c>
      <c r="F940" s="4" t="s">
        <v>236</v>
      </c>
      <c r="G940" s="3" t="s">
        <v>8</v>
      </c>
      <c r="H940" s="3" t="s">
        <v>1440</v>
      </c>
      <c r="I940" s="3" t="s">
        <v>235</v>
      </c>
      <c r="J940" s="3" t="s">
        <v>404</v>
      </c>
      <c r="K940" s="3" t="s">
        <v>611</v>
      </c>
      <c r="L940" s="5">
        <v>0</v>
      </c>
      <c r="M940" s="24">
        <v>1</v>
      </c>
      <c r="N940" s="3" t="s">
        <v>607</v>
      </c>
      <c r="O940" s="3" t="s">
        <v>416</v>
      </c>
      <c r="P940" s="3" t="s">
        <v>401</v>
      </c>
      <c r="Q940" s="3">
        <v>117</v>
      </c>
      <c r="R940" s="3" t="s">
        <v>1487</v>
      </c>
      <c r="S940" s="24" t="str">
        <f t="shared" si="14"/>
        <v>No Discount</v>
      </c>
      <c r="V940" s="24"/>
    </row>
    <row r="941" spans="1:22" x14ac:dyDescent="0.3">
      <c r="A941" s="41">
        <v>940</v>
      </c>
      <c r="B941" s="24" t="s">
        <v>426</v>
      </c>
      <c r="C941" s="2">
        <v>45068</v>
      </c>
      <c r="D941" s="14" t="s">
        <v>431</v>
      </c>
      <c r="E941" s="3" t="s">
        <v>427</v>
      </c>
      <c r="F941" s="4" t="s">
        <v>240</v>
      </c>
      <c r="G941" s="3" t="s">
        <v>8</v>
      </c>
      <c r="H941" s="3" t="s">
        <v>1440</v>
      </c>
      <c r="I941" s="3" t="s">
        <v>239</v>
      </c>
      <c r="J941" s="3" t="s">
        <v>555</v>
      </c>
      <c r="K941" s="3" t="s">
        <v>612</v>
      </c>
      <c r="L941" s="5">
        <v>0</v>
      </c>
      <c r="M941" s="24">
        <v>1</v>
      </c>
      <c r="N941" s="3" t="s">
        <v>607</v>
      </c>
      <c r="O941" s="3" t="s">
        <v>416</v>
      </c>
      <c r="P941" s="3" t="s">
        <v>410</v>
      </c>
      <c r="Q941" s="3">
        <v>118</v>
      </c>
      <c r="R941" s="3" t="s">
        <v>1487</v>
      </c>
      <c r="S941" s="24" t="str">
        <f t="shared" si="14"/>
        <v>No Discount</v>
      </c>
      <c r="V941" s="24"/>
    </row>
    <row r="942" spans="1:22" x14ac:dyDescent="0.3">
      <c r="A942" s="41">
        <v>941</v>
      </c>
      <c r="B942" s="24" t="s">
        <v>426</v>
      </c>
      <c r="C942" s="2">
        <v>45068</v>
      </c>
      <c r="D942" s="14" t="s">
        <v>431</v>
      </c>
      <c r="E942" s="3" t="s">
        <v>427</v>
      </c>
      <c r="F942" s="4" t="s">
        <v>242</v>
      </c>
      <c r="G942" s="3" t="s">
        <v>8</v>
      </c>
      <c r="H942" s="3" t="s">
        <v>1447</v>
      </c>
      <c r="I942" s="3" t="s">
        <v>241</v>
      </c>
      <c r="J942" s="3" t="s">
        <v>516</v>
      </c>
      <c r="K942" s="3" t="s">
        <v>608</v>
      </c>
      <c r="L942" s="5">
        <v>0</v>
      </c>
      <c r="M942" s="24">
        <v>1</v>
      </c>
      <c r="N942" s="3" t="s">
        <v>607</v>
      </c>
      <c r="O942" s="3" t="s">
        <v>416</v>
      </c>
      <c r="P942" s="3" t="s">
        <v>410</v>
      </c>
      <c r="Q942" s="3">
        <v>119</v>
      </c>
      <c r="R942" s="3" t="s">
        <v>1487</v>
      </c>
      <c r="S942" s="24" t="str">
        <f t="shared" si="14"/>
        <v>No Discount</v>
      </c>
      <c r="V942" s="24"/>
    </row>
    <row r="943" spans="1:22" x14ac:dyDescent="0.3">
      <c r="A943" s="41">
        <v>942</v>
      </c>
      <c r="B943" s="24" t="s">
        <v>426</v>
      </c>
      <c r="C943" s="2">
        <v>45068</v>
      </c>
      <c r="D943" s="14" t="s">
        <v>431</v>
      </c>
      <c r="E943" s="3" t="s">
        <v>427</v>
      </c>
      <c r="F943" s="4" t="s">
        <v>243</v>
      </c>
      <c r="G943" s="3" t="s">
        <v>8</v>
      </c>
      <c r="H943" s="3" t="s">
        <v>1447</v>
      </c>
      <c r="I943" s="3" t="s">
        <v>241</v>
      </c>
      <c r="J943" s="3" t="s">
        <v>404</v>
      </c>
      <c r="K943" s="3" t="s">
        <v>608</v>
      </c>
      <c r="L943" s="5">
        <v>0</v>
      </c>
      <c r="M943" s="24">
        <v>1</v>
      </c>
      <c r="N943" s="3" t="s">
        <v>607</v>
      </c>
      <c r="O943" s="3" t="s">
        <v>416</v>
      </c>
      <c r="P943" s="3" t="s">
        <v>410</v>
      </c>
      <c r="Q943" s="3">
        <v>120</v>
      </c>
      <c r="R943" s="3" t="s">
        <v>1487</v>
      </c>
      <c r="S943" s="24" t="str">
        <f t="shared" si="14"/>
        <v>No Discount</v>
      </c>
      <c r="V943" s="24"/>
    </row>
    <row r="944" spans="1:22" x14ac:dyDescent="0.3">
      <c r="A944" s="41">
        <v>943</v>
      </c>
      <c r="B944" s="24" t="s">
        <v>426</v>
      </c>
      <c r="C944" s="2">
        <v>45068</v>
      </c>
      <c r="D944" s="14" t="s">
        <v>431</v>
      </c>
      <c r="E944" s="3" t="s">
        <v>427</v>
      </c>
      <c r="F944" s="4" t="s">
        <v>245</v>
      </c>
      <c r="G944" s="3" t="s">
        <v>98</v>
      </c>
      <c r="H944" s="3" t="s">
        <v>1448</v>
      </c>
      <c r="I944" s="3" t="s">
        <v>244</v>
      </c>
      <c r="J944" s="3" t="s">
        <v>404</v>
      </c>
      <c r="K944" s="3" t="s">
        <v>622</v>
      </c>
      <c r="L944" s="5">
        <v>0</v>
      </c>
      <c r="M944" s="24">
        <v>1</v>
      </c>
      <c r="N944" s="3" t="s">
        <v>607</v>
      </c>
      <c r="O944" s="3" t="s">
        <v>420</v>
      </c>
      <c r="P944" s="3" t="s">
        <v>410</v>
      </c>
      <c r="Q944" s="3">
        <v>121</v>
      </c>
      <c r="R944" s="3" t="s">
        <v>1487</v>
      </c>
      <c r="S944" s="24" t="str">
        <f t="shared" si="14"/>
        <v>No Discount</v>
      </c>
      <c r="V944" s="24"/>
    </row>
    <row r="945" spans="1:22" x14ac:dyDescent="0.3">
      <c r="A945" s="41">
        <v>944</v>
      </c>
      <c r="B945" s="24" t="s">
        <v>426</v>
      </c>
      <c r="C945" s="2">
        <v>45068</v>
      </c>
      <c r="D945" s="14" t="s">
        <v>431</v>
      </c>
      <c r="E945" s="3" t="s">
        <v>427</v>
      </c>
      <c r="F945" s="4" t="s">
        <v>247</v>
      </c>
      <c r="G945" s="3" t="s">
        <v>8</v>
      </c>
      <c r="H945" s="3" t="s">
        <v>1447</v>
      </c>
      <c r="I945" s="3" t="s">
        <v>246</v>
      </c>
      <c r="J945" s="3" t="s">
        <v>404</v>
      </c>
      <c r="K945" s="3" t="s">
        <v>608</v>
      </c>
      <c r="L945" s="5">
        <v>0</v>
      </c>
      <c r="M945" s="24">
        <v>1</v>
      </c>
      <c r="N945" s="3" t="s">
        <v>607</v>
      </c>
      <c r="O945" s="3" t="s">
        <v>416</v>
      </c>
      <c r="P945" s="3" t="s">
        <v>410</v>
      </c>
      <c r="Q945" s="3">
        <v>122</v>
      </c>
      <c r="R945" s="3" t="s">
        <v>1487</v>
      </c>
      <c r="S945" s="24" t="str">
        <f t="shared" si="14"/>
        <v>No Discount</v>
      </c>
      <c r="V945" s="24"/>
    </row>
    <row r="946" spans="1:22" x14ac:dyDescent="0.3">
      <c r="A946" s="41">
        <v>945</v>
      </c>
      <c r="B946" s="24" t="s">
        <v>426</v>
      </c>
      <c r="C946" s="2">
        <v>45068</v>
      </c>
      <c r="D946" s="14" t="s">
        <v>431</v>
      </c>
      <c r="E946" s="3" t="s">
        <v>427</v>
      </c>
      <c r="F946" s="4" t="s">
        <v>248</v>
      </c>
      <c r="G946" s="3" t="s">
        <v>8</v>
      </c>
      <c r="H946" s="3" t="s">
        <v>1447</v>
      </c>
      <c r="I946" s="3" t="s">
        <v>246</v>
      </c>
      <c r="J946" s="3" t="s">
        <v>404</v>
      </c>
      <c r="K946" s="3" t="s">
        <v>608</v>
      </c>
      <c r="L946" s="5">
        <v>0</v>
      </c>
      <c r="M946" s="24">
        <v>1</v>
      </c>
      <c r="N946" s="3" t="s">
        <v>607</v>
      </c>
      <c r="O946" s="3" t="s">
        <v>416</v>
      </c>
      <c r="P946" s="3" t="s">
        <v>410</v>
      </c>
      <c r="Q946" s="3">
        <v>123</v>
      </c>
      <c r="R946" s="3" t="s">
        <v>1487</v>
      </c>
      <c r="S946" s="24" t="str">
        <f t="shared" si="14"/>
        <v>No Discount</v>
      </c>
      <c r="V946" s="24"/>
    </row>
    <row r="947" spans="1:22" x14ac:dyDescent="0.3">
      <c r="A947" s="41">
        <v>946</v>
      </c>
      <c r="B947" s="24" t="s">
        <v>426</v>
      </c>
      <c r="C947" s="2">
        <v>45068</v>
      </c>
      <c r="D947" s="14" t="s">
        <v>431</v>
      </c>
      <c r="E947" s="3" t="s">
        <v>427</v>
      </c>
      <c r="F947" s="4" t="s">
        <v>250</v>
      </c>
      <c r="G947" s="3" t="s">
        <v>8</v>
      </c>
      <c r="H947" s="3" t="s">
        <v>1410</v>
      </c>
      <c r="I947" s="3" t="s">
        <v>249</v>
      </c>
      <c r="J947" s="3" t="s">
        <v>556</v>
      </c>
      <c r="K947" s="3" t="s">
        <v>611</v>
      </c>
      <c r="L947" s="5">
        <v>0</v>
      </c>
      <c r="M947" s="24">
        <v>1</v>
      </c>
      <c r="N947" s="3" t="s">
        <v>607</v>
      </c>
      <c r="O947" s="3" t="s">
        <v>416</v>
      </c>
      <c r="P947" s="3" t="s">
        <v>410</v>
      </c>
      <c r="Q947" s="3">
        <v>124</v>
      </c>
      <c r="R947" s="3" t="s">
        <v>1487</v>
      </c>
      <c r="S947" s="24" t="str">
        <f t="shared" si="14"/>
        <v>No Discount</v>
      </c>
      <c r="V947" s="24"/>
    </row>
    <row r="948" spans="1:22" x14ac:dyDescent="0.3">
      <c r="A948" s="41">
        <v>947</v>
      </c>
      <c r="B948" s="24" t="s">
        <v>426</v>
      </c>
      <c r="C948" s="2">
        <v>45068</v>
      </c>
      <c r="D948" s="14" t="s">
        <v>431</v>
      </c>
      <c r="E948" s="3" t="s">
        <v>427</v>
      </c>
      <c r="F948" s="4" t="s">
        <v>252</v>
      </c>
      <c r="G948" s="3" t="s">
        <v>17</v>
      </c>
      <c r="H948" s="3" t="s">
        <v>1416</v>
      </c>
      <c r="I948" s="3" t="s">
        <v>251</v>
      </c>
      <c r="J948" s="3" t="s">
        <v>532</v>
      </c>
      <c r="K948" s="3" t="s">
        <v>619</v>
      </c>
      <c r="L948" s="5">
        <v>0</v>
      </c>
      <c r="M948" s="24">
        <v>1</v>
      </c>
      <c r="N948" s="3" t="s">
        <v>607</v>
      </c>
      <c r="O948" s="3" t="s">
        <v>417</v>
      </c>
      <c r="P948" s="3" t="s">
        <v>410</v>
      </c>
      <c r="Q948" s="3">
        <v>125</v>
      </c>
      <c r="R948" s="3" t="s">
        <v>1487</v>
      </c>
      <c r="S948" s="24" t="str">
        <f t="shared" si="14"/>
        <v>No Discount</v>
      </c>
      <c r="V948" s="24"/>
    </row>
    <row r="949" spans="1:22" x14ac:dyDescent="0.3">
      <c r="A949" s="41">
        <v>948</v>
      </c>
      <c r="B949" s="24" t="s">
        <v>426</v>
      </c>
      <c r="C949" s="2">
        <v>45068</v>
      </c>
      <c r="D949" s="14" t="s">
        <v>431</v>
      </c>
      <c r="E949" s="3" t="s">
        <v>427</v>
      </c>
      <c r="F949" s="4" t="s">
        <v>255</v>
      </c>
      <c r="G949" s="3" t="s">
        <v>56</v>
      </c>
      <c r="H949" s="3" t="s">
        <v>1417</v>
      </c>
      <c r="I949" s="3" t="s">
        <v>254</v>
      </c>
      <c r="J949" s="3" t="s">
        <v>529</v>
      </c>
      <c r="K949" s="3" t="s">
        <v>626</v>
      </c>
      <c r="L949" s="5">
        <v>0</v>
      </c>
      <c r="M949" s="24">
        <v>1</v>
      </c>
      <c r="N949" s="3" t="s">
        <v>607</v>
      </c>
      <c r="O949" s="3" t="s">
        <v>418</v>
      </c>
      <c r="P949" s="3" t="s">
        <v>410</v>
      </c>
      <c r="Q949" s="3">
        <v>126</v>
      </c>
      <c r="R949" s="3" t="s">
        <v>1487</v>
      </c>
      <c r="S949" s="24" t="str">
        <f t="shared" si="14"/>
        <v>No Discount</v>
      </c>
      <c r="V949" s="24"/>
    </row>
    <row r="950" spans="1:22" x14ac:dyDescent="0.3">
      <c r="A950" s="41">
        <v>949</v>
      </c>
      <c r="B950" s="24" t="s">
        <v>426</v>
      </c>
      <c r="C950" s="2">
        <v>45068</v>
      </c>
      <c r="D950" s="14" t="s">
        <v>431</v>
      </c>
      <c r="E950" s="3" t="s">
        <v>427</v>
      </c>
      <c r="F950" s="4" t="s">
        <v>256</v>
      </c>
      <c r="G950" s="3" t="s">
        <v>8</v>
      </c>
      <c r="H950" s="3" t="s">
        <v>1440</v>
      </c>
      <c r="I950" s="3" t="s">
        <v>33</v>
      </c>
      <c r="J950" s="3" t="s">
        <v>404</v>
      </c>
      <c r="K950" s="3" t="s">
        <v>614</v>
      </c>
      <c r="L950" s="5">
        <v>0</v>
      </c>
      <c r="M950" s="24">
        <v>1</v>
      </c>
      <c r="N950" s="3" t="s">
        <v>607</v>
      </c>
      <c r="O950" s="3" t="s">
        <v>416</v>
      </c>
      <c r="P950" s="3" t="s">
        <v>410</v>
      </c>
      <c r="Q950" s="3">
        <v>127</v>
      </c>
      <c r="R950" s="3" t="s">
        <v>1487</v>
      </c>
      <c r="S950" s="24" t="str">
        <f t="shared" si="14"/>
        <v>No Discount</v>
      </c>
      <c r="V950" s="24"/>
    </row>
    <row r="951" spans="1:22" x14ac:dyDescent="0.3">
      <c r="A951" s="41">
        <v>950</v>
      </c>
      <c r="B951" s="24" t="s">
        <v>426</v>
      </c>
      <c r="C951" s="2">
        <v>45068</v>
      </c>
      <c r="D951" s="14" t="s">
        <v>431</v>
      </c>
      <c r="E951" s="3" t="s">
        <v>427</v>
      </c>
      <c r="F951" s="4" t="s">
        <v>258</v>
      </c>
      <c r="G951" s="3" t="s">
        <v>8</v>
      </c>
      <c r="H951" s="3" t="s">
        <v>1420</v>
      </c>
      <c r="I951" s="3" t="s">
        <v>257</v>
      </c>
      <c r="J951" s="3" t="s">
        <v>404</v>
      </c>
      <c r="K951" s="3" t="s">
        <v>612</v>
      </c>
      <c r="L951" s="5">
        <v>0</v>
      </c>
      <c r="M951" s="24">
        <v>1</v>
      </c>
      <c r="N951" s="3" t="s">
        <v>607</v>
      </c>
      <c r="O951" s="3" t="s">
        <v>416</v>
      </c>
      <c r="P951" s="3" t="s">
        <v>410</v>
      </c>
      <c r="Q951" s="3">
        <v>128</v>
      </c>
      <c r="R951" s="3" t="s">
        <v>1487</v>
      </c>
      <c r="S951" s="24" t="str">
        <f t="shared" si="14"/>
        <v>No Discount</v>
      </c>
      <c r="V951" s="24"/>
    </row>
    <row r="952" spans="1:22" x14ac:dyDescent="0.3">
      <c r="A952" s="41">
        <v>951</v>
      </c>
      <c r="B952" s="24" t="s">
        <v>426</v>
      </c>
      <c r="C952" s="2">
        <v>45068</v>
      </c>
      <c r="D952" s="14" t="s">
        <v>431</v>
      </c>
      <c r="E952" s="3" t="s">
        <v>427</v>
      </c>
      <c r="F952" s="4" t="s">
        <v>260</v>
      </c>
      <c r="G952" s="3" t="s">
        <v>8</v>
      </c>
      <c r="H952" s="3" t="s">
        <v>1420</v>
      </c>
      <c r="I952" s="3" t="s">
        <v>259</v>
      </c>
      <c r="J952" s="3" t="s">
        <v>404</v>
      </c>
      <c r="K952" s="3" t="s">
        <v>612</v>
      </c>
      <c r="L952" s="5">
        <v>0</v>
      </c>
      <c r="M952" s="24">
        <v>1</v>
      </c>
      <c r="N952" s="3" t="s">
        <v>607</v>
      </c>
      <c r="O952" s="3" t="s">
        <v>416</v>
      </c>
      <c r="P952" s="3" t="s">
        <v>410</v>
      </c>
      <c r="Q952" s="3">
        <v>129</v>
      </c>
      <c r="R952" s="3" t="s">
        <v>1487</v>
      </c>
      <c r="S952" s="24" t="str">
        <f t="shared" si="14"/>
        <v>No Discount</v>
      </c>
      <c r="V952" s="24"/>
    </row>
    <row r="953" spans="1:22" x14ac:dyDescent="0.3">
      <c r="A953" s="41">
        <v>952</v>
      </c>
      <c r="B953" s="24" t="s">
        <v>426</v>
      </c>
      <c r="C953" s="2">
        <v>45068</v>
      </c>
      <c r="D953" s="14" t="s">
        <v>431</v>
      </c>
      <c r="E953" s="3" t="s">
        <v>427</v>
      </c>
      <c r="F953" s="4" t="s">
        <v>262</v>
      </c>
      <c r="G953" s="3" t="s">
        <v>8</v>
      </c>
      <c r="H953" s="3" t="s">
        <v>1420</v>
      </c>
      <c r="I953" s="3" t="s">
        <v>261</v>
      </c>
      <c r="J953" s="3" t="s">
        <v>404</v>
      </c>
      <c r="K953" s="3" t="s">
        <v>612</v>
      </c>
      <c r="L953" s="5">
        <v>0</v>
      </c>
      <c r="M953" s="24">
        <v>1</v>
      </c>
      <c r="N953" s="3" t="s">
        <v>607</v>
      </c>
      <c r="O953" s="3" t="s">
        <v>416</v>
      </c>
      <c r="P953" s="3" t="s">
        <v>410</v>
      </c>
      <c r="Q953" s="3">
        <v>130</v>
      </c>
      <c r="R953" s="3" t="s">
        <v>1487</v>
      </c>
      <c r="S953" s="24" t="str">
        <f t="shared" si="14"/>
        <v>No Discount</v>
      </c>
      <c r="V953" s="24"/>
    </row>
    <row r="954" spans="1:22" x14ac:dyDescent="0.3">
      <c r="A954" s="41">
        <v>953</v>
      </c>
      <c r="B954" s="24" t="s">
        <v>426</v>
      </c>
      <c r="C954" s="2">
        <v>45068</v>
      </c>
      <c r="D954" s="14" t="s">
        <v>431</v>
      </c>
      <c r="E954" s="3" t="s">
        <v>427</v>
      </c>
      <c r="F954" s="4" t="s">
        <v>264</v>
      </c>
      <c r="G954" s="3" t="s">
        <v>8</v>
      </c>
      <c r="H954" s="3" t="s">
        <v>1420</v>
      </c>
      <c r="I954" s="3" t="s">
        <v>263</v>
      </c>
      <c r="J954" s="3" t="s">
        <v>404</v>
      </c>
      <c r="K954" s="3" t="s">
        <v>612</v>
      </c>
      <c r="L954" s="5">
        <v>0</v>
      </c>
      <c r="M954" s="24">
        <v>1</v>
      </c>
      <c r="N954" s="3" t="s">
        <v>607</v>
      </c>
      <c r="O954" s="3" t="s">
        <v>416</v>
      </c>
      <c r="P954" s="3" t="s">
        <v>410</v>
      </c>
      <c r="Q954" s="3">
        <v>131</v>
      </c>
      <c r="R954" s="3" t="s">
        <v>1487</v>
      </c>
      <c r="S954" s="24" t="str">
        <f t="shared" si="14"/>
        <v>No Discount</v>
      </c>
      <c r="V954" s="24"/>
    </row>
    <row r="955" spans="1:22" x14ac:dyDescent="0.3">
      <c r="A955" s="41">
        <v>954</v>
      </c>
      <c r="B955" s="24" t="s">
        <v>426</v>
      </c>
      <c r="C955" s="2">
        <v>45068</v>
      </c>
      <c r="D955" s="14" t="s">
        <v>431</v>
      </c>
      <c r="E955" s="3" t="s">
        <v>427</v>
      </c>
      <c r="F955" s="4" t="s">
        <v>266</v>
      </c>
      <c r="G955" s="3" t="s">
        <v>8</v>
      </c>
      <c r="H955" s="3" t="s">
        <v>1420</v>
      </c>
      <c r="I955" s="3" t="s">
        <v>265</v>
      </c>
      <c r="J955" s="3" t="s">
        <v>404</v>
      </c>
      <c r="K955" s="3" t="s">
        <v>612</v>
      </c>
      <c r="L955" s="5">
        <v>0</v>
      </c>
      <c r="M955" s="24">
        <v>1</v>
      </c>
      <c r="N955" s="3" t="s">
        <v>607</v>
      </c>
      <c r="O955" s="3" t="s">
        <v>416</v>
      </c>
      <c r="P955" s="3" t="s">
        <v>410</v>
      </c>
      <c r="Q955" s="3">
        <v>132</v>
      </c>
      <c r="R955" s="3" t="s">
        <v>1487</v>
      </c>
      <c r="S955" s="24" t="str">
        <f t="shared" si="14"/>
        <v>No Discount</v>
      </c>
      <c r="V955" s="24"/>
    </row>
    <row r="956" spans="1:22" x14ac:dyDescent="0.3">
      <c r="A956" s="41">
        <v>955</v>
      </c>
      <c r="B956" s="24" t="s">
        <v>426</v>
      </c>
      <c r="C956" s="2">
        <v>45068</v>
      </c>
      <c r="D956" s="14" t="s">
        <v>431</v>
      </c>
      <c r="E956" s="3" t="s">
        <v>427</v>
      </c>
      <c r="F956" s="4" t="s">
        <v>268</v>
      </c>
      <c r="G956" s="3" t="s">
        <v>8</v>
      </c>
      <c r="H956" s="3" t="s">
        <v>1456</v>
      </c>
      <c r="I956" s="3" t="s">
        <v>267</v>
      </c>
      <c r="J956" s="3" t="s">
        <v>558</v>
      </c>
      <c r="K956" s="3" t="s">
        <v>630</v>
      </c>
      <c r="L956" s="5">
        <v>0</v>
      </c>
      <c r="M956" s="24">
        <v>1</v>
      </c>
      <c r="N956" s="3" t="s">
        <v>607</v>
      </c>
      <c r="O956" s="3" t="s">
        <v>416</v>
      </c>
      <c r="P956" s="3" t="s">
        <v>410</v>
      </c>
      <c r="Q956" s="3">
        <v>133</v>
      </c>
      <c r="R956" s="3" t="s">
        <v>1487</v>
      </c>
      <c r="S956" s="24" t="str">
        <f t="shared" si="14"/>
        <v>No Discount</v>
      </c>
      <c r="V956" s="24"/>
    </row>
    <row r="957" spans="1:22" x14ac:dyDescent="0.3">
      <c r="A957" s="41">
        <v>956</v>
      </c>
      <c r="B957" s="24" t="s">
        <v>426</v>
      </c>
      <c r="C957" s="2">
        <v>45068</v>
      </c>
      <c r="D957" s="14" t="s">
        <v>431</v>
      </c>
      <c r="E957" s="3" t="s">
        <v>427</v>
      </c>
      <c r="F957" s="4" t="s">
        <v>269</v>
      </c>
      <c r="G957" s="3" t="s">
        <v>8</v>
      </c>
      <c r="H957" s="3" t="s">
        <v>1412</v>
      </c>
      <c r="I957" s="3" t="s">
        <v>172</v>
      </c>
      <c r="J957" s="3" t="s">
        <v>507</v>
      </c>
      <c r="K957" s="3" t="s">
        <v>610</v>
      </c>
      <c r="L957" s="5">
        <v>0</v>
      </c>
      <c r="M957" s="24">
        <v>1</v>
      </c>
      <c r="N957" s="3" t="s">
        <v>607</v>
      </c>
      <c r="O957" s="3" t="s">
        <v>416</v>
      </c>
      <c r="P957" s="3" t="s">
        <v>410</v>
      </c>
      <c r="Q957" s="3">
        <v>134</v>
      </c>
      <c r="R957" s="3" t="s">
        <v>1487</v>
      </c>
      <c r="S957" s="24" t="str">
        <f t="shared" si="14"/>
        <v>No Discount</v>
      </c>
      <c r="V957" s="24"/>
    </row>
    <row r="958" spans="1:22" x14ac:dyDescent="0.3">
      <c r="A958" s="41">
        <v>957</v>
      </c>
      <c r="B958" s="24" t="s">
        <v>426</v>
      </c>
      <c r="C958" s="2">
        <v>45068</v>
      </c>
      <c r="D958" s="14" t="s">
        <v>431</v>
      </c>
      <c r="E958" s="3" t="s">
        <v>427</v>
      </c>
      <c r="F958" s="4" t="s">
        <v>270</v>
      </c>
      <c r="G958" s="3" t="s">
        <v>8</v>
      </c>
      <c r="H958" s="3" t="s">
        <v>1440</v>
      </c>
      <c r="I958" s="3" t="s">
        <v>206</v>
      </c>
      <c r="J958" s="3" t="s">
        <v>404</v>
      </c>
      <c r="K958" s="3" t="s">
        <v>612</v>
      </c>
      <c r="L958" s="5">
        <v>0</v>
      </c>
      <c r="M958" s="24">
        <v>1</v>
      </c>
      <c r="N958" s="3" t="s">
        <v>607</v>
      </c>
      <c r="O958" s="3" t="s">
        <v>416</v>
      </c>
      <c r="P958" s="3" t="s">
        <v>410</v>
      </c>
      <c r="Q958" s="3">
        <v>135</v>
      </c>
      <c r="R958" s="3" t="s">
        <v>1487</v>
      </c>
      <c r="S958" s="24" t="str">
        <f t="shared" si="14"/>
        <v>No Discount</v>
      </c>
      <c r="V958" s="24"/>
    </row>
    <row r="959" spans="1:22" x14ac:dyDescent="0.3">
      <c r="A959" s="41">
        <v>958</v>
      </c>
      <c r="B959" s="24" t="s">
        <v>426</v>
      </c>
      <c r="C959" s="2">
        <v>45068</v>
      </c>
      <c r="D959" s="14" t="s">
        <v>431</v>
      </c>
      <c r="E959" s="3" t="s">
        <v>427</v>
      </c>
      <c r="F959" s="4" t="s">
        <v>272</v>
      </c>
      <c r="G959" s="3" t="s">
        <v>8</v>
      </c>
      <c r="H959" s="3" t="s">
        <v>1415</v>
      </c>
      <c r="I959" s="3" t="s">
        <v>271</v>
      </c>
      <c r="J959" s="3" t="s">
        <v>538</v>
      </c>
      <c r="K959" s="3" t="s">
        <v>619</v>
      </c>
      <c r="L959" s="5">
        <v>0</v>
      </c>
      <c r="M959" s="24">
        <v>1</v>
      </c>
      <c r="N959" s="3" t="s">
        <v>607</v>
      </c>
      <c r="O959" s="3" t="s">
        <v>416</v>
      </c>
      <c r="P959" s="3" t="s">
        <v>410</v>
      </c>
      <c r="Q959" s="3">
        <v>136</v>
      </c>
      <c r="R959" s="3" t="s">
        <v>1487</v>
      </c>
      <c r="S959" s="24" t="str">
        <f t="shared" si="14"/>
        <v>No Discount</v>
      </c>
      <c r="V959" s="24"/>
    </row>
    <row r="960" spans="1:22" x14ac:dyDescent="0.3">
      <c r="A960" s="41">
        <v>959</v>
      </c>
      <c r="B960" s="24" t="s">
        <v>426</v>
      </c>
      <c r="C960" s="2">
        <v>45068</v>
      </c>
      <c r="D960" s="14" t="s">
        <v>431</v>
      </c>
      <c r="E960" s="3" t="s">
        <v>427</v>
      </c>
      <c r="F960" s="4" t="s">
        <v>273</v>
      </c>
      <c r="G960" s="3" t="s">
        <v>8</v>
      </c>
      <c r="H960" s="3" t="s">
        <v>1415</v>
      </c>
      <c r="I960" s="3" t="s">
        <v>271</v>
      </c>
      <c r="J960" s="3" t="s">
        <v>538</v>
      </c>
      <c r="K960" s="3" t="s">
        <v>619</v>
      </c>
      <c r="L960" s="5">
        <v>0</v>
      </c>
      <c r="M960" s="24">
        <v>1</v>
      </c>
      <c r="N960" s="3" t="s">
        <v>607</v>
      </c>
      <c r="O960" s="3" t="s">
        <v>416</v>
      </c>
      <c r="P960" s="3" t="s">
        <v>410</v>
      </c>
      <c r="Q960" s="3">
        <v>137</v>
      </c>
      <c r="R960" s="3" t="s">
        <v>1487</v>
      </c>
      <c r="S960" s="24" t="str">
        <f t="shared" si="14"/>
        <v>No Discount</v>
      </c>
      <c r="V960" s="24"/>
    </row>
    <row r="961" spans="1:22" x14ac:dyDescent="0.3">
      <c r="A961" s="41">
        <v>960</v>
      </c>
      <c r="B961" s="24" t="s">
        <v>426</v>
      </c>
      <c r="C961" s="2">
        <v>45068</v>
      </c>
      <c r="D961" s="14" t="s">
        <v>431</v>
      </c>
      <c r="E961" s="3" t="s">
        <v>427</v>
      </c>
      <c r="F961" s="4" t="s">
        <v>275</v>
      </c>
      <c r="G961" s="3" t="s">
        <v>8</v>
      </c>
      <c r="H961" s="3" t="s">
        <v>1412</v>
      </c>
      <c r="I961" s="3" t="s">
        <v>274</v>
      </c>
      <c r="J961" s="3" t="s">
        <v>404</v>
      </c>
      <c r="K961" s="3" t="s">
        <v>609</v>
      </c>
      <c r="L961" s="5">
        <v>0</v>
      </c>
      <c r="M961" s="24">
        <v>1</v>
      </c>
      <c r="N961" s="3" t="s">
        <v>607</v>
      </c>
      <c r="O961" s="3" t="s">
        <v>416</v>
      </c>
      <c r="P961" s="3" t="s">
        <v>410</v>
      </c>
      <c r="Q961" s="3">
        <v>138</v>
      </c>
      <c r="R961" s="3" t="s">
        <v>1487</v>
      </c>
      <c r="S961" s="24" t="str">
        <f t="shared" si="14"/>
        <v>No Discount</v>
      </c>
      <c r="V961" s="24"/>
    </row>
    <row r="962" spans="1:22" x14ac:dyDescent="0.3">
      <c r="A962" s="41">
        <v>961</v>
      </c>
      <c r="B962" s="24" t="s">
        <v>426</v>
      </c>
      <c r="C962" s="2">
        <v>45068</v>
      </c>
      <c r="D962" s="14" t="s">
        <v>431</v>
      </c>
      <c r="E962" s="3" t="s">
        <v>427</v>
      </c>
      <c r="F962" s="4" t="s">
        <v>277</v>
      </c>
      <c r="G962" s="3" t="s">
        <v>8</v>
      </c>
      <c r="H962" s="3" t="s">
        <v>1443</v>
      </c>
      <c r="I962" s="3" t="s">
        <v>276</v>
      </c>
      <c r="J962" s="3" t="s">
        <v>508</v>
      </c>
      <c r="K962" s="3" t="s">
        <v>609</v>
      </c>
      <c r="L962" s="5">
        <v>0</v>
      </c>
      <c r="M962" s="24">
        <v>1</v>
      </c>
      <c r="N962" s="3" t="s">
        <v>607</v>
      </c>
      <c r="O962" s="3" t="s">
        <v>416</v>
      </c>
      <c r="P962" s="3" t="s">
        <v>410</v>
      </c>
      <c r="Q962" s="3">
        <v>139</v>
      </c>
      <c r="R962" s="3" t="s">
        <v>1487</v>
      </c>
      <c r="S962" s="24" t="str">
        <f t="shared" si="14"/>
        <v>No Discount</v>
      </c>
      <c r="V962" s="24"/>
    </row>
    <row r="963" spans="1:22" x14ac:dyDescent="0.3">
      <c r="A963" s="41">
        <v>962</v>
      </c>
      <c r="B963" s="24" t="s">
        <v>426</v>
      </c>
      <c r="C963" s="2">
        <v>45068</v>
      </c>
      <c r="D963" s="14" t="s">
        <v>431</v>
      </c>
      <c r="E963" s="3" t="s">
        <v>427</v>
      </c>
      <c r="F963" s="4" t="s">
        <v>280</v>
      </c>
      <c r="G963" s="3" t="s">
        <v>278</v>
      </c>
      <c r="H963" s="3" t="s">
        <v>1444</v>
      </c>
      <c r="I963" s="3" t="s">
        <v>279</v>
      </c>
      <c r="J963" s="3" t="s">
        <v>509</v>
      </c>
      <c r="K963" s="3" t="s">
        <v>631</v>
      </c>
      <c r="L963" s="5">
        <v>0</v>
      </c>
      <c r="M963" s="24">
        <v>1</v>
      </c>
      <c r="N963" s="3" t="s">
        <v>607</v>
      </c>
      <c r="O963" s="3" t="s">
        <v>417</v>
      </c>
      <c r="P963" s="3" t="s">
        <v>410</v>
      </c>
      <c r="Q963" s="3">
        <v>140</v>
      </c>
      <c r="R963" s="3" t="s">
        <v>1487</v>
      </c>
      <c r="S963" s="24" t="str">
        <f t="shared" ref="S963:S1026" si="15">IF(L963&gt;0%,IF(L963&lt;=10%,$AA$2,IF(L963&lt;=20%,$AA$3,IF(L963&lt;=30%,$AA$4,IF(L963&lt;=40%,$AA$5,IF(L963&gt;40%,$AA$6))))),"No Discount")</f>
        <v>No Discount</v>
      </c>
      <c r="V963" s="24"/>
    </row>
    <row r="964" spans="1:22" x14ac:dyDescent="0.3">
      <c r="A964" s="41">
        <v>963</v>
      </c>
      <c r="B964" s="24" t="s">
        <v>426</v>
      </c>
      <c r="C964" s="2">
        <v>45068</v>
      </c>
      <c r="D964" s="14" t="s">
        <v>431</v>
      </c>
      <c r="E964" s="3" t="s">
        <v>427</v>
      </c>
      <c r="F964" s="4" t="s">
        <v>281</v>
      </c>
      <c r="G964" s="3" t="s">
        <v>8</v>
      </c>
      <c r="H964" s="3" t="s">
        <v>1440</v>
      </c>
      <c r="I964" s="3" t="s">
        <v>20</v>
      </c>
      <c r="J964" s="3" t="s">
        <v>511</v>
      </c>
      <c r="K964" s="3" t="s">
        <v>611</v>
      </c>
      <c r="L964" s="5">
        <v>0</v>
      </c>
      <c r="M964" s="24">
        <v>1</v>
      </c>
      <c r="N964" s="3" t="s">
        <v>607</v>
      </c>
      <c r="O964" s="3" t="s">
        <v>416</v>
      </c>
      <c r="P964" s="3" t="s">
        <v>410</v>
      </c>
      <c r="Q964" s="3">
        <v>141</v>
      </c>
      <c r="R964" s="3" t="s">
        <v>1487</v>
      </c>
      <c r="S964" s="24" t="str">
        <f t="shared" si="15"/>
        <v>No Discount</v>
      </c>
      <c r="V964" s="24"/>
    </row>
    <row r="965" spans="1:22" x14ac:dyDescent="0.3">
      <c r="A965" s="41">
        <v>964</v>
      </c>
      <c r="B965" s="24" t="s">
        <v>426</v>
      </c>
      <c r="C965" s="2">
        <v>45068</v>
      </c>
      <c r="D965" s="14" t="s">
        <v>431</v>
      </c>
      <c r="E965" s="3" t="s">
        <v>427</v>
      </c>
      <c r="F965" s="4" t="s">
        <v>286</v>
      </c>
      <c r="G965" s="3" t="s">
        <v>8</v>
      </c>
      <c r="H965" s="3" t="s">
        <v>1412</v>
      </c>
      <c r="I965" s="3" t="s">
        <v>285</v>
      </c>
      <c r="J965" s="3" t="s">
        <v>404</v>
      </c>
      <c r="K965" s="3" t="s">
        <v>606</v>
      </c>
      <c r="L965" s="5">
        <v>0</v>
      </c>
      <c r="M965" s="24">
        <v>1</v>
      </c>
      <c r="N965" s="3" t="s">
        <v>607</v>
      </c>
      <c r="O965" s="3" t="s">
        <v>416</v>
      </c>
      <c r="P965" s="3" t="s">
        <v>401</v>
      </c>
      <c r="Q965" s="3">
        <v>142</v>
      </c>
      <c r="R965" s="3" t="s">
        <v>1487</v>
      </c>
      <c r="S965" s="24" t="str">
        <f t="shared" si="15"/>
        <v>No Discount</v>
      </c>
      <c r="V965" s="24"/>
    </row>
    <row r="966" spans="1:22" x14ac:dyDescent="0.3">
      <c r="A966" s="41">
        <v>965</v>
      </c>
      <c r="B966" s="24" t="s">
        <v>426</v>
      </c>
      <c r="C966" s="2">
        <v>45068</v>
      </c>
      <c r="D966" s="14" t="s">
        <v>431</v>
      </c>
      <c r="E966" s="3" t="s">
        <v>427</v>
      </c>
      <c r="F966" s="4" t="s">
        <v>288</v>
      </c>
      <c r="G966" s="3" t="s">
        <v>8</v>
      </c>
      <c r="H966" s="3" t="s">
        <v>1412</v>
      </c>
      <c r="I966" s="3" t="s">
        <v>287</v>
      </c>
      <c r="J966" s="3" t="s">
        <v>404</v>
      </c>
      <c r="K966" s="3" t="s">
        <v>606</v>
      </c>
      <c r="L966" s="5">
        <v>0</v>
      </c>
      <c r="M966" s="24">
        <v>1</v>
      </c>
      <c r="N966" s="3" t="s">
        <v>607</v>
      </c>
      <c r="O966" s="3" t="s">
        <v>416</v>
      </c>
      <c r="P966" s="3" t="s">
        <v>401</v>
      </c>
      <c r="Q966" s="3">
        <v>143</v>
      </c>
      <c r="R966" s="3" t="s">
        <v>1487</v>
      </c>
      <c r="S966" s="24" t="str">
        <f t="shared" si="15"/>
        <v>No Discount</v>
      </c>
      <c r="V966" s="24"/>
    </row>
    <row r="967" spans="1:22" x14ac:dyDescent="0.3">
      <c r="A967" s="41">
        <v>966</v>
      </c>
      <c r="B967" s="24" t="s">
        <v>426</v>
      </c>
      <c r="C967" s="2">
        <v>45068</v>
      </c>
      <c r="D967" s="14" t="s">
        <v>431</v>
      </c>
      <c r="E967" s="3" t="s">
        <v>427</v>
      </c>
      <c r="F967" s="4" t="s">
        <v>290</v>
      </c>
      <c r="G967" s="3" t="s">
        <v>8</v>
      </c>
      <c r="H967" s="3" t="s">
        <v>1440</v>
      </c>
      <c r="I967" s="3" t="s">
        <v>289</v>
      </c>
      <c r="J967" s="3" t="s">
        <v>404</v>
      </c>
      <c r="K967" s="3" t="s">
        <v>611</v>
      </c>
      <c r="L967" s="5">
        <v>0</v>
      </c>
      <c r="M967" s="24">
        <v>1</v>
      </c>
      <c r="N967" s="3" t="s">
        <v>607</v>
      </c>
      <c r="O967" s="3" t="s">
        <v>416</v>
      </c>
      <c r="P967" s="3" t="s">
        <v>401</v>
      </c>
      <c r="Q967" s="3">
        <v>144</v>
      </c>
      <c r="R967" s="3" t="s">
        <v>1487</v>
      </c>
      <c r="S967" s="24" t="str">
        <f t="shared" si="15"/>
        <v>No Discount</v>
      </c>
      <c r="V967" s="24"/>
    </row>
    <row r="968" spans="1:22" x14ac:dyDescent="0.3">
      <c r="A968" s="41">
        <v>967</v>
      </c>
      <c r="B968" s="24" t="s">
        <v>426</v>
      </c>
      <c r="C968" s="2">
        <v>45068</v>
      </c>
      <c r="D968" s="14" t="s">
        <v>431</v>
      </c>
      <c r="E968" s="3" t="s">
        <v>427</v>
      </c>
      <c r="F968" s="4" t="s">
        <v>292</v>
      </c>
      <c r="G968" s="3" t="s">
        <v>8</v>
      </c>
      <c r="H968" s="3" t="s">
        <v>1415</v>
      </c>
      <c r="I968" s="3" t="s">
        <v>291</v>
      </c>
      <c r="J968" s="3" t="s">
        <v>545</v>
      </c>
      <c r="K968" s="3" t="s">
        <v>619</v>
      </c>
      <c r="L968" s="5">
        <v>0</v>
      </c>
      <c r="M968" s="24">
        <v>1</v>
      </c>
      <c r="N968" s="3" t="s">
        <v>607</v>
      </c>
      <c r="O968" s="3" t="s">
        <v>416</v>
      </c>
      <c r="P968" s="3" t="s">
        <v>401</v>
      </c>
      <c r="Q968" s="3">
        <v>145</v>
      </c>
      <c r="R968" s="3" t="s">
        <v>1487</v>
      </c>
      <c r="S968" s="24" t="str">
        <f t="shared" si="15"/>
        <v>No Discount</v>
      </c>
      <c r="V968" s="24"/>
    </row>
    <row r="969" spans="1:22" x14ac:dyDescent="0.3">
      <c r="A969" s="41">
        <v>968</v>
      </c>
      <c r="B969" s="24" t="s">
        <v>426</v>
      </c>
      <c r="C969" s="2">
        <v>45068</v>
      </c>
      <c r="D969" s="14" t="s">
        <v>431</v>
      </c>
      <c r="E969" s="3" t="s">
        <v>427</v>
      </c>
      <c r="F969" s="4" t="s">
        <v>294</v>
      </c>
      <c r="G969" s="3" t="s">
        <v>8</v>
      </c>
      <c r="H969" s="3" t="s">
        <v>1420</v>
      </c>
      <c r="I969" s="3" t="s">
        <v>293</v>
      </c>
      <c r="J969" s="3" t="s">
        <v>404</v>
      </c>
      <c r="K969" s="3" t="s">
        <v>626</v>
      </c>
      <c r="L969" s="5">
        <v>0</v>
      </c>
      <c r="M969" s="24">
        <v>1</v>
      </c>
      <c r="N969" s="3" t="s">
        <v>607</v>
      </c>
      <c r="O969" s="3" t="s">
        <v>416</v>
      </c>
      <c r="P969" s="3" t="s">
        <v>401</v>
      </c>
      <c r="Q969" s="3">
        <v>146</v>
      </c>
      <c r="R969" s="3" t="s">
        <v>1487</v>
      </c>
      <c r="S969" s="24" t="str">
        <f t="shared" si="15"/>
        <v>No Discount</v>
      </c>
      <c r="V969" s="24"/>
    </row>
    <row r="970" spans="1:22" x14ac:dyDescent="0.3">
      <c r="A970" s="41">
        <v>969</v>
      </c>
      <c r="B970" s="24" t="s">
        <v>426</v>
      </c>
      <c r="C970" s="2">
        <v>45068</v>
      </c>
      <c r="D970" s="14" t="s">
        <v>431</v>
      </c>
      <c r="E970" s="3" t="s">
        <v>427</v>
      </c>
      <c r="F970" s="4" t="s">
        <v>296</v>
      </c>
      <c r="G970" s="3" t="s">
        <v>8</v>
      </c>
      <c r="H970" s="3" t="s">
        <v>1459</v>
      </c>
      <c r="I970" s="3" t="s">
        <v>295</v>
      </c>
      <c r="J970" s="3" t="s">
        <v>562</v>
      </c>
      <c r="K970" s="3" t="s">
        <v>620</v>
      </c>
      <c r="L970" s="5">
        <v>0</v>
      </c>
      <c r="M970" s="24">
        <v>1</v>
      </c>
      <c r="N970" s="3" t="s">
        <v>607</v>
      </c>
      <c r="O970" s="3" t="s">
        <v>416</v>
      </c>
      <c r="P970" s="3" t="s">
        <v>401</v>
      </c>
      <c r="Q970" s="3">
        <v>147</v>
      </c>
      <c r="R970" s="3" t="s">
        <v>1487</v>
      </c>
      <c r="S970" s="24" t="str">
        <f t="shared" si="15"/>
        <v>No Discount</v>
      </c>
      <c r="V970" s="24"/>
    </row>
    <row r="971" spans="1:22" x14ac:dyDescent="0.3">
      <c r="A971" s="41">
        <v>970</v>
      </c>
      <c r="B971" s="24" t="s">
        <v>426</v>
      </c>
      <c r="C971" s="2">
        <v>45068</v>
      </c>
      <c r="D971" s="14" t="s">
        <v>431</v>
      </c>
      <c r="E971" s="3" t="s">
        <v>427</v>
      </c>
      <c r="F971" s="4" t="s">
        <v>298</v>
      </c>
      <c r="G971" s="3" t="s">
        <v>17</v>
      </c>
      <c r="H971" s="3" t="s">
        <v>1416</v>
      </c>
      <c r="I971" s="3" t="s">
        <v>297</v>
      </c>
      <c r="J971" s="3" t="s">
        <v>404</v>
      </c>
      <c r="K971" s="3" t="s">
        <v>621</v>
      </c>
      <c r="L971" s="5">
        <v>0</v>
      </c>
      <c r="M971" s="24">
        <v>1</v>
      </c>
      <c r="N971" s="3" t="s">
        <v>607</v>
      </c>
      <c r="O971" s="3" t="s">
        <v>417</v>
      </c>
      <c r="P971" s="3" t="s">
        <v>401</v>
      </c>
      <c r="Q971" s="3">
        <v>148</v>
      </c>
      <c r="R971" s="3" t="s">
        <v>1487</v>
      </c>
      <c r="S971" s="24" t="str">
        <f t="shared" si="15"/>
        <v>No Discount</v>
      </c>
      <c r="V971" s="24"/>
    </row>
    <row r="972" spans="1:22" x14ac:dyDescent="0.3">
      <c r="A972" s="41">
        <v>971</v>
      </c>
      <c r="B972" s="24" t="s">
        <v>426</v>
      </c>
      <c r="C972" s="2">
        <v>45068</v>
      </c>
      <c r="D972" s="14" t="s">
        <v>431</v>
      </c>
      <c r="E972" s="3" t="s">
        <v>427</v>
      </c>
      <c r="F972" s="4" t="s">
        <v>300</v>
      </c>
      <c r="G972" s="3" t="s">
        <v>17</v>
      </c>
      <c r="H972" s="3" t="s">
        <v>1416</v>
      </c>
      <c r="I972" s="3" t="s">
        <v>299</v>
      </c>
      <c r="J972" s="3" t="s">
        <v>404</v>
      </c>
      <c r="K972" s="3" t="s">
        <v>621</v>
      </c>
      <c r="L972" s="5">
        <v>0</v>
      </c>
      <c r="M972" s="24">
        <v>1</v>
      </c>
      <c r="N972" s="3" t="s">
        <v>607</v>
      </c>
      <c r="O972" s="3" t="s">
        <v>417</v>
      </c>
      <c r="P972" s="3" t="s">
        <v>401</v>
      </c>
      <c r="Q972" s="3">
        <v>149</v>
      </c>
      <c r="R972" s="3" t="s">
        <v>1487</v>
      </c>
      <c r="S972" s="24" t="str">
        <f t="shared" si="15"/>
        <v>No Discount</v>
      </c>
      <c r="V972" s="24"/>
    </row>
    <row r="973" spans="1:22" x14ac:dyDescent="0.3">
      <c r="A973" s="41">
        <v>972</v>
      </c>
      <c r="B973" s="24" t="s">
        <v>426</v>
      </c>
      <c r="C973" s="2">
        <v>45068</v>
      </c>
      <c r="D973" s="14" t="s">
        <v>431</v>
      </c>
      <c r="E973" s="3" t="s">
        <v>427</v>
      </c>
      <c r="F973" s="4" t="s">
        <v>301</v>
      </c>
      <c r="G973" s="3" t="s">
        <v>56</v>
      </c>
      <c r="H973" s="3" t="s">
        <v>1452</v>
      </c>
      <c r="I973" s="3" t="s">
        <v>131</v>
      </c>
      <c r="J973" s="3" t="s">
        <v>535</v>
      </c>
      <c r="K973" s="3" t="s">
        <v>614</v>
      </c>
      <c r="L973" s="5">
        <v>0</v>
      </c>
      <c r="M973" s="24">
        <v>1</v>
      </c>
      <c r="N973" s="3" t="s">
        <v>607</v>
      </c>
      <c r="O973" s="3" t="s">
        <v>418</v>
      </c>
      <c r="P973" s="3" t="s">
        <v>401</v>
      </c>
      <c r="Q973" s="3">
        <v>150</v>
      </c>
      <c r="R973" s="3" t="s">
        <v>1487</v>
      </c>
      <c r="S973" s="24" t="str">
        <f t="shared" si="15"/>
        <v>No Discount</v>
      </c>
      <c r="V973" s="24"/>
    </row>
    <row r="974" spans="1:22" x14ac:dyDescent="0.3">
      <c r="A974" s="41">
        <v>973</v>
      </c>
      <c r="B974" s="24" t="s">
        <v>426</v>
      </c>
      <c r="C974" s="2">
        <v>45068</v>
      </c>
      <c r="D974" s="14" t="s">
        <v>431</v>
      </c>
      <c r="E974" s="3" t="s">
        <v>427</v>
      </c>
      <c r="F974" s="4" t="s">
        <v>303</v>
      </c>
      <c r="G974" s="3" t="s">
        <v>56</v>
      </c>
      <c r="H974" s="3" t="s">
        <v>1457</v>
      </c>
      <c r="I974" s="3" t="s">
        <v>302</v>
      </c>
      <c r="J974" s="3" t="s">
        <v>559</v>
      </c>
      <c r="K974" s="3" t="s">
        <v>630</v>
      </c>
      <c r="L974" s="5">
        <v>0</v>
      </c>
      <c r="M974" s="24">
        <v>1</v>
      </c>
      <c r="N974" s="3" t="s">
        <v>607</v>
      </c>
      <c r="O974" s="3" t="s">
        <v>418</v>
      </c>
      <c r="P974" s="3" t="s">
        <v>401</v>
      </c>
      <c r="Q974" s="3">
        <v>151</v>
      </c>
      <c r="R974" s="3" t="s">
        <v>1487</v>
      </c>
      <c r="S974" s="24" t="str">
        <f t="shared" si="15"/>
        <v>No Discount</v>
      </c>
      <c r="V974" s="24"/>
    </row>
    <row r="975" spans="1:22" x14ac:dyDescent="0.3">
      <c r="A975" s="41">
        <v>974</v>
      </c>
      <c r="B975" s="24" t="s">
        <v>426</v>
      </c>
      <c r="C975" s="2">
        <v>45068</v>
      </c>
      <c r="D975" s="14" t="s">
        <v>431</v>
      </c>
      <c r="E975" s="3" t="s">
        <v>427</v>
      </c>
      <c r="F975" s="4" t="s">
        <v>304</v>
      </c>
      <c r="G975" s="3" t="s">
        <v>8</v>
      </c>
      <c r="H975" s="3" t="s">
        <v>1459</v>
      </c>
      <c r="I975" s="3" t="s">
        <v>282</v>
      </c>
      <c r="J975" s="3" t="s">
        <v>567</v>
      </c>
      <c r="K975" s="3" t="s">
        <v>620</v>
      </c>
      <c r="L975" s="5">
        <v>0</v>
      </c>
      <c r="M975" s="24">
        <v>1</v>
      </c>
      <c r="N975" s="3" t="s">
        <v>607</v>
      </c>
      <c r="O975" s="3" t="s">
        <v>416</v>
      </c>
      <c r="P975" s="3" t="s">
        <v>401</v>
      </c>
      <c r="Q975" s="3">
        <v>152</v>
      </c>
      <c r="R975" s="3" t="s">
        <v>1487</v>
      </c>
      <c r="S975" s="24" t="str">
        <f t="shared" si="15"/>
        <v>No Discount</v>
      </c>
      <c r="V975" s="24"/>
    </row>
    <row r="976" spans="1:22" x14ac:dyDescent="0.3">
      <c r="A976" s="41">
        <v>975</v>
      </c>
      <c r="B976" s="24" t="s">
        <v>426</v>
      </c>
      <c r="C976" s="2">
        <v>45068</v>
      </c>
      <c r="D976" s="14" t="s">
        <v>431</v>
      </c>
      <c r="E976" s="3" t="s">
        <v>427</v>
      </c>
      <c r="F976" s="4" t="s">
        <v>306</v>
      </c>
      <c r="G976" s="3" t="s">
        <v>98</v>
      </c>
      <c r="H976" s="3" t="s">
        <v>1448</v>
      </c>
      <c r="I976" s="3" t="s">
        <v>305</v>
      </c>
      <c r="J976" s="3" t="s">
        <v>564</v>
      </c>
      <c r="K976" s="3" t="s">
        <v>627</v>
      </c>
      <c r="L976" s="5">
        <v>0</v>
      </c>
      <c r="M976" s="24">
        <v>1</v>
      </c>
      <c r="N976" s="3" t="s">
        <v>607</v>
      </c>
      <c r="O976" s="3" t="s">
        <v>420</v>
      </c>
      <c r="P976" s="3" t="s">
        <v>401</v>
      </c>
      <c r="Q976" s="3">
        <v>153</v>
      </c>
      <c r="R976" s="3" t="s">
        <v>1487</v>
      </c>
      <c r="S976" s="24" t="str">
        <f t="shared" si="15"/>
        <v>No Discount</v>
      </c>
      <c r="V976" s="24"/>
    </row>
    <row r="977" spans="1:22" x14ac:dyDescent="0.3">
      <c r="A977" s="41">
        <v>976</v>
      </c>
      <c r="B977" s="24" t="s">
        <v>426</v>
      </c>
      <c r="C977" s="2">
        <v>45068</v>
      </c>
      <c r="D977" s="14" t="s">
        <v>431</v>
      </c>
      <c r="E977" s="3" t="s">
        <v>427</v>
      </c>
      <c r="F977" s="4" t="s">
        <v>308</v>
      </c>
      <c r="G977" s="3" t="s">
        <v>98</v>
      </c>
      <c r="H977" s="3" t="s">
        <v>1448</v>
      </c>
      <c r="I977" s="3" t="s">
        <v>307</v>
      </c>
      <c r="J977" s="3" t="s">
        <v>404</v>
      </c>
      <c r="K977" s="3" t="s">
        <v>622</v>
      </c>
      <c r="L977" s="5">
        <v>0</v>
      </c>
      <c r="M977" s="24">
        <v>1</v>
      </c>
      <c r="N977" s="3" t="s">
        <v>607</v>
      </c>
      <c r="O977" s="3" t="s">
        <v>420</v>
      </c>
      <c r="P977" s="3" t="s">
        <v>401</v>
      </c>
      <c r="Q977" s="3">
        <v>154</v>
      </c>
      <c r="R977" s="3" t="s">
        <v>1487</v>
      </c>
      <c r="S977" s="24" t="str">
        <f t="shared" si="15"/>
        <v>No Discount</v>
      </c>
      <c r="V977" s="24"/>
    </row>
    <row r="978" spans="1:22" x14ac:dyDescent="0.3">
      <c r="A978" s="41">
        <v>977</v>
      </c>
      <c r="B978" s="24" t="s">
        <v>426</v>
      </c>
      <c r="C978" s="2">
        <v>45068</v>
      </c>
      <c r="D978" s="14" t="s">
        <v>431</v>
      </c>
      <c r="E978" s="3" t="s">
        <v>427</v>
      </c>
      <c r="F978" s="4" t="s">
        <v>310</v>
      </c>
      <c r="G978" s="3" t="s">
        <v>8</v>
      </c>
      <c r="H978" s="3" t="s">
        <v>1443</v>
      </c>
      <c r="I978" s="3" t="s">
        <v>309</v>
      </c>
      <c r="J978" s="3" t="s">
        <v>404</v>
      </c>
      <c r="K978" s="3" t="s">
        <v>609</v>
      </c>
      <c r="L978" s="5">
        <v>0</v>
      </c>
      <c r="M978" s="24">
        <v>1</v>
      </c>
      <c r="N978" s="3" t="s">
        <v>607</v>
      </c>
      <c r="O978" s="3" t="s">
        <v>416</v>
      </c>
      <c r="P978" s="3" t="s">
        <v>401</v>
      </c>
      <c r="Q978" s="3">
        <v>155</v>
      </c>
      <c r="R978" s="3" t="s">
        <v>1487</v>
      </c>
      <c r="S978" s="24" t="str">
        <f t="shared" si="15"/>
        <v>No Discount</v>
      </c>
      <c r="V978" s="24"/>
    </row>
    <row r="979" spans="1:22" x14ac:dyDescent="0.3">
      <c r="A979" s="41">
        <v>978</v>
      </c>
      <c r="B979" s="24" t="s">
        <v>426</v>
      </c>
      <c r="C979" s="2">
        <v>45068</v>
      </c>
      <c r="D979" s="14" t="s">
        <v>431</v>
      </c>
      <c r="E979" s="3" t="s">
        <v>427</v>
      </c>
      <c r="F979" s="4" t="s">
        <v>311</v>
      </c>
      <c r="G979" s="3" t="s">
        <v>8</v>
      </c>
      <c r="H979" s="3" t="s">
        <v>1415</v>
      </c>
      <c r="I979" s="3" t="s">
        <v>237</v>
      </c>
      <c r="J979" s="3" t="s">
        <v>545</v>
      </c>
      <c r="K979" s="3" t="s">
        <v>608</v>
      </c>
      <c r="L979" s="5">
        <v>0</v>
      </c>
      <c r="M979" s="24">
        <v>1</v>
      </c>
      <c r="N979" s="3" t="s">
        <v>607</v>
      </c>
      <c r="O979" s="3" t="s">
        <v>416</v>
      </c>
      <c r="P979" s="3" t="s">
        <v>401</v>
      </c>
      <c r="Q979" s="3">
        <v>156</v>
      </c>
      <c r="R979" s="3" t="s">
        <v>1487</v>
      </c>
      <c r="S979" s="24" t="str">
        <f t="shared" si="15"/>
        <v>No Discount</v>
      </c>
      <c r="V979" s="24"/>
    </row>
    <row r="980" spans="1:22" x14ac:dyDescent="0.3">
      <c r="A980" s="41">
        <v>979</v>
      </c>
      <c r="B980" s="24" t="s">
        <v>426</v>
      </c>
      <c r="C980" s="2">
        <v>45068</v>
      </c>
      <c r="D980" s="14" t="s">
        <v>431</v>
      </c>
      <c r="E980" s="3" t="s">
        <v>427</v>
      </c>
      <c r="F980" s="4" t="s">
        <v>313</v>
      </c>
      <c r="G980" s="3" t="s">
        <v>17</v>
      </c>
      <c r="H980" s="3" t="s">
        <v>1416</v>
      </c>
      <c r="I980" s="3" t="s">
        <v>312</v>
      </c>
      <c r="J980" s="3" t="s">
        <v>404</v>
      </c>
      <c r="K980" s="3" t="s">
        <v>621</v>
      </c>
      <c r="L980" s="5">
        <v>0</v>
      </c>
      <c r="M980" s="24">
        <v>1</v>
      </c>
      <c r="N980" s="3" t="s">
        <v>607</v>
      </c>
      <c r="O980" s="3" t="s">
        <v>417</v>
      </c>
      <c r="P980" s="3" t="s">
        <v>401</v>
      </c>
      <c r="Q980" s="3">
        <v>157</v>
      </c>
      <c r="R980" s="3" t="s">
        <v>1487</v>
      </c>
      <c r="S980" s="24" t="str">
        <f t="shared" si="15"/>
        <v>No Discount</v>
      </c>
      <c r="V980" s="24"/>
    </row>
    <row r="981" spans="1:22" x14ac:dyDescent="0.3">
      <c r="A981" s="41">
        <v>980</v>
      </c>
      <c r="B981" s="24" t="s">
        <v>426</v>
      </c>
      <c r="C981" s="2">
        <v>45068</v>
      </c>
      <c r="D981" s="14" t="s">
        <v>431</v>
      </c>
      <c r="E981" s="3" t="s">
        <v>427</v>
      </c>
      <c r="F981" s="4" t="s">
        <v>315</v>
      </c>
      <c r="G981" s="3" t="s">
        <v>8</v>
      </c>
      <c r="H981" s="3" t="s">
        <v>1440</v>
      </c>
      <c r="I981" s="3" t="s">
        <v>314</v>
      </c>
      <c r="J981" s="3" t="s">
        <v>404</v>
      </c>
      <c r="K981" s="3" t="s">
        <v>611</v>
      </c>
      <c r="L981" s="5">
        <v>0</v>
      </c>
      <c r="M981" s="24">
        <v>1</v>
      </c>
      <c r="N981" s="3" t="s">
        <v>607</v>
      </c>
      <c r="O981" s="3" t="s">
        <v>416</v>
      </c>
      <c r="P981" s="3" t="s">
        <v>401</v>
      </c>
      <c r="Q981" s="3">
        <v>158</v>
      </c>
      <c r="R981" s="3" t="s">
        <v>1487</v>
      </c>
      <c r="S981" s="24" t="str">
        <f t="shared" si="15"/>
        <v>No Discount</v>
      </c>
      <c r="V981" s="24"/>
    </row>
    <row r="982" spans="1:22" x14ac:dyDescent="0.3">
      <c r="A982" s="41">
        <v>981</v>
      </c>
      <c r="B982" s="24" t="s">
        <v>426</v>
      </c>
      <c r="C982" s="2">
        <v>45068</v>
      </c>
      <c r="D982" s="14" t="s">
        <v>431</v>
      </c>
      <c r="E982" s="3" t="s">
        <v>427</v>
      </c>
      <c r="F982" s="4" t="s">
        <v>140</v>
      </c>
      <c r="G982" s="3" t="s">
        <v>8</v>
      </c>
      <c r="H982" s="3" t="s">
        <v>1420</v>
      </c>
      <c r="I982" s="3" t="s">
        <v>139</v>
      </c>
      <c r="J982" s="3" t="s">
        <v>404</v>
      </c>
      <c r="K982" s="3" t="s">
        <v>612</v>
      </c>
      <c r="L982" s="5">
        <v>0</v>
      </c>
      <c r="M982" s="24">
        <v>1</v>
      </c>
      <c r="N982" s="3" t="s">
        <v>607</v>
      </c>
      <c r="O982" s="3" t="s">
        <v>416</v>
      </c>
      <c r="P982" s="3" t="s">
        <v>401</v>
      </c>
      <c r="Q982" s="3">
        <v>159</v>
      </c>
      <c r="R982" s="3" t="s">
        <v>1487</v>
      </c>
      <c r="S982" s="24" t="str">
        <f t="shared" si="15"/>
        <v>No Discount</v>
      </c>
      <c r="V982" s="24"/>
    </row>
    <row r="983" spans="1:22" x14ac:dyDescent="0.3">
      <c r="A983" s="41">
        <v>982</v>
      </c>
      <c r="B983" s="24" t="s">
        <v>426</v>
      </c>
      <c r="C983" s="2">
        <v>45068</v>
      </c>
      <c r="D983" s="14" t="s">
        <v>431</v>
      </c>
      <c r="E983" s="3" t="s">
        <v>427</v>
      </c>
      <c r="F983" s="4" t="s">
        <v>317</v>
      </c>
      <c r="G983" s="3" t="s">
        <v>8</v>
      </c>
      <c r="H983" s="3" t="s">
        <v>1447</v>
      </c>
      <c r="I983" s="3" t="s">
        <v>316</v>
      </c>
      <c r="J983" s="3" t="s">
        <v>404</v>
      </c>
      <c r="K983" s="3" t="s">
        <v>608</v>
      </c>
      <c r="L983" s="5">
        <v>0</v>
      </c>
      <c r="M983" s="24">
        <v>1</v>
      </c>
      <c r="N983" s="3" t="s">
        <v>607</v>
      </c>
      <c r="O983" s="3" t="s">
        <v>416</v>
      </c>
      <c r="P983" s="3" t="s">
        <v>401</v>
      </c>
      <c r="Q983" s="3">
        <v>160</v>
      </c>
      <c r="R983" s="3" t="s">
        <v>1487</v>
      </c>
      <c r="S983" s="24" t="str">
        <f t="shared" si="15"/>
        <v>No Discount</v>
      </c>
      <c r="V983" s="24"/>
    </row>
    <row r="984" spans="1:22" x14ac:dyDescent="0.3">
      <c r="A984" s="41">
        <v>983</v>
      </c>
      <c r="B984" s="24" t="s">
        <v>426</v>
      </c>
      <c r="C984" s="2">
        <v>45068</v>
      </c>
      <c r="D984" s="14" t="s">
        <v>431</v>
      </c>
      <c r="E984" s="3" t="s">
        <v>427</v>
      </c>
      <c r="F984" s="4" t="s">
        <v>319</v>
      </c>
      <c r="G984" s="3" t="s">
        <v>116</v>
      </c>
      <c r="H984" s="3" t="s">
        <v>1458</v>
      </c>
      <c r="I984" s="3" t="s">
        <v>318</v>
      </c>
      <c r="J984" s="3" t="s">
        <v>560</v>
      </c>
      <c r="K984" s="3" t="s">
        <v>610</v>
      </c>
      <c r="L984" s="5">
        <v>0</v>
      </c>
      <c r="M984" s="24">
        <v>1</v>
      </c>
      <c r="N984" s="3" t="s">
        <v>607</v>
      </c>
      <c r="O984" s="3" t="s">
        <v>415</v>
      </c>
      <c r="P984" s="3" t="s">
        <v>401</v>
      </c>
      <c r="Q984" s="3">
        <v>161</v>
      </c>
      <c r="R984" s="3" t="s">
        <v>1487</v>
      </c>
      <c r="S984" s="24" t="str">
        <f t="shared" si="15"/>
        <v>No Discount</v>
      </c>
      <c r="V984" s="24"/>
    </row>
    <row r="985" spans="1:22" x14ac:dyDescent="0.3">
      <c r="A985" s="41">
        <v>984</v>
      </c>
      <c r="B985" s="24" t="s">
        <v>426</v>
      </c>
      <c r="C985" s="2">
        <v>45068</v>
      </c>
      <c r="D985" s="14" t="s">
        <v>431</v>
      </c>
      <c r="E985" s="3" t="s">
        <v>427</v>
      </c>
      <c r="F985" s="4" t="s">
        <v>321</v>
      </c>
      <c r="G985" s="3" t="s">
        <v>17</v>
      </c>
      <c r="H985" s="3" t="s">
        <v>1416</v>
      </c>
      <c r="I985" s="3" t="s">
        <v>320</v>
      </c>
      <c r="J985" s="3" t="s">
        <v>532</v>
      </c>
      <c r="K985" s="3" t="s">
        <v>619</v>
      </c>
      <c r="L985" s="5">
        <v>0</v>
      </c>
      <c r="M985" s="24">
        <v>1</v>
      </c>
      <c r="N985" s="3" t="s">
        <v>607</v>
      </c>
      <c r="O985" s="3" t="s">
        <v>417</v>
      </c>
      <c r="P985" s="3" t="s">
        <v>401</v>
      </c>
      <c r="Q985" s="3">
        <v>162</v>
      </c>
      <c r="R985" s="3" t="s">
        <v>1487</v>
      </c>
      <c r="S985" s="24" t="str">
        <f t="shared" si="15"/>
        <v>No Discount</v>
      </c>
      <c r="V985" s="24"/>
    </row>
    <row r="986" spans="1:22" x14ac:dyDescent="0.3">
      <c r="A986" s="41">
        <v>985</v>
      </c>
      <c r="B986" s="24" t="s">
        <v>426</v>
      </c>
      <c r="C986" s="2">
        <v>45068</v>
      </c>
      <c r="D986" s="14" t="s">
        <v>431</v>
      </c>
      <c r="E986" s="3" t="s">
        <v>427</v>
      </c>
      <c r="F986" s="4" t="s">
        <v>323</v>
      </c>
      <c r="G986" s="3" t="s">
        <v>8</v>
      </c>
      <c r="H986" s="3" t="s">
        <v>1443</v>
      </c>
      <c r="I986" s="3" t="s">
        <v>322</v>
      </c>
      <c r="J986" s="3" t="s">
        <v>563</v>
      </c>
      <c r="K986" s="3" t="s">
        <v>609</v>
      </c>
      <c r="L986" s="5">
        <v>0</v>
      </c>
      <c r="M986" s="24">
        <v>1</v>
      </c>
      <c r="N986" s="3" t="s">
        <v>607</v>
      </c>
      <c r="O986" s="3" t="s">
        <v>416</v>
      </c>
      <c r="P986" s="3" t="s">
        <v>401</v>
      </c>
      <c r="Q986" s="3">
        <v>163</v>
      </c>
      <c r="R986" s="3" t="s">
        <v>1487</v>
      </c>
      <c r="S986" s="24" t="str">
        <f t="shared" si="15"/>
        <v>No Discount</v>
      </c>
      <c r="V986" s="24"/>
    </row>
    <row r="987" spans="1:22" x14ac:dyDescent="0.3">
      <c r="A987" s="41">
        <v>986</v>
      </c>
      <c r="B987" s="24" t="s">
        <v>426</v>
      </c>
      <c r="C987" s="2">
        <v>45068</v>
      </c>
      <c r="D987" s="14" t="s">
        <v>431</v>
      </c>
      <c r="E987" s="3" t="s">
        <v>427</v>
      </c>
      <c r="F987" s="4" t="s">
        <v>403</v>
      </c>
      <c r="G987" s="3" t="s">
        <v>56</v>
      </c>
      <c r="H987" s="3" t="s">
        <v>1464</v>
      </c>
      <c r="I987" s="3" t="s">
        <v>402</v>
      </c>
      <c r="J987" s="3" t="s">
        <v>575</v>
      </c>
      <c r="K987" s="3" t="s">
        <v>629</v>
      </c>
      <c r="L987" s="5">
        <v>0</v>
      </c>
      <c r="M987" s="24">
        <v>1</v>
      </c>
      <c r="N987" s="3" t="s">
        <v>607</v>
      </c>
      <c r="O987" s="3" t="s">
        <v>422</v>
      </c>
      <c r="P987" s="3" t="s">
        <v>401</v>
      </c>
      <c r="Q987" s="3">
        <v>164</v>
      </c>
      <c r="R987" s="3" t="s">
        <v>1487</v>
      </c>
      <c r="S987" s="24" t="str">
        <f t="shared" si="15"/>
        <v>No Discount</v>
      </c>
      <c r="V987" s="24"/>
    </row>
    <row r="988" spans="1:22" x14ac:dyDescent="0.3">
      <c r="A988" s="41">
        <v>987</v>
      </c>
      <c r="B988" s="24" t="s">
        <v>426</v>
      </c>
      <c r="C988" s="2">
        <v>45068</v>
      </c>
      <c r="D988" s="14" t="s">
        <v>431</v>
      </c>
      <c r="E988" s="3" t="s">
        <v>427</v>
      </c>
      <c r="F988" s="4" t="s">
        <v>325</v>
      </c>
      <c r="G988" s="3" t="s">
        <v>17</v>
      </c>
      <c r="H988" s="3" t="s">
        <v>1416</v>
      </c>
      <c r="I988" s="3" t="s">
        <v>324</v>
      </c>
      <c r="J988" s="3" t="s">
        <v>568</v>
      </c>
      <c r="K988" s="3" t="s">
        <v>613</v>
      </c>
      <c r="L988" s="5">
        <v>0</v>
      </c>
      <c r="M988" s="24">
        <v>1</v>
      </c>
      <c r="N988" s="3" t="s">
        <v>607</v>
      </c>
      <c r="O988" s="3" t="s">
        <v>417</v>
      </c>
      <c r="P988" s="3" t="s">
        <v>401</v>
      </c>
      <c r="Q988" s="3">
        <v>165</v>
      </c>
      <c r="R988" s="3" t="s">
        <v>1487</v>
      </c>
      <c r="S988" s="24" t="str">
        <f t="shared" si="15"/>
        <v>No Discount</v>
      </c>
      <c r="V988" s="24"/>
    </row>
    <row r="989" spans="1:22" x14ac:dyDescent="0.3">
      <c r="A989" s="41">
        <v>988</v>
      </c>
      <c r="B989" s="24" t="s">
        <v>426</v>
      </c>
      <c r="C989" s="2">
        <v>45068</v>
      </c>
      <c r="D989" s="14" t="s">
        <v>431</v>
      </c>
      <c r="E989" s="3" t="s">
        <v>427</v>
      </c>
      <c r="F989" s="4" t="s">
        <v>327</v>
      </c>
      <c r="G989" s="3" t="s">
        <v>17</v>
      </c>
      <c r="H989" s="3" t="s">
        <v>1416</v>
      </c>
      <c r="I989" s="3" t="s">
        <v>326</v>
      </c>
      <c r="J989" s="3" t="s">
        <v>543</v>
      </c>
      <c r="K989" s="3" t="s">
        <v>619</v>
      </c>
      <c r="L989" s="5">
        <v>0</v>
      </c>
      <c r="M989" s="24">
        <v>1</v>
      </c>
      <c r="N989" s="3" t="s">
        <v>607</v>
      </c>
      <c r="O989" s="3" t="s">
        <v>417</v>
      </c>
      <c r="P989" s="3" t="s">
        <v>401</v>
      </c>
      <c r="Q989" s="3">
        <v>166</v>
      </c>
      <c r="R989" s="3" t="s">
        <v>1487</v>
      </c>
      <c r="S989" s="24" t="str">
        <f t="shared" si="15"/>
        <v>No Discount</v>
      </c>
      <c r="V989" s="24"/>
    </row>
    <row r="990" spans="1:22" x14ac:dyDescent="0.3">
      <c r="A990" s="41">
        <v>989</v>
      </c>
      <c r="B990" s="24" t="s">
        <v>426</v>
      </c>
      <c r="C990" s="2">
        <v>45068</v>
      </c>
      <c r="D990" s="14" t="s">
        <v>431</v>
      </c>
      <c r="E990" s="3" t="s">
        <v>427</v>
      </c>
      <c r="F990" s="4" t="s">
        <v>329</v>
      </c>
      <c r="G990" s="3" t="s">
        <v>17</v>
      </c>
      <c r="H990" s="3" t="s">
        <v>1416</v>
      </c>
      <c r="I990" s="3" t="s">
        <v>328</v>
      </c>
      <c r="J990" s="3" t="s">
        <v>570</v>
      </c>
      <c r="K990" s="3" t="s">
        <v>621</v>
      </c>
      <c r="L990" s="5">
        <v>0</v>
      </c>
      <c r="M990" s="24">
        <v>1</v>
      </c>
      <c r="N990" s="3" t="s">
        <v>607</v>
      </c>
      <c r="O990" s="3" t="s">
        <v>417</v>
      </c>
      <c r="P990" s="3" t="s">
        <v>401</v>
      </c>
      <c r="Q990" s="3">
        <v>167</v>
      </c>
      <c r="R990" s="3" t="s">
        <v>1487</v>
      </c>
      <c r="S990" s="24" t="str">
        <f t="shared" si="15"/>
        <v>No Discount</v>
      </c>
      <c r="V990" s="24"/>
    </row>
    <row r="991" spans="1:22" x14ac:dyDescent="0.3">
      <c r="A991" s="41">
        <v>990</v>
      </c>
      <c r="B991" s="24" t="s">
        <v>426</v>
      </c>
      <c r="C991" s="2">
        <v>45068</v>
      </c>
      <c r="D991" s="14" t="s">
        <v>431</v>
      </c>
      <c r="E991" s="3" t="s">
        <v>427</v>
      </c>
      <c r="F991" s="4" t="s">
        <v>331</v>
      </c>
      <c r="G991" s="3" t="s">
        <v>17</v>
      </c>
      <c r="H991" s="3" t="s">
        <v>1467</v>
      </c>
      <c r="I991" s="3" t="s">
        <v>330</v>
      </c>
      <c r="J991" s="3" t="s">
        <v>565</v>
      </c>
      <c r="K991" s="3" t="s">
        <v>632</v>
      </c>
      <c r="L991" s="5">
        <v>0</v>
      </c>
      <c r="M991" s="24">
        <v>1</v>
      </c>
      <c r="N991" s="3" t="s">
        <v>607</v>
      </c>
      <c r="O991" s="3" t="s">
        <v>417</v>
      </c>
      <c r="P991" s="3" t="s">
        <v>401</v>
      </c>
      <c r="Q991" s="3">
        <v>168</v>
      </c>
      <c r="R991" s="3" t="s">
        <v>1487</v>
      </c>
      <c r="S991" s="24" t="str">
        <f t="shared" si="15"/>
        <v>No Discount</v>
      </c>
      <c r="V991" s="24"/>
    </row>
    <row r="992" spans="1:22" x14ac:dyDescent="0.3">
      <c r="A992" s="41">
        <v>991</v>
      </c>
      <c r="B992" s="24" t="s">
        <v>426</v>
      </c>
      <c r="C992" s="2">
        <v>45068</v>
      </c>
      <c r="D992" s="14" t="s">
        <v>431</v>
      </c>
      <c r="E992" s="3" t="s">
        <v>427</v>
      </c>
      <c r="F992" s="4" t="s">
        <v>333</v>
      </c>
      <c r="G992" s="3" t="s">
        <v>17</v>
      </c>
      <c r="H992" s="3" t="s">
        <v>1416</v>
      </c>
      <c r="I992" s="3" t="s">
        <v>332</v>
      </c>
      <c r="J992" s="3" t="s">
        <v>549</v>
      </c>
      <c r="K992" s="3" t="s">
        <v>621</v>
      </c>
      <c r="L992" s="5">
        <v>0</v>
      </c>
      <c r="M992" s="24">
        <v>1</v>
      </c>
      <c r="N992" s="3" t="s">
        <v>607</v>
      </c>
      <c r="O992" s="3" t="s">
        <v>417</v>
      </c>
      <c r="P992" s="3" t="s">
        <v>401</v>
      </c>
      <c r="Q992" s="3">
        <v>169</v>
      </c>
      <c r="R992" s="3" t="s">
        <v>1487</v>
      </c>
      <c r="S992" s="24" t="str">
        <f t="shared" si="15"/>
        <v>No Discount</v>
      </c>
      <c r="V992" s="24"/>
    </row>
    <row r="993" spans="1:22" x14ac:dyDescent="0.3">
      <c r="A993" s="41">
        <v>992</v>
      </c>
      <c r="B993" s="24" t="s">
        <v>426</v>
      </c>
      <c r="C993" s="2">
        <v>45068</v>
      </c>
      <c r="D993" s="14" t="s">
        <v>431</v>
      </c>
      <c r="E993" s="3" t="s">
        <v>427</v>
      </c>
      <c r="F993" s="4" t="s">
        <v>335</v>
      </c>
      <c r="G993" s="3" t="s">
        <v>98</v>
      </c>
      <c r="H993" s="3" t="s">
        <v>1448</v>
      </c>
      <c r="I993" s="3" t="s">
        <v>334</v>
      </c>
      <c r="J993" s="3" t="s">
        <v>404</v>
      </c>
      <c r="K993" s="3" t="s">
        <v>622</v>
      </c>
      <c r="L993" s="5">
        <v>0</v>
      </c>
      <c r="M993" s="24">
        <v>1</v>
      </c>
      <c r="N993" s="3" t="s">
        <v>607</v>
      </c>
      <c r="O993" s="3" t="s">
        <v>420</v>
      </c>
      <c r="P993" s="3" t="s">
        <v>401</v>
      </c>
      <c r="Q993" s="3">
        <v>170</v>
      </c>
      <c r="R993" s="3" t="s">
        <v>1487</v>
      </c>
      <c r="S993" s="24" t="str">
        <f t="shared" si="15"/>
        <v>No Discount</v>
      </c>
      <c r="V993" s="24"/>
    </row>
    <row r="994" spans="1:22" x14ac:dyDescent="0.3">
      <c r="A994" s="41">
        <v>993</v>
      </c>
      <c r="B994" s="24" t="s">
        <v>426</v>
      </c>
      <c r="C994" s="2">
        <v>45068</v>
      </c>
      <c r="D994" s="14" t="s">
        <v>431</v>
      </c>
      <c r="E994" s="3" t="s">
        <v>427</v>
      </c>
      <c r="F994" s="4" t="s">
        <v>337</v>
      </c>
      <c r="G994" s="3" t="s">
        <v>8</v>
      </c>
      <c r="H994" s="3" t="s">
        <v>1440</v>
      </c>
      <c r="I994" s="3" t="s">
        <v>336</v>
      </c>
      <c r="J994" s="3" t="s">
        <v>404</v>
      </c>
      <c r="K994" s="3" t="s">
        <v>611</v>
      </c>
      <c r="L994" s="5">
        <v>0</v>
      </c>
      <c r="M994" s="24">
        <v>1</v>
      </c>
      <c r="N994" s="3" t="s">
        <v>607</v>
      </c>
      <c r="O994" s="3" t="s">
        <v>416</v>
      </c>
      <c r="P994" s="3" t="s">
        <v>401</v>
      </c>
      <c r="Q994" s="3">
        <v>171</v>
      </c>
      <c r="R994" s="3" t="s">
        <v>1487</v>
      </c>
      <c r="S994" s="24" t="str">
        <f t="shared" si="15"/>
        <v>No Discount</v>
      </c>
      <c r="V994" s="24"/>
    </row>
    <row r="995" spans="1:22" x14ac:dyDescent="0.3">
      <c r="A995" s="41">
        <v>994</v>
      </c>
      <c r="B995" s="24" t="s">
        <v>426</v>
      </c>
      <c r="C995" s="2">
        <v>45068</v>
      </c>
      <c r="D995" s="14" t="s">
        <v>431</v>
      </c>
      <c r="E995" s="3" t="s">
        <v>427</v>
      </c>
      <c r="F995" s="4" t="s">
        <v>338</v>
      </c>
      <c r="G995" s="3" t="s">
        <v>8</v>
      </c>
      <c r="H995" s="3" t="s">
        <v>1412</v>
      </c>
      <c r="I995" s="3" t="s">
        <v>287</v>
      </c>
      <c r="J995" s="3" t="s">
        <v>404</v>
      </c>
      <c r="K995" s="3" t="s">
        <v>606</v>
      </c>
      <c r="L995" s="5">
        <v>0</v>
      </c>
      <c r="M995" s="24">
        <v>1</v>
      </c>
      <c r="N995" s="3" t="s">
        <v>607</v>
      </c>
      <c r="O995" s="3" t="s">
        <v>416</v>
      </c>
      <c r="P995" s="3" t="s">
        <v>401</v>
      </c>
      <c r="Q995" s="3">
        <v>172</v>
      </c>
      <c r="R995" s="3" t="s">
        <v>1487</v>
      </c>
      <c r="S995" s="24" t="str">
        <f t="shared" si="15"/>
        <v>No Discount</v>
      </c>
      <c r="V995" s="24"/>
    </row>
    <row r="996" spans="1:22" x14ac:dyDescent="0.3">
      <c r="A996" s="41">
        <v>995</v>
      </c>
      <c r="B996" s="24" t="s">
        <v>426</v>
      </c>
      <c r="C996" s="2">
        <v>45068</v>
      </c>
      <c r="D996" s="14" t="s">
        <v>431</v>
      </c>
      <c r="E996" s="3" t="s">
        <v>427</v>
      </c>
      <c r="F996" s="4" t="s">
        <v>340</v>
      </c>
      <c r="G996" s="3" t="s">
        <v>17</v>
      </c>
      <c r="H996" s="3" t="s">
        <v>1450</v>
      </c>
      <c r="I996" s="3" t="s">
        <v>339</v>
      </c>
      <c r="J996" s="3" t="s">
        <v>523</v>
      </c>
      <c r="K996" s="3" t="s">
        <v>632</v>
      </c>
      <c r="L996" s="5">
        <v>0</v>
      </c>
      <c r="M996" s="24">
        <v>1</v>
      </c>
      <c r="N996" s="3" t="s">
        <v>607</v>
      </c>
      <c r="O996" s="3" t="s">
        <v>417</v>
      </c>
      <c r="P996" s="3" t="s">
        <v>401</v>
      </c>
      <c r="Q996" s="3">
        <v>173</v>
      </c>
      <c r="R996" s="3" t="s">
        <v>1487</v>
      </c>
      <c r="S996" s="24" t="str">
        <f t="shared" si="15"/>
        <v>No Discount</v>
      </c>
      <c r="V996" s="24"/>
    </row>
    <row r="997" spans="1:22" x14ac:dyDescent="0.3">
      <c r="A997" s="41">
        <v>996</v>
      </c>
      <c r="B997" s="24" t="s">
        <v>426</v>
      </c>
      <c r="C997" s="2">
        <v>45068</v>
      </c>
      <c r="D997" s="14" t="s">
        <v>431</v>
      </c>
      <c r="E997" s="3" t="s">
        <v>427</v>
      </c>
      <c r="F997" s="4" t="s">
        <v>342</v>
      </c>
      <c r="G997" s="3" t="s">
        <v>17</v>
      </c>
      <c r="H997" s="3" t="s">
        <v>1416</v>
      </c>
      <c r="I997" s="3" t="s">
        <v>341</v>
      </c>
      <c r="J997" s="3" t="s">
        <v>404</v>
      </c>
      <c r="K997" s="3" t="s">
        <v>621</v>
      </c>
      <c r="L997" s="5">
        <v>0</v>
      </c>
      <c r="M997" s="24">
        <v>1</v>
      </c>
      <c r="N997" s="3" t="s">
        <v>607</v>
      </c>
      <c r="O997" s="3" t="s">
        <v>417</v>
      </c>
      <c r="P997" s="3" t="s">
        <v>401</v>
      </c>
      <c r="Q997" s="3">
        <v>174</v>
      </c>
      <c r="R997" s="3" t="s">
        <v>1487</v>
      </c>
      <c r="S997" s="24" t="str">
        <f t="shared" si="15"/>
        <v>No Discount</v>
      </c>
      <c r="V997" s="24"/>
    </row>
    <row r="998" spans="1:22" x14ac:dyDescent="0.3">
      <c r="A998" s="41">
        <v>997</v>
      </c>
      <c r="B998" s="24" t="s">
        <v>426</v>
      </c>
      <c r="C998" s="2">
        <v>45068</v>
      </c>
      <c r="D998" s="14" t="s">
        <v>431</v>
      </c>
      <c r="E998" s="3" t="s">
        <v>427</v>
      </c>
      <c r="F998" s="4" t="s">
        <v>343</v>
      </c>
      <c r="G998" s="3" t="s">
        <v>17</v>
      </c>
      <c r="H998" s="3" t="s">
        <v>1416</v>
      </c>
      <c r="I998" s="3" t="s">
        <v>176</v>
      </c>
      <c r="J998" s="3" t="s">
        <v>543</v>
      </c>
      <c r="K998" s="3" t="s">
        <v>619</v>
      </c>
      <c r="L998" s="5">
        <v>0</v>
      </c>
      <c r="M998" s="24">
        <v>1</v>
      </c>
      <c r="N998" s="3" t="s">
        <v>607</v>
      </c>
      <c r="O998" s="3" t="s">
        <v>417</v>
      </c>
      <c r="P998" s="3" t="s">
        <v>401</v>
      </c>
      <c r="Q998" s="3">
        <v>175</v>
      </c>
      <c r="R998" s="3" t="s">
        <v>1487</v>
      </c>
      <c r="S998" s="24" t="str">
        <f t="shared" si="15"/>
        <v>No Discount</v>
      </c>
      <c r="V998" s="24"/>
    </row>
    <row r="999" spans="1:22" x14ac:dyDescent="0.3">
      <c r="A999" s="41">
        <v>998</v>
      </c>
      <c r="B999" s="24" t="s">
        <v>426</v>
      </c>
      <c r="C999" s="2">
        <v>45068</v>
      </c>
      <c r="D999" s="14" t="s">
        <v>431</v>
      </c>
      <c r="E999" s="3" t="s">
        <v>427</v>
      </c>
      <c r="F999" s="4" t="s">
        <v>344</v>
      </c>
      <c r="G999" s="3" t="s">
        <v>8</v>
      </c>
      <c r="H999" s="3" t="s">
        <v>1440</v>
      </c>
      <c r="I999" s="3" t="s">
        <v>149</v>
      </c>
      <c r="J999" s="3" t="s">
        <v>404</v>
      </c>
      <c r="K999" s="3" t="s">
        <v>611</v>
      </c>
      <c r="L999" s="5">
        <v>0</v>
      </c>
      <c r="M999" s="24">
        <v>1</v>
      </c>
      <c r="N999" s="3" t="s">
        <v>607</v>
      </c>
      <c r="O999" s="3" t="s">
        <v>416</v>
      </c>
      <c r="P999" s="3" t="s">
        <v>401</v>
      </c>
      <c r="Q999" s="3">
        <v>176</v>
      </c>
      <c r="R999" s="3" t="s">
        <v>1487</v>
      </c>
      <c r="S999" s="24" t="str">
        <f t="shared" si="15"/>
        <v>No Discount</v>
      </c>
      <c r="V999" s="24"/>
    </row>
    <row r="1000" spans="1:22" x14ac:dyDescent="0.3">
      <c r="A1000" s="41">
        <v>999</v>
      </c>
      <c r="B1000" s="24" t="s">
        <v>426</v>
      </c>
      <c r="C1000" s="2">
        <v>45068</v>
      </c>
      <c r="D1000" s="14" t="s">
        <v>431</v>
      </c>
      <c r="E1000" s="3" t="s">
        <v>427</v>
      </c>
      <c r="F1000" s="4" t="s">
        <v>141</v>
      </c>
      <c r="G1000" s="3" t="s">
        <v>8</v>
      </c>
      <c r="H1000" s="3" t="s">
        <v>1420</v>
      </c>
      <c r="I1000" s="3" t="s">
        <v>139</v>
      </c>
      <c r="J1000" s="3" t="s">
        <v>520</v>
      </c>
      <c r="K1000" s="3" t="s">
        <v>612</v>
      </c>
      <c r="L1000" s="5">
        <v>0</v>
      </c>
      <c r="M1000" s="24">
        <v>1</v>
      </c>
      <c r="N1000" s="3" t="s">
        <v>607</v>
      </c>
      <c r="O1000" s="3" t="s">
        <v>416</v>
      </c>
      <c r="P1000" s="3" t="s">
        <v>401</v>
      </c>
      <c r="Q1000" s="3">
        <v>177</v>
      </c>
      <c r="R1000" s="3" t="s">
        <v>1487</v>
      </c>
      <c r="S1000" s="24" t="str">
        <f t="shared" si="15"/>
        <v>No Discount</v>
      </c>
      <c r="V1000" s="24"/>
    </row>
    <row r="1001" spans="1:22" x14ac:dyDescent="0.3">
      <c r="A1001" s="41">
        <v>1000</v>
      </c>
      <c r="B1001" s="24" t="s">
        <v>426</v>
      </c>
      <c r="C1001" s="2">
        <v>45068</v>
      </c>
      <c r="D1001" s="14" t="s">
        <v>431</v>
      </c>
      <c r="E1001" s="3" t="s">
        <v>427</v>
      </c>
      <c r="F1001" s="4" t="s">
        <v>346</v>
      </c>
      <c r="G1001" s="3" t="s">
        <v>17</v>
      </c>
      <c r="H1001" s="3" t="s">
        <v>1416</v>
      </c>
      <c r="I1001" s="3" t="s">
        <v>345</v>
      </c>
      <c r="J1001" s="3" t="s">
        <v>404</v>
      </c>
      <c r="K1001" s="3" t="s">
        <v>621</v>
      </c>
      <c r="L1001" s="5">
        <v>0</v>
      </c>
      <c r="M1001" s="24">
        <v>1</v>
      </c>
      <c r="N1001" s="3" t="s">
        <v>607</v>
      </c>
      <c r="O1001" s="3" t="s">
        <v>417</v>
      </c>
      <c r="P1001" s="3" t="s">
        <v>401</v>
      </c>
      <c r="Q1001" s="3">
        <v>178</v>
      </c>
      <c r="R1001" s="3" t="s">
        <v>1487</v>
      </c>
      <c r="S1001" s="24" t="str">
        <f t="shared" si="15"/>
        <v>No Discount</v>
      </c>
      <c r="V1001" s="24"/>
    </row>
    <row r="1002" spans="1:22" x14ac:dyDescent="0.3">
      <c r="A1002" s="41">
        <v>1001</v>
      </c>
      <c r="B1002" s="24" t="s">
        <v>426</v>
      </c>
      <c r="C1002" s="2">
        <v>45068</v>
      </c>
      <c r="D1002" s="14" t="s">
        <v>431</v>
      </c>
      <c r="E1002" s="3" t="s">
        <v>427</v>
      </c>
      <c r="F1002" s="4" t="s">
        <v>348</v>
      </c>
      <c r="G1002" s="3" t="s">
        <v>56</v>
      </c>
      <c r="H1002" s="3" t="s">
        <v>1468</v>
      </c>
      <c r="I1002" s="3" t="s">
        <v>347</v>
      </c>
      <c r="J1002" s="3" t="s">
        <v>571</v>
      </c>
      <c r="K1002" s="3" t="s">
        <v>614</v>
      </c>
      <c r="L1002" s="5">
        <v>0</v>
      </c>
      <c r="M1002" s="24">
        <v>1</v>
      </c>
      <c r="N1002" s="3" t="s">
        <v>607</v>
      </c>
      <c r="O1002" s="3" t="s">
        <v>418</v>
      </c>
      <c r="P1002" s="3" t="s">
        <v>401</v>
      </c>
      <c r="Q1002" s="3">
        <v>179</v>
      </c>
      <c r="R1002" s="3" t="s">
        <v>1487</v>
      </c>
      <c r="S1002" s="24" t="str">
        <f t="shared" si="15"/>
        <v>No Discount</v>
      </c>
      <c r="V1002" s="24"/>
    </row>
    <row r="1003" spans="1:22" x14ac:dyDescent="0.3">
      <c r="A1003" s="41">
        <v>1002</v>
      </c>
      <c r="B1003" s="24" t="s">
        <v>426</v>
      </c>
      <c r="C1003" s="2">
        <v>45068</v>
      </c>
      <c r="D1003" s="14" t="s">
        <v>431</v>
      </c>
      <c r="E1003" s="3" t="s">
        <v>427</v>
      </c>
      <c r="F1003" s="4" t="s">
        <v>350</v>
      </c>
      <c r="G1003" s="3" t="s">
        <v>17</v>
      </c>
      <c r="H1003" s="3" t="s">
        <v>1416</v>
      </c>
      <c r="I1003" s="3" t="s">
        <v>349</v>
      </c>
      <c r="J1003" s="3" t="s">
        <v>566</v>
      </c>
      <c r="K1003" s="3" t="s">
        <v>621</v>
      </c>
      <c r="L1003" s="5">
        <v>0</v>
      </c>
      <c r="M1003" s="24">
        <v>1</v>
      </c>
      <c r="N1003" s="3" t="s">
        <v>607</v>
      </c>
      <c r="O1003" s="3" t="s">
        <v>417</v>
      </c>
      <c r="P1003" s="3" t="s">
        <v>401</v>
      </c>
      <c r="Q1003" s="3">
        <v>180</v>
      </c>
      <c r="R1003" s="3" t="s">
        <v>1487</v>
      </c>
      <c r="S1003" s="24" t="str">
        <f t="shared" si="15"/>
        <v>No Discount</v>
      </c>
      <c r="V1003" s="24"/>
    </row>
    <row r="1004" spans="1:22" x14ac:dyDescent="0.3">
      <c r="A1004" s="41">
        <v>1003</v>
      </c>
      <c r="B1004" s="24" t="s">
        <v>426</v>
      </c>
      <c r="C1004" s="2">
        <v>45068</v>
      </c>
      <c r="D1004" s="14" t="s">
        <v>431</v>
      </c>
      <c r="E1004" s="3" t="s">
        <v>427</v>
      </c>
      <c r="F1004" s="4" t="s">
        <v>352</v>
      </c>
      <c r="G1004" s="3" t="s">
        <v>98</v>
      </c>
      <c r="H1004" s="3" t="s">
        <v>1448</v>
      </c>
      <c r="I1004" s="3" t="s">
        <v>351</v>
      </c>
      <c r="J1004" s="3" t="s">
        <v>525</v>
      </c>
      <c r="K1004" s="3" t="s">
        <v>622</v>
      </c>
      <c r="L1004" s="5">
        <v>0</v>
      </c>
      <c r="M1004" s="24">
        <v>1</v>
      </c>
      <c r="N1004" s="3" t="s">
        <v>607</v>
      </c>
      <c r="O1004" s="3" t="s">
        <v>420</v>
      </c>
      <c r="P1004" s="3" t="s">
        <v>401</v>
      </c>
      <c r="Q1004" s="3">
        <v>181</v>
      </c>
      <c r="R1004" s="3" t="s">
        <v>1487</v>
      </c>
      <c r="S1004" s="24" t="str">
        <f t="shared" si="15"/>
        <v>No Discount</v>
      </c>
      <c r="V1004" s="24"/>
    </row>
    <row r="1005" spans="1:22" x14ac:dyDescent="0.3">
      <c r="A1005" s="41">
        <v>1004</v>
      </c>
      <c r="B1005" s="24" t="s">
        <v>426</v>
      </c>
      <c r="C1005" s="2">
        <v>45068</v>
      </c>
      <c r="D1005" s="14" t="s">
        <v>431</v>
      </c>
      <c r="E1005" s="3" t="s">
        <v>427</v>
      </c>
      <c r="F1005" s="4" t="s">
        <v>354</v>
      </c>
      <c r="G1005" s="3" t="s">
        <v>56</v>
      </c>
      <c r="H1005" s="3" t="s">
        <v>1452</v>
      </c>
      <c r="I1005" s="3" t="s">
        <v>353</v>
      </c>
      <c r="J1005" s="3" t="s">
        <v>404</v>
      </c>
      <c r="K1005" s="3" t="s">
        <v>630</v>
      </c>
      <c r="L1005" s="5">
        <v>0</v>
      </c>
      <c r="M1005" s="24">
        <v>1</v>
      </c>
      <c r="N1005" s="3" t="s">
        <v>607</v>
      </c>
      <c r="O1005" s="3" t="s">
        <v>418</v>
      </c>
      <c r="P1005" s="3" t="s">
        <v>401</v>
      </c>
      <c r="Q1005" s="3">
        <v>182</v>
      </c>
      <c r="R1005" s="3" t="s">
        <v>1487</v>
      </c>
      <c r="S1005" s="24" t="str">
        <f t="shared" si="15"/>
        <v>No Discount</v>
      </c>
      <c r="V1005" s="24"/>
    </row>
    <row r="1006" spans="1:22" x14ac:dyDescent="0.3">
      <c r="A1006" s="41">
        <v>1005</v>
      </c>
      <c r="B1006" s="24" t="s">
        <v>426</v>
      </c>
      <c r="C1006" s="2">
        <v>45068</v>
      </c>
      <c r="D1006" s="14" t="s">
        <v>431</v>
      </c>
      <c r="E1006" s="3" t="s">
        <v>427</v>
      </c>
      <c r="F1006" s="4" t="s">
        <v>356</v>
      </c>
      <c r="G1006" s="3" t="s">
        <v>17</v>
      </c>
      <c r="H1006" s="3" t="s">
        <v>1416</v>
      </c>
      <c r="I1006" s="3" t="s">
        <v>355</v>
      </c>
      <c r="J1006" s="3" t="s">
        <v>404</v>
      </c>
      <c r="K1006" s="3" t="s">
        <v>626</v>
      </c>
      <c r="L1006" s="5">
        <v>0</v>
      </c>
      <c r="M1006" s="24">
        <v>1</v>
      </c>
      <c r="N1006" s="3" t="s">
        <v>607</v>
      </c>
      <c r="O1006" s="3" t="s">
        <v>417</v>
      </c>
      <c r="P1006" s="3" t="s">
        <v>401</v>
      </c>
      <c r="Q1006" s="3">
        <v>183</v>
      </c>
      <c r="R1006" s="3" t="s">
        <v>1487</v>
      </c>
      <c r="S1006" s="24" t="str">
        <f t="shared" si="15"/>
        <v>No Discount</v>
      </c>
      <c r="V1006" s="24"/>
    </row>
    <row r="1007" spans="1:22" x14ac:dyDescent="0.3">
      <c r="A1007" s="41">
        <v>1006</v>
      </c>
      <c r="B1007" s="24" t="s">
        <v>426</v>
      </c>
      <c r="C1007" s="2">
        <v>45068</v>
      </c>
      <c r="D1007" s="14" t="s">
        <v>431</v>
      </c>
      <c r="E1007" s="3" t="s">
        <v>427</v>
      </c>
      <c r="F1007" s="4" t="s">
        <v>357</v>
      </c>
      <c r="G1007" s="3" t="s">
        <v>8</v>
      </c>
      <c r="H1007" s="3" t="s">
        <v>1411</v>
      </c>
      <c r="I1007" s="3" t="s">
        <v>197</v>
      </c>
      <c r="J1007" s="3" t="s">
        <v>561</v>
      </c>
      <c r="K1007" s="3" t="s">
        <v>618</v>
      </c>
      <c r="L1007" s="5">
        <v>0</v>
      </c>
      <c r="M1007" s="24">
        <v>1</v>
      </c>
      <c r="N1007" s="3" t="s">
        <v>607</v>
      </c>
      <c r="O1007" s="3" t="s">
        <v>416</v>
      </c>
      <c r="P1007" s="3" t="s">
        <v>401</v>
      </c>
      <c r="Q1007" s="3">
        <v>184</v>
      </c>
      <c r="R1007" s="3" t="s">
        <v>1487</v>
      </c>
      <c r="S1007" s="24" t="str">
        <f t="shared" si="15"/>
        <v>No Discount</v>
      </c>
      <c r="V1007" s="24"/>
    </row>
    <row r="1008" spans="1:22" x14ac:dyDescent="0.3">
      <c r="A1008" s="41">
        <v>1007</v>
      </c>
      <c r="B1008" s="24" t="s">
        <v>426</v>
      </c>
      <c r="C1008" s="2">
        <v>45068</v>
      </c>
      <c r="D1008" s="14" t="s">
        <v>431</v>
      </c>
      <c r="E1008" s="3" t="s">
        <v>427</v>
      </c>
      <c r="F1008" s="4" t="s">
        <v>359</v>
      </c>
      <c r="G1008" s="3" t="s">
        <v>8</v>
      </c>
      <c r="H1008" s="3" t="s">
        <v>1440</v>
      </c>
      <c r="I1008" s="3" t="s">
        <v>358</v>
      </c>
      <c r="J1008" s="3" t="s">
        <v>404</v>
      </c>
      <c r="K1008" s="3" t="s">
        <v>611</v>
      </c>
      <c r="L1008" s="5">
        <v>0</v>
      </c>
      <c r="M1008" s="24">
        <v>1</v>
      </c>
      <c r="N1008" s="3" t="s">
        <v>607</v>
      </c>
      <c r="O1008" s="3" t="s">
        <v>416</v>
      </c>
      <c r="P1008" s="3" t="s">
        <v>401</v>
      </c>
      <c r="Q1008" s="3">
        <v>185</v>
      </c>
      <c r="R1008" s="3" t="s">
        <v>1487</v>
      </c>
      <c r="S1008" s="24" t="str">
        <f t="shared" si="15"/>
        <v>No Discount</v>
      </c>
      <c r="V1008" s="24"/>
    </row>
    <row r="1009" spans="1:22" x14ac:dyDescent="0.3">
      <c r="A1009" s="41">
        <v>1008</v>
      </c>
      <c r="B1009" s="24" t="s">
        <v>426</v>
      </c>
      <c r="C1009" s="2">
        <v>45068</v>
      </c>
      <c r="D1009" s="14" t="s">
        <v>431</v>
      </c>
      <c r="E1009" s="3" t="s">
        <v>427</v>
      </c>
      <c r="F1009" s="4" t="s">
        <v>361</v>
      </c>
      <c r="G1009" s="3" t="s">
        <v>8</v>
      </c>
      <c r="H1009" s="3" t="s">
        <v>1440</v>
      </c>
      <c r="I1009" s="3" t="s">
        <v>360</v>
      </c>
      <c r="J1009" s="3" t="s">
        <v>574</v>
      </c>
      <c r="K1009" s="3" t="s">
        <v>611</v>
      </c>
      <c r="L1009" s="5">
        <v>0</v>
      </c>
      <c r="M1009" s="24">
        <v>1</v>
      </c>
      <c r="N1009" s="3" t="s">
        <v>607</v>
      </c>
      <c r="O1009" s="3" t="s">
        <v>416</v>
      </c>
      <c r="P1009" s="3" t="s">
        <v>401</v>
      </c>
      <c r="Q1009" s="3">
        <v>186</v>
      </c>
      <c r="R1009" s="3" t="s">
        <v>1487</v>
      </c>
      <c r="S1009" s="24" t="str">
        <f t="shared" si="15"/>
        <v>No Discount</v>
      </c>
      <c r="V1009" s="24"/>
    </row>
    <row r="1010" spans="1:22" x14ac:dyDescent="0.3">
      <c r="A1010" s="41">
        <v>1009</v>
      </c>
      <c r="B1010" s="24" t="s">
        <v>426</v>
      </c>
      <c r="C1010" s="2">
        <v>45068</v>
      </c>
      <c r="D1010" s="14" t="s">
        <v>431</v>
      </c>
      <c r="E1010" s="3" t="s">
        <v>427</v>
      </c>
      <c r="F1010" s="4" t="s">
        <v>363</v>
      </c>
      <c r="G1010" s="3" t="s">
        <v>8</v>
      </c>
      <c r="H1010" s="3" t="s">
        <v>1412</v>
      </c>
      <c r="I1010" s="3" t="s">
        <v>362</v>
      </c>
      <c r="J1010" s="3" t="s">
        <v>563</v>
      </c>
      <c r="K1010" s="3" t="s">
        <v>606</v>
      </c>
      <c r="L1010" s="5">
        <v>0</v>
      </c>
      <c r="M1010" s="24">
        <v>1</v>
      </c>
      <c r="N1010" s="3" t="s">
        <v>607</v>
      </c>
      <c r="O1010" s="3" t="s">
        <v>416</v>
      </c>
      <c r="P1010" s="3" t="s">
        <v>401</v>
      </c>
      <c r="Q1010" s="3">
        <v>187</v>
      </c>
      <c r="R1010" s="3" t="s">
        <v>1487</v>
      </c>
      <c r="S1010" s="24" t="str">
        <f t="shared" si="15"/>
        <v>No Discount</v>
      </c>
      <c r="V1010" s="24"/>
    </row>
    <row r="1011" spans="1:22" x14ac:dyDescent="0.3">
      <c r="A1011" s="41">
        <v>1010</v>
      </c>
      <c r="B1011" s="24" t="s">
        <v>426</v>
      </c>
      <c r="C1011" s="2">
        <v>45068</v>
      </c>
      <c r="D1011" s="14" t="s">
        <v>431</v>
      </c>
      <c r="E1011" s="3" t="s">
        <v>427</v>
      </c>
      <c r="F1011" s="4" t="s">
        <v>364</v>
      </c>
      <c r="G1011" s="3" t="s">
        <v>8</v>
      </c>
      <c r="H1011" s="3" t="s">
        <v>1440</v>
      </c>
      <c r="I1011" s="3" t="s">
        <v>66</v>
      </c>
      <c r="J1011" s="3" t="s">
        <v>404</v>
      </c>
      <c r="K1011" s="3" t="s">
        <v>611</v>
      </c>
      <c r="L1011" s="5">
        <v>0</v>
      </c>
      <c r="M1011" s="24">
        <v>1</v>
      </c>
      <c r="N1011" s="3" t="s">
        <v>607</v>
      </c>
      <c r="O1011" s="3" t="s">
        <v>416</v>
      </c>
      <c r="P1011" s="3" t="s">
        <v>401</v>
      </c>
      <c r="Q1011" s="3">
        <v>188</v>
      </c>
      <c r="R1011" s="3" t="s">
        <v>1487</v>
      </c>
      <c r="S1011" s="24" t="str">
        <f t="shared" si="15"/>
        <v>No Discount</v>
      </c>
      <c r="V1011" s="24"/>
    </row>
    <row r="1012" spans="1:22" x14ac:dyDescent="0.3">
      <c r="A1012" s="41">
        <v>1011</v>
      </c>
      <c r="B1012" s="24" t="s">
        <v>426</v>
      </c>
      <c r="C1012" s="2">
        <v>45068</v>
      </c>
      <c r="D1012" s="14" t="s">
        <v>431</v>
      </c>
      <c r="E1012" s="3" t="s">
        <v>427</v>
      </c>
      <c r="F1012" s="4" t="s">
        <v>234</v>
      </c>
      <c r="G1012" s="3" t="s">
        <v>8</v>
      </c>
      <c r="H1012" s="3" t="s">
        <v>1411</v>
      </c>
      <c r="I1012" s="3" t="s">
        <v>233</v>
      </c>
      <c r="J1012" s="3" t="s">
        <v>548</v>
      </c>
      <c r="K1012" s="3" t="s">
        <v>618</v>
      </c>
      <c r="L1012" s="5">
        <v>0</v>
      </c>
      <c r="M1012" s="24">
        <v>1</v>
      </c>
      <c r="N1012" s="3" t="s">
        <v>607</v>
      </c>
      <c r="O1012" s="3" t="s">
        <v>416</v>
      </c>
      <c r="P1012" s="3" t="s">
        <v>401</v>
      </c>
      <c r="Q1012" s="3">
        <v>189</v>
      </c>
      <c r="R1012" s="3" t="s">
        <v>1487</v>
      </c>
      <c r="S1012" s="24" t="str">
        <f t="shared" si="15"/>
        <v>No Discount</v>
      </c>
      <c r="V1012" s="24"/>
    </row>
    <row r="1013" spans="1:22" x14ac:dyDescent="0.3">
      <c r="A1013" s="41">
        <v>1012</v>
      </c>
      <c r="B1013" s="24" t="s">
        <v>426</v>
      </c>
      <c r="C1013" s="2">
        <v>45068</v>
      </c>
      <c r="D1013" s="14" t="s">
        <v>431</v>
      </c>
      <c r="E1013" s="3" t="s">
        <v>427</v>
      </c>
      <c r="F1013" s="4" t="s">
        <v>365</v>
      </c>
      <c r="G1013" s="3" t="s">
        <v>8</v>
      </c>
      <c r="H1013" s="3" t="s">
        <v>1440</v>
      </c>
      <c r="I1013" s="3" t="s">
        <v>149</v>
      </c>
      <c r="J1013" s="3" t="s">
        <v>404</v>
      </c>
      <c r="K1013" s="3" t="s">
        <v>611</v>
      </c>
      <c r="L1013" s="5">
        <v>0</v>
      </c>
      <c r="M1013" s="24">
        <v>1</v>
      </c>
      <c r="N1013" s="3" t="s">
        <v>607</v>
      </c>
      <c r="O1013" s="3" t="s">
        <v>416</v>
      </c>
      <c r="P1013" s="3" t="s">
        <v>401</v>
      </c>
      <c r="Q1013" s="3">
        <v>190</v>
      </c>
      <c r="R1013" s="3" t="s">
        <v>1487</v>
      </c>
      <c r="S1013" s="24" t="str">
        <f t="shared" si="15"/>
        <v>No Discount</v>
      </c>
      <c r="V1013" s="24"/>
    </row>
    <row r="1014" spans="1:22" x14ac:dyDescent="0.3">
      <c r="A1014" s="41">
        <v>1013</v>
      </c>
      <c r="B1014" s="24" t="s">
        <v>426</v>
      </c>
      <c r="C1014" s="2">
        <v>45068</v>
      </c>
      <c r="D1014" s="14" t="s">
        <v>431</v>
      </c>
      <c r="E1014" s="3" t="s">
        <v>427</v>
      </c>
      <c r="F1014" s="4" t="s">
        <v>367</v>
      </c>
      <c r="G1014" s="3" t="s">
        <v>8</v>
      </c>
      <c r="H1014" s="3" t="s">
        <v>1411</v>
      </c>
      <c r="I1014" s="3" t="s">
        <v>366</v>
      </c>
      <c r="J1014" s="3" t="s">
        <v>544</v>
      </c>
      <c r="K1014" s="3" t="s">
        <v>633</v>
      </c>
      <c r="L1014" s="5">
        <v>0</v>
      </c>
      <c r="M1014" s="24">
        <v>1</v>
      </c>
      <c r="N1014" s="3" t="s">
        <v>607</v>
      </c>
      <c r="O1014" s="3" t="s">
        <v>416</v>
      </c>
      <c r="P1014" s="3" t="s">
        <v>401</v>
      </c>
      <c r="Q1014" s="3">
        <v>191</v>
      </c>
      <c r="R1014" s="3" t="s">
        <v>1487</v>
      </c>
      <c r="S1014" s="24" t="str">
        <f t="shared" si="15"/>
        <v>No Discount</v>
      </c>
      <c r="V1014" s="24"/>
    </row>
    <row r="1015" spans="1:22" x14ac:dyDescent="0.3">
      <c r="A1015" s="41">
        <v>1014</v>
      </c>
      <c r="B1015" s="24" t="s">
        <v>426</v>
      </c>
      <c r="C1015" s="2">
        <v>45068</v>
      </c>
      <c r="D1015" s="14" t="s">
        <v>431</v>
      </c>
      <c r="E1015" s="3" t="s">
        <v>427</v>
      </c>
      <c r="F1015" s="4" t="s">
        <v>369</v>
      </c>
      <c r="G1015" s="3" t="s">
        <v>8</v>
      </c>
      <c r="H1015" s="3" t="s">
        <v>1440</v>
      </c>
      <c r="I1015" s="3" t="s">
        <v>368</v>
      </c>
      <c r="J1015" s="3" t="s">
        <v>404</v>
      </c>
      <c r="K1015" s="3" t="s">
        <v>611</v>
      </c>
      <c r="L1015" s="5">
        <v>0</v>
      </c>
      <c r="M1015" s="24">
        <v>1</v>
      </c>
      <c r="N1015" s="3" t="s">
        <v>607</v>
      </c>
      <c r="O1015" s="3" t="s">
        <v>416</v>
      </c>
      <c r="P1015" s="3" t="s">
        <v>401</v>
      </c>
      <c r="Q1015" s="3">
        <v>192</v>
      </c>
      <c r="R1015" s="3" t="s">
        <v>1487</v>
      </c>
      <c r="S1015" s="24" t="str">
        <f t="shared" si="15"/>
        <v>No Discount</v>
      </c>
      <c r="V1015" s="24"/>
    </row>
    <row r="1016" spans="1:22" x14ac:dyDescent="0.3">
      <c r="A1016" s="41">
        <v>1015</v>
      </c>
      <c r="B1016" s="24" t="s">
        <v>426</v>
      </c>
      <c r="C1016" s="2">
        <v>45068</v>
      </c>
      <c r="D1016" s="14" t="s">
        <v>431</v>
      </c>
      <c r="E1016" s="3" t="s">
        <v>427</v>
      </c>
      <c r="F1016" s="4" t="s">
        <v>372</v>
      </c>
      <c r="G1016" s="3" t="s">
        <v>370</v>
      </c>
      <c r="H1016" s="3" t="s">
        <v>1451</v>
      </c>
      <c r="I1016" s="3" t="s">
        <v>371</v>
      </c>
      <c r="J1016" s="3" t="s">
        <v>404</v>
      </c>
      <c r="K1016" s="3" t="s">
        <v>620</v>
      </c>
      <c r="L1016" s="5">
        <v>0</v>
      </c>
      <c r="M1016" s="24">
        <v>1</v>
      </c>
      <c r="N1016" s="3" t="s">
        <v>607</v>
      </c>
      <c r="O1016" s="3" t="s">
        <v>415</v>
      </c>
      <c r="P1016" s="3" t="s">
        <v>401</v>
      </c>
      <c r="Q1016" s="3">
        <v>199</v>
      </c>
      <c r="R1016" s="3" t="s">
        <v>1487</v>
      </c>
      <c r="S1016" s="24" t="str">
        <f t="shared" si="15"/>
        <v>No Discount</v>
      </c>
      <c r="V1016" s="24"/>
    </row>
    <row r="1017" spans="1:22" x14ac:dyDescent="0.3">
      <c r="A1017" s="41">
        <v>1016</v>
      </c>
      <c r="B1017" s="24" t="s">
        <v>426</v>
      </c>
      <c r="C1017" s="2">
        <v>45068</v>
      </c>
      <c r="D1017" s="14" t="s">
        <v>431</v>
      </c>
      <c r="E1017" s="3" t="s">
        <v>427</v>
      </c>
      <c r="F1017" s="4" t="s">
        <v>374</v>
      </c>
      <c r="G1017" s="3" t="s">
        <v>56</v>
      </c>
      <c r="H1017" s="3" t="s">
        <v>1460</v>
      </c>
      <c r="I1017" s="3" t="s">
        <v>373</v>
      </c>
      <c r="J1017" s="3" t="s">
        <v>572</v>
      </c>
      <c r="K1017" s="3" t="s">
        <v>632</v>
      </c>
      <c r="L1017" s="5">
        <v>0</v>
      </c>
      <c r="M1017" s="24">
        <v>1</v>
      </c>
      <c r="N1017" s="3" t="s">
        <v>607</v>
      </c>
      <c r="O1017" s="3" t="s">
        <v>418</v>
      </c>
      <c r="P1017" s="3" t="s">
        <v>401</v>
      </c>
      <c r="Q1017" s="3">
        <v>194</v>
      </c>
      <c r="R1017" s="3" t="s">
        <v>1487</v>
      </c>
      <c r="S1017" s="24" t="str">
        <f t="shared" si="15"/>
        <v>No Discount</v>
      </c>
      <c r="V1017" s="24"/>
    </row>
    <row r="1018" spans="1:22" x14ac:dyDescent="0.3">
      <c r="A1018" s="41">
        <v>1017</v>
      </c>
      <c r="B1018" s="24" t="s">
        <v>426</v>
      </c>
      <c r="C1018" s="2">
        <v>45068</v>
      </c>
      <c r="D1018" s="14" t="s">
        <v>431</v>
      </c>
      <c r="E1018" s="3" t="s">
        <v>427</v>
      </c>
      <c r="F1018" s="4" t="s">
        <v>376</v>
      </c>
      <c r="G1018" s="3" t="s">
        <v>8</v>
      </c>
      <c r="H1018" s="3" t="s">
        <v>1420</v>
      </c>
      <c r="I1018" s="3" t="s">
        <v>375</v>
      </c>
      <c r="J1018" s="3" t="s">
        <v>404</v>
      </c>
      <c r="K1018" s="3" t="s">
        <v>626</v>
      </c>
      <c r="L1018" s="5">
        <v>0</v>
      </c>
      <c r="M1018" s="24">
        <v>1</v>
      </c>
      <c r="N1018" s="3" t="s">
        <v>607</v>
      </c>
      <c r="O1018" s="3" t="s">
        <v>416</v>
      </c>
      <c r="P1018" s="3" t="s">
        <v>401</v>
      </c>
      <c r="Q1018" s="3">
        <v>195</v>
      </c>
      <c r="R1018" s="3" t="s">
        <v>1487</v>
      </c>
      <c r="S1018" s="24" t="str">
        <f t="shared" si="15"/>
        <v>No Discount</v>
      </c>
      <c r="V1018" s="24"/>
    </row>
    <row r="1019" spans="1:22" x14ac:dyDescent="0.3">
      <c r="A1019" s="41">
        <v>1018</v>
      </c>
      <c r="B1019" s="24" t="s">
        <v>426</v>
      </c>
      <c r="C1019" s="2">
        <v>45068</v>
      </c>
      <c r="D1019" s="14" t="s">
        <v>431</v>
      </c>
      <c r="E1019" s="3" t="s">
        <v>427</v>
      </c>
      <c r="F1019" s="4" t="s">
        <v>378</v>
      </c>
      <c r="G1019" s="3" t="s">
        <v>17</v>
      </c>
      <c r="H1019" s="3" t="s">
        <v>1416</v>
      </c>
      <c r="I1019" s="3" t="s">
        <v>377</v>
      </c>
      <c r="J1019" s="3" t="s">
        <v>573</v>
      </c>
      <c r="K1019" s="3" t="s">
        <v>619</v>
      </c>
      <c r="L1019" s="5">
        <v>0</v>
      </c>
      <c r="M1019" s="24">
        <v>1</v>
      </c>
      <c r="N1019" s="3" t="s">
        <v>607</v>
      </c>
      <c r="O1019" s="3" t="s">
        <v>417</v>
      </c>
      <c r="P1019" s="3" t="s">
        <v>401</v>
      </c>
      <c r="Q1019" s="3">
        <v>196</v>
      </c>
      <c r="R1019" s="3" t="s">
        <v>1487</v>
      </c>
      <c r="S1019" s="24" t="str">
        <f t="shared" si="15"/>
        <v>No Discount</v>
      </c>
      <c r="V1019" s="24"/>
    </row>
    <row r="1020" spans="1:22" x14ac:dyDescent="0.3">
      <c r="A1020" s="41">
        <v>1019</v>
      </c>
      <c r="B1020" s="24" t="s">
        <v>426</v>
      </c>
      <c r="C1020" s="2">
        <v>45068</v>
      </c>
      <c r="D1020" s="14" t="s">
        <v>431</v>
      </c>
      <c r="E1020" s="3" t="s">
        <v>427</v>
      </c>
      <c r="F1020" s="4" t="s">
        <v>379</v>
      </c>
      <c r="G1020" s="3" t="s">
        <v>17</v>
      </c>
      <c r="H1020" s="3" t="s">
        <v>1416</v>
      </c>
      <c r="I1020" s="3" t="s">
        <v>176</v>
      </c>
      <c r="J1020" s="3" t="s">
        <v>543</v>
      </c>
      <c r="K1020" s="3" t="s">
        <v>619</v>
      </c>
      <c r="L1020" s="5">
        <v>0</v>
      </c>
      <c r="M1020" s="24">
        <v>1</v>
      </c>
      <c r="N1020" s="3" t="s">
        <v>607</v>
      </c>
      <c r="O1020" s="3" t="s">
        <v>417</v>
      </c>
      <c r="P1020" s="3" t="s">
        <v>401</v>
      </c>
      <c r="Q1020" s="3">
        <v>197</v>
      </c>
      <c r="R1020" s="3" t="s">
        <v>1487</v>
      </c>
      <c r="S1020" s="24" t="str">
        <f t="shared" si="15"/>
        <v>No Discount</v>
      </c>
      <c r="V1020" s="24"/>
    </row>
    <row r="1021" spans="1:22" x14ac:dyDescent="0.3">
      <c r="A1021" s="41">
        <v>1020</v>
      </c>
      <c r="B1021" s="24" t="s">
        <v>426</v>
      </c>
      <c r="C1021" s="2">
        <v>45068</v>
      </c>
      <c r="D1021" s="14" t="s">
        <v>431</v>
      </c>
      <c r="E1021" s="3" t="s">
        <v>427</v>
      </c>
      <c r="F1021" s="4" t="s">
        <v>380</v>
      </c>
      <c r="G1021" s="3" t="s">
        <v>8</v>
      </c>
      <c r="H1021" s="3" t="s">
        <v>1440</v>
      </c>
      <c r="I1021" s="3" t="s">
        <v>358</v>
      </c>
      <c r="J1021" s="3" t="s">
        <v>404</v>
      </c>
      <c r="K1021" s="3" t="s">
        <v>611</v>
      </c>
      <c r="L1021" s="5">
        <v>0</v>
      </c>
      <c r="M1021" s="24">
        <v>1</v>
      </c>
      <c r="N1021" s="3" t="s">
        <v>607</v>
      </c>
      <c r="O1021" s="3" t="s">
        <v>416</v>
      </c>
      <c r="P1021" s="3" t="s">
        <v>401</v>
      </c>
      <c r="Q1021" s="3">
        <v>198</v>
      </c>
      <c r="R1021" s="3" t="s">
        <v>1487</v>
      </c>
      <c r="S1021" s="24" t="str">
        <f t="shared" si="15"/>
        <v>No Discount</v>
      </c>
      <c r="V1021" s="24"/>
    </row>
    <row r="1022" spans="1:22" x14ac:dyDescent="0.3">
      <c r="A1022" s="41">
        <v>1021</v>
      </c>
      <c r="B1022" s="24" t="s">
        <v>426</v>
      </c>
      <c r="C1022" s="2">
        <v>45068</v>
      </c>
      <c r="D1022" s="14" t="s">
        <v>431</v>
      </c>
      <c r="E1022" s="3" t="s">
        <v>427</v>
      </c>
      <c r="F1022" s="4" t="s">
        <v>382</v>
      </c>
      <c r="G1022" s="3" t="s">
        <v>17</v>
      </c>
      <c r="H1022" s="3" t="s">
        <v>1461</v>
      </c>
      <c r="I1022" s="3" t="s">
        <v>381</v>
      </c>
      <c r="J1022" s="3" t="s">
        <v>546</v>
      </c>
      <c r="K1022" s="3" t="s">
        <v>621</v>
      </c>
      <c r="L1022" s="5">
        <v>0</v>
      </c>
      <c r="M1022" s="24">
        <v>1</v>
      </c>
      <c r="N1022" s="3" t="s">
        <v>607</v>
      </c>
      <c r="O1022" s="3" t="s">
        <v>417</v>
      </c>
      <c r="P1022" s="3" t="s">
        <v>401</v>
      </c>
      <c r="Q1022" s="3">
        <v>199</v>
      </c>
      <c r="R1022" s="3" t="s">
        <v>1487</v>
      </c>
      <c r="S1022" s="24" t="str">
        <f t="shared" si="15"/>
        <v>No Discount</v>
      </c>
      <c r="V1022" s="24"/>
    </row>
    <row r="1023" spans="1:22" x14ac:dyDescent="0.3">
      <c r="A1023" s="41">
        <v>1022</v>
      </c>
      <c r="B1023" s="24" t="s">
        <v>426</v>
      </c>
      <c r="C1023" s="2">
        <v>45068</v>
      </c>
      <c r="D1023" s="14" t="s">
        <v>431</v>
      </c>
      <c r="E1023" s="3" t="s">
        <v>427</v>
      </c>
      <c r="F1023" s="4" t="s">
        <v>383</v>
      </c>
      <c r="G1023" s="3" t="s">
        <v>8</v>
      </c>
      <c r="H1023" s="3" t="s">
        <v>1415</v>
      </c>
      <c r="I1023" s="3" t="s">
        <v>237</v>
      </c>
      <c r="J1023" s="3" t="s">
        <v>545</v>
      </c>
      <c r="K1023" s="3" t="s">
        <v>608</v>
      </c>
      <c r="L1023" s="5">
        <v>0</v>
      </c>
      <c r="M1023" s="24">
        <v>1</v>
      </c>
      <c r="N1023" s="3" t="s">
        <v>607</v>
      </c>
      <c r="O1023" s="3" t="s">
        <v>416</v>
      </c>
      <c r="P1023" s="3" t="s">
        <v>401</v>
      </c>
      <c r="Q1023" s="3">
        <v>200</v>
      </c>
      <c r="R1023" s="3" t="s">
        <v>1487</v>
      </c>
      <c r="S1023" s="24" t="str">
        <f t="shared" si="15"/>
        <v>No Discount</v>
      </c>
      <c r="V1023" s="24"/>
    </row>
    <row r="1024" spans="1:22" x14ac:dyDescent="0.3">
      <c r="A1024" s="41">
        <v>1023</v>
      </c>
      <c r="B1024" s="24" t="s">
        <v>426</v>
      </c>
      <c r="C1024" s="2">
        <v>45068</v>
      </c>
      <c r="D1024" s="14" t="s">
        <v>431</v>
      </c>
      <c r="E1024" s="3" t="s">
        <v>427</v>
      </c>
      <c r="F1024" s="4" t="s">
        <v>384</v>
      </c>
      <c r="G1024" s="3" t="s">
        <v>370</v>
      </c>
      <c r="H1024" s="3" t="s">
        <v>1451</v>
      </c>
      <c r="I1024" s="3" t="s">
        <v>371</v>
      </c>
      <c r="J1024" s="3" t="s">
        <v>569</v>
      </c>
      <c r="K1024" s="3" t="s">
        <v>620</v>
      </c>
      <c r="L1024" s="5">
        <v>0</v>
      </c>
      <c r="M1024" s="24">
        <v>1</v>
      </c>
      <c r="N1024" s="3" t="s">
        <v>607</v>
      </c>
      <c r="O1024" s="3" t="s">
        <v>415</v>
      </c>
      <c r="P1024" s="3" t="s">
        <v>401</v>
      </c>
      <c r="Q1024" s="3">
        <v>207</v>
      </c>
      <c r="R1024" s="3" t="s">
        <v>1487</v>
      </c>
      <c r="S1024" s="24" t="str">
        <f t="shared" si="15"/>
        <v>No Discount</v>
      </c>
      <c r="V1024" s="24"/>
    </row>
    <row r="1025" spans="1:22" x14ac:dyDescent="0.3">
      <c r="A1025" s="41">
        <v>1024</v>
      </c>
      <c r="B1025" s="24" t="s">
        <v>426</v>
      </c>
      <c r="C1025" s="2">
        <v>45068</v>
      </c>
      <c r="D1025" s="14" t="s">
        <v>431</v>
      </c>
      <c r="E1025" s="3" t="s">
        <v>427</v>
      </c>
      <c r="F1025" s="4" t="s">
        <v>386</v>
      </c>
      <c r="G1025" s="3" t="s">
        <v>56</v>
      </c>
      <c r="H1025" s="3" t="s">
        <v>1462</v>
      </c>
      <c r="I1025" s="3" t="s">
        <v>385</v>
      </c>
      <c r="J1025" s="3" t="s">
        <v>547</v>
      </c>
      <c r="K1025" s="3" t="s">
        <v>629</v>
      </c>
      <c r="L1025" s="5">
        <v>0</v>
      </c>
      <c r="M1025" s="24">
        <v>1</v>
      </c>
      <c r="N1025" s="3" t="s">
        <v>607</v>
      </c>
      <c r="O1025" s="3" t="s">
        <v>418</v>
      </c>
      <c r="P1025" s="3" t="s">
        <v>401</v>
      </c>
      <c r="Q1025" s="3">
        <v>202</v>
      </c>
      <c r="R1025" s="3" t="s">
        <v>1487</v>
      </c>
      <c r="S1025" s="24" t="str">
        <f t="shared" si="15"/>
        <v>No Discount</v>
      </c>
      <c r="V1025" s="24"/>
    </row>
    <row r="1026" spans="1:22" x14ac:dyDescent="0.3">
      <c r="A1026" s="41">
        <v>1025</v>
      </c>
      <c r="B1026" s="24" t="s">
        <v>426</v>
      </c>
      <c r="C1026" s="2">
        <v>45068</v>
      </c>
      <c r="D1026" s="14" t="s">
        <v>431</v>
      </c>
      <c r="E1026" s="3" t="s">
        <v>427</v>
      </c>
      <c r="F1026" s="4" t="s">
        <v>388</v>
      </c>
      <c r="G1026" s="3" t="s">
        <v>56</v>
      </c>
      <c r="H1026" s="3" t="s">
        <v>1463</v>
      </c>
      <c r="I1026" s="3" t="s">
        <v>387</v>
      </c>
      <c r="J1026" s="3" t="s">
        <v>404</v>
      </c>
      <c r="K1026" s="3" t="s">
        <v>631</v>
      </c>
      <c r="L1026" s="5">
        <v>0</v>
      </c>
      <c r="M1026" s="24">
        <v>1</v>
      </c>
      <c r="N1026" s="3" t="s">
        <v>607</v>
      </c>
      <c r="O1026" s="3" t="s">
        <v>418</v>
      </c>
      <c r="P1026" s="3" t="s">
        <v>401</v>
      </c>
      <c r="Q1026" s="3">
        <v>203</v>
      </c>
      <c r="R1026" s="3" t="s">
        <v>1487</v>
      </c>
      <c r="S1026" s="24" t="str">
        <f t="shared" si="15"/>
        <v>No Discount</v>
      </c>
      <c r="V1026" s="24"/>
    </row>
    <row r="1027" spans="1:22" x14ac:dyDescent="0.3">
      <c r="A1027" s="41">
        <v>1026</v>
      </c>
      <c r="B1027" s="24" t="s">
        <v>426</v>
      </c>
      <c r="C1027" s="2">
        <v>45068</v>
      </c>
      <c r="D1027" s="14" t="s">
        <v>431</v>
      </c>
      <c r="E1027" s="3" t="s">
        <v>427</v>
      </c>
      <c r="F1027" s="4" t="s">
        <v>389</v>
      </c>
      <c r="G1027" s="3" t="s">
        <v>8</v>
      </c>
      <c r="H1027" s="3" t="s">
        <v>1415</v>
      </c>
      <c r="I1027" s="3" t="s">
        <v>237</v>
      </c>
      <c r="J1027" s="3" t="s">
        <v>545</v>
      </c>
      <c r="K1027" s="3" t="s">
        <v>608</v>
      </c>
      <c r="L1027" s="5">
        <v>0</v>
      </c>
      <c r="M1027" s="24">
        <v>1</v>
      </c>
      <c r="N1027" s="3" t="s">
        <v>607</v>
      </c>
      <c r="O1027" s="3" t="s">
        <v>416</v>
      </c>
      <c r="P1027" s="3" t="s">
        <v>401</v>
      </c>
      <c r="Q1027" s="3">
        <v>204</v>
      </c>
      <c r="R1027" s="3" t="s">
        <v>1487</v>
      </c>
      <c r="S1027" s="24" t="str">
        <f t="shared" ref="S1027:S1090" si="16">IF(L1027&gt;0%,IF(L1027&lt;=10%,$AA$2,IF(L1027&lt;=20%,$AA$3,IF(L1027&lt;=30%,$AA$4,IF(L1027&lt;=40%,$AA$5,IF(L1027&gt;40%,$AA$6))))),"No Discount")</f>
        <v>No Discount</v>
      </c>
      <c r="V1027" s="24"/>
    </row>
    <row r="1028" spans="1:22" x14ac:dyDescent="0.3">
      <c r="A1028" s="41">
        <v>1027</v>
      </c>
      <c r="B1028" s="24" t="s">
        <v>426</v>
      </c>
      <c r="C1028" s="2">
        <v>45068</v>
      </c>
      <c r="D1028" s="14" t="s">
        <v>431</v>
      </c>
      <c r="E1028" s="3" t="s">
        <v>427</v>
      </c>
      <c r="F1028" s="4" t="s">
        <v>390</v>
      </c>
      <c r="G1028" s="3" t="s">
        <v>8</v>
      </c>
      <c r="H1028" s="3" t="s">
        <v>1440</v>
      </c>
      <c r="I1028" s="3" t="s">
        <v>182</v>
      </c>
      <c r="J1028" s="3" t="s">
        <v>550</v>
      </c>
      <c r="K1028" s="3" t="s">
        <v>611</v>
      </c>
      <c r="L1028" s="5">
        <v>0</v>
      </c>
      <c r="M1028" s="24">
        <v>1</v>
      </c>
      <c r="N1028" s="3" t="s">
        <v>607</v>
      </c>
      <c r="O1028" s="3" t="s">
        <v>416</v>
      </c>
      <c r="P1028" s="3" t="s">
        <v>401</v>
      </c>
      <c r="Q1028" s="3">
        <v>205</v>
      </c>
      <c r="R1028" s="3" t="s">
        <v>1487</v>
      </c>
      <c r="S1028" s="24" t="str">
        <f t="shared" si="16"/>
        <v>No Discount</v>
      </c>
      <c r="V1028" s="24"/>
    </row>
    <row r="1029" spans="1:22" x14ac:dyDescent="0.3">
      <c r="A1029" s="41">
        <v>1028</v>
      </c>
      <c r="B1029" s="24" t="s">
        <v>426</v>
      </c>
      <c r="C1029" s="2">
        <v>45068</v>
      </c>
      <c r="D1029" s="14" t="s">
        <v>431</v>
      </c>
      <c r="E1029" s="3" t="s">
        <v>427</v>
      </c>
      <c r="F1029" s="4" t="s">
        <v>391</v>
      </c>
      <c r="G1029" s="3" t="s">
        <v>8</v>
      </c>
      <c r="H1029" s="3" t="s">
        <v>1411</v>
      </c>
      <c r="I1029" s="3" t="s">
        <v>233</v>
      </c>
      <c r="J1029" s="3" t="s">
        <v>548</v>
      </c>
      <c r="K1029" s="3" t="s">
        <v>618</v>
      </c>
      <c r="L1029" s="5">
        <v>0</v>
      </c>
      <c r="M1029" s="24">
        <v>1</v>
      </c>
      <c r="N1029" s="3" t="s">
        <v>607</v>
      </c>
      <c r="O1029" s="3" t="s">
        <v>416</v>
      </c>
      <c r="P1029" s="3" t="s">
        <v>401</v>
      </c>
      <c r="Q1029" s="3">
        <v>206</v>
      </c>
      <c r="R1029" s="3" t="s">
        <v>1487</v>
      </c>
      <c r="S1029" s="24" t="str">
        <f t="shared" si="16"/>
        <v>No Discount</v>
      </c>
      <c r="V1029" s="24"/>
    </row>
    <row r="1030" spans="1:22" x14ac:dyDescent="0.3">
      <c r="A1030" s="41">
        <v>1029</v>
      </c>
      <c r="B1030" s="24" t="s">
        <v>426</v>
      </c>
      <c r="C1030" s="2">
        <v>45068</v>
      </c>
      <c r="D1030" s="14" t="s">
        <v>431</v>
      </c>
      <c r="E1030" s="3" t="s">
        <v>427</v>
      </c>
      <c r="F1030" s="4" t="s">
        <v>393</v>
      </c>
      <c r="G1030" s="3" t="s">
        <v>8</v>
      </c>
      <c r="H1030" s="3" t="s">
        <v>1412</v>
      </c>
      <c r="I1030" s="3" t="s">
        <v>392</v>
      </c>
      <c r="J1030" s="3" t="s">
        <v>404</v>
      </c>
      <c r="K1030" s="3" t="s">
        <v>606</v>
      </c>
      <c r="L1030" s="5">
        <v>0</v>
      </c>
      <c r="M1030" s="24">
        <v>1</v>
      </c>
      <c r="N1030" s="3" t="s">
        <v>607</v>
      </c>
      <c r="O1030" s="3" t="s">
        <v>416</v>
      </c>
      <c r="P1030" s="3" t="s">
        <v>401</v>
      </c>
      <c r="Q1030" s="3">
        <v>207</v>
      </c>
      <c r="R1030" s="3" t="s">
        <v>1487</v>
      </c>
      <c r="S1030" s="24" t="str">
        <f t="shared" si="16"/>
        <v>No Discount</v>
      </c>
      <c r="V1030" s="24"/>
    </row>
    <row r="1031" spans="1:22" x14ac:dyDescent="0.3">
      <c r="A1031" s="41">
        <v>1030</v>
      </c>
      <c r="B1031" s="24" t="s">
        <v>426</v>
      </c>
      <c r="C1031" s="2">
        <v>45068</v>
      </c>
      <c r="D1031" s="14" t="s">
        <v>431</v>
      </c>
      <c r="E1031" s="3" t="s">
        <v>427</v>
      </c>
      <c r="F1031" s="4" t="s">
        <v>395</v>
      </c>
      <c r="G1031" s="3" t="s">
        <v>8</v>
      </c>
      <c r="H1031" s="3" t="s">
        <v>1440</v>
      </c>
      <c r="I1031" s="3" t="s">
        <v>394</v>
      </c>
      <c r="J1031" s="3" t="s">
        <v>404</v>
      </c>
      <c r="K1031" s="3" t="s">
        <v>611</v>
      </c>
      <c r="L1031" s="5">
        <v>0</v>
      </c>
      <c r="M1031" s="24">
        <v>1</v>
      </c>
      <c r="N1031" s="3" t="s">
        <v>607</v>
      </c>
      <c r="O1031" s="3" t="s">
        <v>416</v>
      </c>
      <c r="P1031" s="3" t="s">
        <v>401</v>
      </c>
      <c r="Q1031" s="3">
        <v>208</v>
      </c>
      <c r="R1031" s="3" t="s">
        <v>1487</v>
      </c>
      <c r="S1031" s="24" t="str">
        <f t="shared" si="16"/>
        <v>No Discount</v>
      </c>
      <c r="V1031" s="24"/>
    </row>
    <row r="1032" spans="1:22" x14ac:dyDescent="0.3">
      <c r="A1032" s="41">
        <v>1031</v>
      </c>
      <c r="B1032" s="24" t="s">
        <v>426</v>
      </c>
      <c r="C1032" s="2">
        <v>45068</v>
      </c>
      <c r="D1032" s="14" t="s">
        <v>431</v>
      </c>
      <c r="E1032" s="3" t="s">
        <v>427</v>
      </c>
      <c r="F1032" s="4" t="s">
        <v>396</v>
      </c>
      <c r="G1032" s="3" t="s">
        <v>8</v>
      </c>
      <c r="H1032" s="3" t="s">
        <v>1411</v>
      </c>
      <c r="I1032" s="3" t="s">
        <v>233</v>
      </c>
      <c r="J1032" s="3" t="s">
        <v>548</v>
      </c>
      <c r="K1032" s="3" t="s">
        <v>618</v>
      </c>
      <c r="L1032" s="5">
        <v>0</v>
      </c>
      <c r="M1032" s="24">
        <v>1</v>
      </c>
      <c r="N1032" s="3" t="s">
        <v>607</v>
      </c>
      <c r="O1032" s="3" t="s">
        <v>416</v>
      </c>
      <c r="P1032" s="3" t="s">
        <v>401</v>
      </c>
      <c r="Q1032" s="3">
        <v>209</v>
      </c>
      <c r="R1032" s="3" t="s">
        <v>1487</v>
      </c>
      <c r="S1032" s="24" t="str">
        <f t="shared" si="16"/>
        <v>No Discount</v>
      </c>
      <c r="V1032" s="24"/>
    </row>
    <row r="1033" spans="1:22" x14ac:dyDescent="0.3">
      <c r="A1033" s="41">
        <v>1032</v>
      </c>
      <c r="B1033" s="24" t="s">
        <v>426</v>
      </c>
      <c r="C1033" s="2">
        <v>45068</v>
      </c>
      <c r="D1033" s="14" t="s">
        <v>431</v>
      </c>
      <c r="E1033" s="3" t="s">
        <v>427</v>
      </c>
      <c r="F1033" s="4" t="s">
        <v>398</v>
      </c>
      <c r="G1033" s="3" t="s">
        <v>8</v>
      </c>
      <c r="H1033" s="3" t="s">
        <v>1440</v>
      </c>
      <c r="I1033" s="3" t="s">
        <v>397</v>
      </c>
      <c r="J1033" s="3" t="s">
        <v>404</v>
      </c>
      <c r="K1033" s="3" t="s">
        <v>611</v>
      </c>
      <c r="L1033" s="5">
        <v>0</v>
      </c>
      <c r="M1033" s="24">
        <v>1</v>
      </c>
      <c r="N1033" s="3" t="s">
        <v>607</v>
      </c>
      <c r="O1033" s="3" t="s">
        <v>416</v>
      </c>
      <c r="P1033" s="3" t="s">
        <v>401</v>
      </c>
      <c r="Q1033" s="3">
        <v>210</v>
      </c>
      <c r="R1033" s="3" t="s">
        <v>1487</v>
      </c>
      <c r="S1033" s="24" t="str">
        <f t="shared" si="16"/>
        <v>No Discount</v>
      </c>
      <c r="V1033" s="24"/>
    </row>
    <row r="1034" spans="1:22" x14ac:dyDescent="0.3">
      <c r="A1034" s="41">
        <v>1033</v>
      </c>
      <c r="B1034" s="24" t="s">
        <v>426</v>
      </c>
      <c r="C1034" s="2">
        <v>45068</v>
      </c>
      <c r="D1034" s="14" t="s">
        <v>431</v>
      </c>
      <c r="E1034" s="3" t="s">
        <v>427</v>
      </c>
      <c r="F1034" s="4" t="s">
        <v>11</v>
      </c>
      <c r="G1034" s="3" t="s">
        <v>8</v>
      </c>
      <c r="H1034" s="3" t="s">
        <v>1412</v>
      </c>
      <c r="I1034" s="3" t="s">
        <v>10</v>
      </c>
      <c r="J1034" s="3" t="s">
        <v>506</v>
      </c>
      <c r="K1034" s="3">
        <v>120</v>
      </c>
      <c r="L1034" s="5">
        <v>0</v>
      </c>
      <c r="M1034" s="24">
        <v>1</v>
      </c>
      <c r="N1034" s="3" t="s">
        <v>637</v>
      </c>
      <c r="O1034" s="3" t="s">
        <v>416</v>
      </c>
      <c r="P1034" s="3" t="s">
        <v>410</v>
      </c>
      <c r="Q1034" s="3">
        <v>1</v>
      </c>
      <c r="R1034" s="3" t="s">
        <v>1487</v>
      </c>
      <c r="S1034" s="24" t="str">
        <f t="shared" si="16"/>
        <v>No Discount</v>
      </c>
      <c r="V1034" s="24"/>
    </row>
    <row r="1035" spans="1:22" x14ac:dyDescent="0.3">
      <c r="A1035" s="41">
        <v>1034</v>
      </c>
      <c r="B1035" s="24" t="s">
        <v>426</v>
      </c>
      <c r="C1035" s="2">
        <v>45068</v>
      </c>
      <c r="D1035" s="14" t="s">
        <v>431</v>
      </c>
      <c r="E1035" s="3" t="s">
        <v>427</v>
      </c>
      <c r="F1035" s="4" t="s">
        <v>14</v>
      </c>
      <c r="G1035" s="3" t="s">
        <v>8</v>
      </c>
      <c r="H1035" s="3" t="s">
        <v>1415</v>
      </c>
      <c r="I1035" s="3" t="s">
        <v>13</v>
      </c>
      <c r="J1035" s="3" t="s">
        <v>506</v>
      </c>
      <c r="K1035" s="3">
        <v>76</v>
      </c>
      <c r="L1035" s="5">
        <v>0</v>
      </c>
      <c r="M1035" s="24">
        <v>1</v>
      </c>
      <c r="N1035" s="3" t="s">
        <v>637</v>
      </c>
      <c r="O1035" s="3" t="s">
        <v>416</v>
      </c>
      <c r="P1035" s="3" t="s">
        <v>410</v>
      </c>
      <c r="Q1035" s="3">
        <v>2</v>
      </c>
      <c r="R1035" s="3" t="s">
        <v>1487</v>
      </c>
      <c r="S1035" s="24" t="str">
        <f t="shared" si="16"/>
        <v>No Discount</v>
      </c>
      <c r="V1035" s="24"/>
    </row>
    <row r="1036" spans="1:22" x14ac:dyDescent="0.3">
      <c r="A1036" s="41">
        <v>1035</v>
      </c>
      <c r="B1036" s="24" t="s">
        <v>426</v>
      </c>
      <c r="C1036" s="2">
        <v>45068</v>
      </c>
      <c r="D1036" s="14" t="s">
        <v>431</v>
      </c>
      <c r="E1036" s="3" t="s">
        <v>427</v>
      </c>
      <c r="F1036" s="4" t="s">
        <v>16</v>
      </c>
      <c r="G1036" s="3" t="s">
        <v>8</v>
      </c>
      <c r="H1036" s="3" t="s">
        <v>1443</v>
      </c>
      <c r="I1036" s="3" t="s">
        <v>15</v>
      </c>
      <c r="J1036" s="3" t="s">
        <v>506</v>
      </c>
      <c r="K1036" s="3">
        <v>105</v>
      </c>
      <c r="L1036" s="5">
        <v>0</v>
      </c>
      <c r="M1036" s="24">
        <v>1</v>
      </c>
      <c r="N1036" s="3" t="s">
        <v>637</v>
      </c>
      <c r="O1036" s="3" t="s">
        <v>416</v>
      </c>
      <c r="P1036" s="3" t="s">
        <v>410</v>
      </c>
      <c r="Q1036" s="3">
        <v>3</v>
      </c>
      <c r="R1036" s="3" t="s">
        <v>1487</v>
      </c>
      <c r="S1036" s="24" t="str">
        <f t="shared" si="16"/>
        <v>No Discount</v>
      </c>
      <c r="V1036" s="24"/>
    </row>
    <row r="1037" spans="1:22" x14ac:dyDescent="0.3">
      <c r="A1037" s="41">
        <v>1036</v>
      </c>
      <c r="B1037" s="24" t="s">
        <v>426</v>
      </c>
      <c r="C1037" s="2">
        <v>45068</v>
      </c>
      <c r="D1037" s="14" t="s">
        <v>431</v>
      </c>
      <c r="E1037" s="3" t="s">
        <v>427</v>
      </c>
      <c r="F1037" s="4" t="s">
        <v>19</v>
      </c>
      <c r="G1037" s="3" t="s">
        <v>17</v>
      </c>
      <c r="H1037" s="3" t="s">
        <v>1455</v>
      </c>
      <c r="I1037" s="3" t="s">
        <v>18</v>
      </c>
      <c r="J1037" s="3" t="s">
        <v>552</v>
      </c>
      <c r="K1037" s="3">
        <v>60</v>
      </c>
      <c r="L1037" s="5">
        <v>0</v>
      </c>
      <c r="M1037" s="24">
        <v>1</v>
      </c>
      <c r="N1037" s="3" t="s">
        <v>637</v>
      </c>
      <c r="O1037" s="3" t="s">
        <v>417</v>
      </c>
      <c r="P1037" s="3" t="s">
        <v>410</v>
      </c>
      <c r="Q1037" s="3">
        <v>4</v>
      </c>
      <c r="R1037" s="3" t="s">
        <v>1487</v>
      </c>
      <c r="S1037" s="24" t="str">
        <f t="shared" si="16"/>
        <v>No Discount</v>
      </c>
      <c r="V1037" s="24"/>
    </row>
    <row r="1038" spans="1:22" x14ac:dyDescent="0.3">
      <c r="A1038" s="41">
        <v>1037</v>
      </c>
      <c r="B1038" s="24" t="s">
        <v>426</v>
      </c>
      <c r="C1038" s="2">
        <v>45068</v>
      </c>
      <c r="D1038" s="14" t="s">
        <v>431</v>
      </c>
      <c r="E1038" s="3" t="s">
        <v>427</v>
      </c>
      <c r="F1038" s="4" t="s">
        <v>21</v>
      </c>
      <c r="G1038" s="3" t="s">
        <v>8</v>
      </c>
      <c r="H1038" s="3" t="s">
        <v>1440</v>
      </c>
      <c r="I1038" s="3" t="s">
        <v>20</v>
      </c>
      <c r="J1038" s="3" t="s">
        <v>511</v>
      </c>
      <c r="K1038" s="3">
        <v>55</v>
      </c>
      <c r="L1038" s="5">
        <v>0</v>
      </c>
      <c r="M1038" s="24">
        <v>1</v>
      </c>
      <c r="N1038" s="3" t="s">
        <v>637</v>
      </c>
      <c r="O1038" s="3" t="s">
        <v>416</v>
      </c>
      <c r="P1038" s="3" t="s">
        <v>410</v>
      </c>
      <c r="Q1038" s="3">
        <v>5</v>
      </c>
      <c r="R1038" s="3" t="s">
        <v>1487</v>
      </c>
      <c r="S1038" s="24" t="str">
        <f t="shared" si="16"/>
        <v>No Discount</v>
      </c>
      <c r="V1038" s="24"/>
    </row>
    <row r="1039" spans="1:22" x14ac:dyDescent="0.3">
      <c r="A1039" s="41">
        <v>1038</v>
      </c>
      <c r="B1039" s="24" t="s">
        <v>426</v>
      </c>
      <c r="C1039" s="2">
        <v>45068</v>
      </c>
      <c r="D1039" s="14" t="s">
        <v>431</v>
      </c>
      <c r="E1039" s="3" t="s">
        <v>427</v>
      </c>
      <c r="F1039" s="4" t="s">
        <v>22</v>
      </c>
      <c r="G1039" s="3" t="s">
        <v>8</v>
      </c>
      <c r="H1039" s="3" t="s">
        <v>1440</v>
      </c>
      <c r="I1039" s="3" t="s">
        <v>20</v>
      </c>
      <c r="J1039" s="3" t="s">
        <v>511</v>
      </c>
      <c r="K1039" s="3">
        <v>55</v>
      </c>
      <c r="L1039" s="5">
        <v>0</v>
      </c>
      <c r="M1039" s="24">
        <v>1</v>
      </c>
      <c r="N1039" s="3" t="s">
        <v>637</v>
      </c>
      <c r="O1039" s="3" t="s">
        <v>416</v>
      </c>
      <c r="P1039" s="3" t="s">
        <v>410</v>
      </c>
      <c r="Q1039" s="3">
        <v>6</v>
      </c>
      <c r="R1039" s="3" t="s">
        <v>1487</v>
      </c>
      <c r="S1039" s="24" t="str">
        <f t="shared" si="16"/>
        <v>No Discount</v>
      </c>
      <c r="V1039" s="24"/>
    </row>
    <row r="1040" spans="1:22" x14ac:dyDescent="0.3">
      <c r="A1040" s="41">
        <v>1039</v>
      </c>
      <c r="B1040" s="24" t="s">
        <v>426</v>
      </c>
      <c r="C1040" s="2">
        <v>45068</v>
      </c>
      <c r="D1040" s="14" t="s">
        <v>431</v>
      </c>
      <c r="E1040" s="3" t="s">
        <v>427</v>
      </c>
      <c r="F1040" s="4" t="s">
        <v>25</v>
      </c>
      <c r="G1040" s="3" t="s">
        <v>8</v>
      </c>
      <c r="H1040" s="3" t="s">
        <v>1420</v>
      </c>
      <c r="I1040" s="3" t="s">
        <v>24</v>
      </c>
      <c r="J1040" s="3" t="s">
        <v>513</v>
      </c>
      <c r="K1040" s="3">
        <v>49</v>
      </c>
      <c r="L1040" s="5">
        <v>0</v>
      </c>
      <c r="M1040" s="24">
        <v>1</v>
      </c>
      <c r="N1040" s="3" t="s">
        <v>637</v>
      </c>
      <c r="O1040" s="3" t="s">
        <v>416</v>
      </c>
      <c r="P1040" s="3" t="s">
        <v>410</v>
      </c>
      <c r="Q1040" s="3">
        <v>7</v>
      </c>
      <c r="R1040" s="3" t="s">
        <v>1487</v>
      </c>
      <c r="S1040" s="24" t="str">
        <f t="shared" si="16"/>
        <v>No Discount</v>
      </c>
      <c r="V1040" s="24"/>
    </row>
    <row r="1041" spans="1:22" x14ac:dyDescent="0.3">
      <c r="A1041" s="41">
        <v>1040</v>
      </c>
      <c r="B1041" s="24" t="s">
        <v>426</v>
      </c>
      <c r="C1041" s="2">
        <v>45068</v>
      </c>
      <c r="D1041" s="14" t="s">
        <v>431</v>
      </c>
      <c r="E1041" s="3" t="s">
        <v>427</v>
      </c>
      <c r="F1041" s="4" t="s">
        <v>28</v>
      </c>
      <c r="G1041" s="3" t="s">
        <v>8</v>
      </c>
      <c r="H1041" s="3" t="s">
        <v>1410</v>
      </c>
      <c r="I1041" s="3" t="s">
        <v>27</v>
      </c>
      <c r="J1041" s="3" t="s">
        <v>512</v>
      </c>
      <c r="K1041" s="3">
        <v>98</v>
      </c>
      <c r="L1041" s="5">
        <v>0</v>
      </c>
      <c r="M1041" s="24">
        <v>1</v>
      </c>
      <c r="N1041" s="3" t="s">
        <v>637</v>
      </c>
      <c r="O1041" s="3" t="s">
        <v>416</v>
      </c>
      <c r="P1041" s="3" t="s">
        <v>410</v>
      </c>
      <c r="Q1041" s="3">
        <v>8</v>
      </c>
      <c r="R1041" s="3" t="s">
        <v>1487</v>
      </c>
      <c r="S1041" s="24" t="str">
        <f t="shared" si="16"/>
        <v>No Discount</v>
      </c>
      <c r="V1041" s="24"/>
    </row>
    <row r="1042" spans="1:22" x14ac:dyDescent="0.3">
      <c r="A1042" s="41">
        <v>1041</v>
      </c>
      <c r="B1042" s="24" t="s">
        <v>426</v>
      </c>
      <c r="C1042" s="2">
        <v>45068</v>
      </c>
      <c r="D1042" s="14" t="s">
        <v>431</v>
      </c>
      <c r="E1042" s="3" t="s">
        <v>427</v>
      </c>
      <c r="F1042" s="4" t="s">
        <v>30</v>
      </c>
      <c r="G1042" s="3" t="s">
        <v>8</v>
      </c>
      <c r="H1042" s="3" t="s">
        <v>1440</v>
      </c>
      <c r="I1042" s="3" t="s">
        <v>29</v>
      </c>
      <c r="J1042" s="3" t="s">
        <v>553</v>
      </c>
      <c r="K1042" s="3">
        <v>49</v>
      </c>
      <c r="L1042" s="5">
        <v>0</v>
      </c>
      <c r="M1042" s="24">
        <v>1</v>
      </c>
      <c r="N1042" s="3" t="s">
        <v>637</v>
      </c>
      <c r="O1042" s="3" t="s">
        <v>416</v>
      </c>
      <c r="P1042" s="3" t="s">
        <v>410</v>
      </c>
      <c r="Q1042" s="3">
        <v>9</v>
      </c>
      <c r="R1042" s="3" t="s">
        <v>1487</v>
      </c>
      <c r="S1042" s="24" t="str">
        <f t="shared" si="16"/>
        <v>No Discount</v>
      </c>
      <c r="V1042" s="24"/>
    </row>
    <row r="1043" spans="1:22" x14ac:dyDescent="0.3">
      <c r="A1043" s="41">
        <v>1042</v>
      </c>
      <c r="B1043" s="24" t="s">
        <v>426</v>
      </c>
      <c r="C1043" s="2">
        <v>45068</v>
      </c>
      <c r="D1043" s="14" t="s">
        <v>431</v>
      </c>
      <c r="E1043" s="3" t="s">
        <v>427</v>
      </c>
      <c r="F1043" s="4" t="s">
        <v>32</v>
      </c>
      <c r="G1043" s="3" t="s">
        <v>8</v>
      </c>
      <c r="H1043" s="3" t="s">
        <v>1440</v>
      </c>
      <c r="I1043" s="3" t="s">
        <v>31</v>
      </c>
      <c r="J1043" s="3" t="s">
        <v>554</v>
      </c>
      <c r="K1043" s="3">
        <v>55</v>
      </c>
      <c r="L1043" s="5">
        <v>0</v>
      </c>
      <c r="M1043" s="24">
        <v>1</v>
      </c>
      <c r="N1043" s="3" t="s">
        <v>637</v>
      </c>
      <c r="O1043" s="3" t="s">
        <v>416</v>
      </c>
      <c r="P1043" s="3" t="s">
        <v>410</v>
      </c>
      <c r="Q1043" s="3">
        <v>10</v>
      </c>
      <c r="R1043" s="3" t="s">
        <v>1487</v>
      </c>
      <c r="S1043" s="24" t="str">
        <f t="shared" si="16"/>
        <v>No Discount</v>
      </c>
      <c r="V1043" s="24"/>
    </row>
    <row r="1044" spans="1:22" x14ac:dyDescent="0.3">
      <c r="A1044" s="41">
        <v>1043</v>
      </c>
      <c r="B1044" s="24" t="s">
        <v>426</v>
      </c>
      <c r="C1044" s="2">
        <v>45068</v>
      </c>
      <c r="D1044" s="14" t="s">
        <v>431</v>
      </c>
      <c r="E1044" s="3" t="s">
        <v>427</v>
      </c>
      <c r="F1044" s="4" t="s">
        <v>208</v>
      </c>
      <c r="G1044" s="3" t="s">
        <v>8</v>
      </c>
      <c r="H1044" s="3" t="s">
        <v>1440</v>
      </c>
      <c r="I1044" s="3" t="s">
        <v>33</v>
      </c>
      <c r="J1044" s="3" t="s">
        <v>404</v>
      </c>
      <c r="K1044" s="3">
        <v>55</v>
      </c>
      <c r="L1044" s="5">
        <v>0</v>
      </c>
      <c r="M1044" s="24">
        <v>1</v>
      </c>
      <c r="N1044" s="3" t="s">
        <v>637</v>
      </c>
      <c r="O1044" s="3" t="s">
        <v>416</v>
      </c>
      <c r="P1044" s="3" t="s">
        <v>410</v>
      </c>
      <c r="Q1044" s="3">
        <v>11</v>
      </c>
      <c r="R1044" s="3" t="s">
        <v>1487</v>
      </c>
      <c r="S1044" s="24" t="str">
        <f t="shared" si="16"/>
        <v>No Discount</v>
      </c>
      <c r="V1044" s="24"/>
    </row>
    <row r="1045" spans="1:22" x14ac:dyDescent="0.3">
      <c r="A1045" s="41">
        <v>1044</v>
      </c>
      <c r="B1045" s="24" t="s">
        <v>426</v>
      </c>
      <c r="C1045" s="2">
        <v>45068</v>
      </c>
      <c r="D1045" s="14" t="s">
        <v>431</v>
      </c>
      <c r="E1045" s="3" t="s">
        <v>427</v>
      </c>
      <c r="F1045" s="4" t="s">
        <v>34</v>
      </c>
      <c r="G1045" s="3" t="s">
        <v>8</v>
      </c>
      <c r="H1045" s="3" t="s">
        <v>1440</v>
      </c>
      <c r="I1045" s="3" t="s">
        <v>33</v>
      </c>
      <c r="J1045" s="3" t="s">
        <v>404</v>
      </c>
      <c r="K1045" s="3">
        <v>22</v>
      </c>
      <c r="L1045" s="5">
        <v>0</v>
      </c>
      <c r="M1045" s="24">
        <v>1</v>
      </c>
      <c r="N1045" s="3" t="s">
        <v>637</v>
      </c>
      <c r="O1045" s="3" t="s">
        <v>416</v>
      </c>
      <c r="P1045" s="3" t="s">
        <v>410</v>
      </c>
      <c r="Q1045" s="3">
        <v>12</v>
      </c>
      <c r="R1045" s="3" t="s">
        <v>1487</v>
      </c>
      <c r="S1045" s="24" t="str">
        <f t="shared" si="16"/>
        <v>No Discount</v>
      </c>
      <c r="V1045" s="24"/>
    </row>
    <row r="1046" spans="1:22" x14ac:dyDescent="0.3">
      <c r="A1046" s="41">
        <v>1045</v>
      </c>
      <c r="B1046" s="24" t="s">
        <v>426</v>
      </c>
      <c r="C1046" s="2">
        <v>45068</v>
      </c>
      <c r="D1046" s="14" t="s">
        <v>431</v>
      </c>
      <c r="E1046" s="3" t="s">
        <v>427</v>
      </c>
      <c r="F1046" s="4" t="s">
        <v>36</v>
      </c>
      <c r="G1046" s="3" t="s">
        <v>8</v>
      </c>
      <c r="H1046" s="3" t="s">
        <v>1420</v>
      </c>
      <c r="I1046" s="3" t="s">
        <v>35</v>
      </c>
      <c r="J1046" s="3" t="s">
        <v>514</v>
      </c>
      <c r="K1046" s="3">
        <v>49</v>
      </c>
      <c r="L1046" s="5">
        <v>0</v>
      </c>
      <c r="M1046" s="24">
        <v>1</v>
      </c>
      <c r="N1046" s="3" t="s">
        <v>637</v>
      </c>
      <c r="O1046" s="3" t="s">
        <v>416</v>
      </c>
      <c r="P1046" s="3" t="s">
        <v>410</v>
      </c>
      <c r="Q1046" s="3">
        <v>13</v>
      </c>
      <c r="R1046" s="3" t="s">
        <v>1487</v>
      </c>
      <c r="S1046" s="24" t="str">
        <f t="shared" si="16"/>
        <v>No Discount</v>
      </c>
      <c r="V1046" s="24"/>
    </row>
    <row r="1047" spans="1:22" x14ac:dyDescent="0.3">
      <c r="A1047" s="41">
        <v>1046</v>
      </c>
      <c r="B1047" s="24" t="s">
        <v>426</v>
      </c>
      <c r="C1047" s="2">
        <v>45068</v>
      </c>
      <c r="D1047" s="14" t="s">
        <v>431</v>
      </c>
      <c r="E1047" s="3" t="s">
        <v>427</v>
      </c>
      <c r="F1047" s="4" t="s">
        <v>41</v>
      </c>
      <c r="G1047" s="3" t="s">
        <v>8</v>
      </c>
      <c r="H1047" s="3" t="s">
        <v>1440</v>
      </c>
      <c r="I1047" s="3" t="s">
        <v>40</v>
      </c>
      <c r="J1047" s="3" t="s">
        <v>511</v>
      </c>
      <c r="K1047" s="3">
        <v>55</v>
      </c>
      <c r="L1047" s="5">
        <v>0</v>
      </c>
      <c r="M1047" s="24">
        <v>1</v>
      </c>
      <c r="N1047" s="3" t="s">
        <v>637</v>
      </c>
      <c r="O1047" s="3" t="s">
        <v>416</v>
      </c>
      <c r="P1047" s="3" t="s">
        <v>410</v>
      </c>
      <c r="Q1047" s="3">
        <v>14</v>
      </c>
      <c r="R1047" s="3" t="s">
        <v>1487</v>
      </c>
      <c r="S1047" s="24" t="str">
        <f t="shared" si="16"/>
        <v>No Discount</v>
      </c>
      <c r="V1047" s="24"/>
    </row>
    <row r="1048" spans="1:22" x14ac:dyDescent="0.3">
      <c r="A1048" s="41">
        <v>1047</v>
      </c>
      <c r="B1048" s="24" t="s">
        <v>426</v>
      </c>
      <c r="C1048" s="2">
        <v>45068</v>
      </c>
      <c r="D1048" s="14" t="s">
        <v>431</v>
      </c>
      <c r="E1048" s="3" t="s">
        <v>427</v>
      </c>
      <c r="F1048" s="4" t="s">
        <v>43</v>
      </c>
      <c r="G1048" s="3" t="s">
        <v>8</v>
      </c>
      <c r="H1048" s="3" t="s">
        <v>1415</v>
      </c>
      <c r="I1048" s="3" t="s">
        <v>42</v>
      </c>
      <c r="J1048" s="3" t="s">
        <v>511</v>
      </c>
      <c r="K1048" s="3">
        <v>82</v>
      </c>
      <c r="L1048" s="5">
        <v>0</v>
      </c>
      <c r="M1048" s="24">
        <v>1</v>
      </c>
      <c r="N1048" s="3" t="s">
        <v>637</v>
      </c>
      <c r="O1048" s="3" t="s">
        <v>416</v>
      </c>
      <c r="P1048" s="3" t="s">
        <v>410</v>
      </c>
      <c r="Q1048" s="3">
        <v>15</v>
      </c>
      <c r="R1048" s="3" t="s">
        <v>1487</v>
      </c>
      <c r="S1048" s="24" t="str">
        <f t="shared" si="16"/>
        <v>No Discount</v>
      </c>
      <c r="V1048" s="24"/>
    </row>
    <row r="1049" spans="1:22" x14ac:dyDescent="0.3">
      <c r="A1049" s="41">
        <v>1048</v>
      </c>
      <c r="B1049" s="24" t="s">
        <v>426</v>
      </c>
      <c r="C1049" s="2">
        <v>45068</v>
      </c>
      <c r="D1049" s="14" t="s">
        <v>431</v>
      </c>
      <c r="E1049" s="3" t="s">
        <v>427</v>
      </c>
      <c r="F1049" s="4" t="s">
        <v>272</v>
      </c>
      <c r="G1049" s="3" t="s">
        <v>8</v>
      </c>
      <c r="H1049" s="3" t="s">
        <v>1415</v>
      </c>
      <c r="I1049" s="3" t="s">
        <v>271</v>
      </c>
      <c r="J1049" s="3" t="s">
        <v>538</v>
      </c>
      <c r="K1049" s="3">
        <v>71</v>
      </c>
      <c r="L1049" s="5">
        <v>0</v>
      </c>
      <c r="M1049" s="24">
        <v>1</v>
      </c>
      <c r="N1049" s="3" t="s">
        <v>637</v>
      </c>
      <c r="O1049" s="3" t="s">
        <v>416</v>
      </c>
      <c r="P1049" s="3" t="s">
        <v>410</v>
      </c>
      <c r="Q1049" s="3">
        <v>16</v>
      </c>
      <c r="R1049" s="3" t="s">
        <v>1487</v>
      </c>
      <c r="S1049" s="24" t="str">
        <f t="shared" si="16"/>
        <v>No Discount</v>
      </c>
      <c r="V1049" s="24"/>
    </row>
    <row r="1050" spans="1:22" x14ac:dyDescent="0.3">
      <c r="A1050" s="41">
        <v>1049</v>
      </c>
      <c r="B1050" s="24" t="s">
        <v>426</v>
      </c>
      <c r="C1050" s="2">
        <v>45068</v>
      </c>
      <c r="D1050" s="14" t="s">
        <v>431</v>
      </c>
      <c r="E1050" s="3" t="s">
        <v>427</v>
      </c>
      <c r="F1050" s="4" t="s">
        <v>273</v>
      </c>
      <c r="G1050" s="3" t="s">
        <v>8</v>
      </c>
      <c r="H1050" s="3" t="s">
        <v>1415</v>
      </c>
      <c r="I1050" s="3" t="s">
        <v>271</v>
      </c>
      <c r="J1050" s="3" t="s">
        <v>538</v>
      </c>
      <c r="K1050" s="3">
        <v>71</v>
      </c>
      <c r="L1050" s="5">
        <v>0</v>
      </c>
      <c r="M1050" s="24">
        <v>1</v>
      </c>
      <c r="N1050" s="3" t="s">
        <v>637</v>
      </c>
      <c r="O1050" s="3" t="s">
        <v>416</v>
      </c>
      <c r="P1050" s="3" t="s">
        <v>410</v>
      </c>
      <c r="Q1050" s="3">
        <v>17</v>
      </c>
      <c r="R1050" s="3" t="s">
        <v>1487</v>
      </c>
      <c r="S1050" s="24" t="str">
        <f t="shared" si="16"/>
        <v>No Discount</v>
      </c>
      <c r="V1050" s="24"/>
    </row>
    <row r="1051" spans="1:22" x14ac:dyDescent="0.3">
      <c r="A1051" s="41">
        <v>1050</v>
      </c>
      <c r="B1051" s="24" t="s">
        <v>426</v>
      </c>
      <c r="C1051" s="2">
        <v>45068</v>
      </c>
      <c r="D1051" s="14" t="s">
        <v>431</v>
      </c>
      <c r="E1051" s="3" t="s">
        <v>427</v>
      </c>
      <c r="F1051" s="4" t="s">
        <v>275</v>
      </c>
      <c r="G1051" s="3" t="s">
        <v>8</v>
      </c>
      <c r="H1051" s="3" t="s">
        <v>1412</v>
      </c>
      <c r="I1051" s="3" t="s">
        <v>274</v>
      </c>
      <c r="J1051" s="3" t="s">
        <v>404</v>
      </c>
      <c r="K1051" s="3">
        <v>105</v>
      </c>
      <c r="L1051" s="5">
        <v>0</v>
      </c>
      <c r="M1051" s="24">
        <v>1</v>
      </c>
      <c r="N1051" s="3" t="s">
        <v>637</v>
      </c>
      <c r="O1051" s="3" t="s">
        <v>416</v>
      </c>
      <c r="P1051" s="3" t="s">
        <v>410</v>
      </c>
      <c r="Q1051" s="3">
        <v>18</v>
      </c>
      <c r="R1051" s="3" t="s">
        <v>1487</v>
      </c>
      <c r="S1051" s="24" t="str">
        <f t="shared" si="16"/>
        <v>No Discount</v>
      </c>
      <c r="V1051" s="24"/>
    </row>
    <row r="1052" spans="1:22" x14ac:dyDescent="0.3">
      <c r="A1052" s="41">
        <v>1051</v>
      </c>
      <c r="B1052" s="24" t="s">
        <v>426</v>
      </c>
      <c r="C1052" s="2">
        <v>45068</v>
      </c>
      <c r="D1052" s="14" t="s">
        <v>431</v>
      </c>
      <c r="E1052" s="3" t="s">
        <v>427</v>
      </c>
      <c r="F1052" s="4" t="s">
        <v>277</v>
      </c>
      <c r="G1052" s="3" t="s">
        <v>8</v>
      </c>
      <c r="H1052" s="3" t="s">
        <v>1443</v>
      </c>
      <c r="I1052" s="3" t="s">
        <v>276</v>
      </c>
      <c r="J1052" s="3" t="s">
        <v>508</v>
      </c>
      <c r="K1052" s="3">
        <v>105</v>
      </c>
      <c r="L1052" s="5">
        <v>0</v>
      </c>
      <c r="M1052" s="24">
        <v>1</v>
      </c>
      <c r="N1052" s="3" t="s">
        <v>637</v>
      </c>
      <c r="O1052" s="3" t="s">
        <v>416</v>
      </c>
      <c r="P1052" s="3" t="s">
        <v>410</v>
      </c>
      <c r="Q1052" s="3">
        <v>19</v>
      </c>
      <c r="R1052" s="3" t="s">
        <v>1487</v>
      </c>
      <c r="S1052" s="24" t="str">
        <f t="shared" si="16"/>
        <v>No Discount</v>
      </c>
      <c r="V1052" s="24"/>
    </row>
    <row r="1053" spans="1:22" x14ac:dyDescent="0.3">
      <c r="A1053" s="41">
        <v>1052</v>
      </c>
      <c r="B1053" s="24" t="s">
        <v>426</v>
      </c>
      <c r="C1053" s="2">
        <v>45068</v>
      </c>
      <c r="D1053" s="14" t="s">
        <v>431</v>
      </c>
      <c r="E1053" s="3" t="s">
        <v>427</v>
      </c>
      <c r="F1053" s="4" t="s">
        <v>280</v>
      </c>
      <c r="G1053" s="3" t="s">
        <v>278</v>
      </c>
      <c r="H1053" s="3" t="s">
        <v>1444</v>
      </c>
      <c r="I1053" s="3" t="s">
        <v>279</v>
      </c>
      <c r="J1053" s="3" t="s">
        <v>509</v>
      </c>
      <c r="K1053" s="3">
        <v>38</v>
      </c>
      <c r="L1053" s="5">
        <v>0</v>
      </c>
      <c r="M1053" s="24">
        <v>1</v>
      </c>
      <c r="N1053" s="3" t="s">
        <v>637</v>
      </c>
      <c r="O1053" s="3" t="s">
        <v>417</v>
      </c>
      <c r="P1053" s="3" t="s">
        <v>410</v>
      </c>
      <c r="Q1053" s="3">
        <v>20</v>
      </c>
      <c r="R1053" s="3" t="s">
        <v>1487</v>
      </c>
      <c r="S1053" s="24" t="str">
        <f t="shared" si="16"/>
        <v>No Discount</v>
      </c>
      <c r="V1053" s="24"/>
    </row>
    <row r="1054" spans="1:22" x14ac:dyDescent="0.3">
      <c r="A1054" s="41">
        <v>1053</v>
      </c>
      <c r="B1054" s="24" t="s">
        <v>426</v>
      </c>
      <c r="C1054" s="2">
        <v>45068</v>
      </c>
      <c r="D1054" s="14" t="s">
        <v>431</v>
      </c>
      <c r="E1054" s="3" t="s">
        <v>427</v>
      </c>
      <c r="F1054" s="4" t="s">
        <v>210</v>
      </c>
      <c r="G1054" s="3" t="s">
        <v>56</v>
      </c>
      <c r="H1054" s="3" t="s">
        <v>1445</v>
      </c>
      <c r="I1054" s="3" t="s">
        <v>209</v>
      </c>
      <c r="J1054" s="3" t="s">
        <v>510</v>
      </c>
      <c r="K1054" s="3">
        <v>65</v>
      </c>
      <c r="L1054" s="5">
        <v>0</v>
      </c>
      <c r="M1054" s="24">
        <v>1</v>
      </c>
      <c r="N1054" s="3" t="s">
        <v>637</v>
      </c>
      <c r="O1054" s="3" t="s">
        <v>418</v>
      </c>
      <c r="P1054" s="3" t="s">
        <v>410</v>
      </c>
      <c r="Q1054" s="3">
        <v>21</v>
      </c>
      <c r="R1054" s="3" t="s">
        <v>1487</v>
      </c>
      <c r="S1054" s="24" t="str">
        <f t="shared" si="16"/>
        <v>No Discount</v>
      </c>
      <c r="V1054" s="24"/>
    </row>
    <row r="1055" spans="1:22" x14ac:dyDescent="0.3">
      <c r="A1055" s="41">
        <v>1054</v>
      </c>
      <c r="B1055" s="24" t="s">
        <v>426</v>
      </c>
      <c r="C1055" s="2">
        <v>45068</v>
      </c>
      <c r="D1055" s="14" t="s">
        <v>431</v>
      </c>
      <c r="E1055" s="3" t="s">
        <v>427</v>
      </c>
      <c r="F1055" s="4" t="s">
        <v>281</v>
      </c>
      <c r="G1055" s="3" t="s">
        <v>8</v>
      </c>
      <c r="H1055" s="3" t="s">
        <v>1440</v>
      </c>
      <c r="I1055" s="3" t="s">
        <v>20</v>
      </c>
      <c r="J1055" s="3" t="s">
        <v>511</v>
      </c>
      <c r="K1055" s="3">
        <v>55</v>
      </c>
      <c r="L1055" s="5">
        <v>0</v>
      </c>
      <c r="M1055" s="24">
        <v>1</v>
      </c>
      <c r="N1055" s="3" t="s">
        <v>637</v>
      </c>
      <c r="O1055" s="3" t="s">
        <v>416</v>
      </c>
      <c r="P1055" s="3" t="s">
        <v>410</v>
      </c>
      <c r="Q1055" s="3">
        <v>22</v>
      </c>
      <c r="R1055" s="3" t="s">
        <v>1487</v>
      </c>
      <c r="S1055" s="24" t="str">
        <f t="shared" si="16"/>
        <v>No Discount</v>
      </c>
      <c r="V1055" s="24"/>
    </row>
    <row r="1056" spans="1:22" x14ac:dyDescent="0.3">
      <c r="A1056" s="41">
        <v>1055</v>
      </c>
      <c r="B1056" s="24" t="s">
        <v>426</v>
      </c>
      <c r="C1056" s="2">
        <v>45068</v>
      </c>
      <c r="D1056" s="14" t="s">
        <v>431</v>
      </c>
      <c r="E1056" s="3" t="s">
        <v>427</v>
      </c>
      <c r="F1056" s="4" t="s">
        <v>54</v>
      </c>
      <c r="G1056" s="3" t="s">
        <v>8</v>
      </c>
      <c r="H1056" s="3" t="s">
        <v>1440</v>
      </c>
      <c r="I1056" s="3" t="s">
        <v>20</v>
      </c>
      <c r="J1056" s="3" t="s">
        <v>511</v>
      </c>
      <c r="K1056" s="3">
        <v>55</v>
      </c>
      <c r="L1056" s="5">
        <v>0</v>
      </c>
      <c r="M1056" s="24">
        <v>1</v>
      </c>
      <c r="N1056" s="3" t="s">
        <v>637</v>
      </c>
      <c r="O1056" s="3" t="s">
        <v>416</v>
      </c>
      <c r="P1056" s="3" t="s">
        <v>410</v>
      </c>
      <c r="Q1056" s="3">
        <v>23</v>
      </c>
      <c r="R1056" s="3" t="s">
        <v>1487</v>
      </c>
      <c r="S1056" s="24" t="str">
        <f t="shared" si="16"/>
        <v>No Discount</v>
      </c>
      <c r="V1056" s="24"/>
    </row>
    <row r="1057" spans="1:22" x14ac:dyDescent="0.3">
      <c r="A1057" s="41">
        <v>1056</v>
      </c>
      <c r="B1057" s="24" t="s">
        <v>426</v>
      </c>
      <c r="C1057" s="2">
        <v>45068</v>
      </c>
      <c r="D1057" s="14" t="s">
        <v>431</v>
      </c>
      <c r="E1057" s="3" t="s">
        <v>427</v>
      </c>
      <c r="F1057" s="4" t="s">
        <v>55</v>
      </c>
      <c r="G1057" s="3" t="s">
        <v>8</v>
      </c>
      <c r="H1057" s="3" t="s">
        <v>1440</v>
      </c>
      <c r="I1057" s="3" t="s">
        <v>20</v>
      </c>
      <c r="J1057" s="3" t="s">
        <v>511</v>
      </c>
      <c r="K1057" s="3">
        <v>55</v>
      </c>
      <c r="L1057" s="5">
        <v>0</v>
      </c>
      <c r="M1057" s="24">
        <v>1</v>
      </c>
      <c r="N1057" s="3" t="s">
        <v>637</v>
      </c>
      <c r="O1057" s="3" t="s">
        <v>416</v>
      </c>
      <c r="P1057" s="3" t="s">
        <v>410</v>
      </c>
      <c r="Q1057" s="3">
        <v>24</v>
      </c>
      <c r="R1057" s="3" t="s">
        <v>1487</v>
      </c>
      <c r="S1057" s="24" t="str">
        <f t="shared" si="16"/>
        <v>No Discount</v>
      </c>
      <c r="V1057" s="24"/>
    </row>
    <row r="1058" spans="1:22" x14ac:dyDescent="0.3">
      <c r="A1058" s="41">
        <v>1057</v>
      </c>
      <c r="B1058" s="24" t="s">
        <v>426</v>
      </c>
      <c r="C1058" s="2">
        <v>45068</v>
      </c>
      <c r="D1058" s="14" t="s">
        <v>431</v>
      </c>
      <c r="E1058" s="3" t="s">
        <v>427</v>
      </c>
      <c r="F1058" s="4" t="s">
        <v>58</v>
      </c>
      <c r="G1058" s="3" t="s">
        <v>56</v>
      </c>
      <c r="H1058" s="3" t="s">
        <v>1446</v>
      </c>
      <c r="I1058" s="3" t="s">
        <v>57</v>
      </c>
      <c r="J1058" s="3" t="s">
        <v>514</v>
      </c>
      <c r="K1058" s="3">
        <v>20</v>
      </c>
      <c r="L1058" s="5">
        <v>0</v>
      </c>
      <c r="M1058" s="24">
        <v>1</v>
      </c>
      <c r="N1058" s="3" t="s">
        <v>637</v>
      </c>
      <c r="O1058" s="3" t="s">
        <v>418</v>
      </c>
      <c r="P1058" s="3" t="s">
        <v>410</v>
      </c>
      <c r="Q1058" s="3">
        <v>25</v>
      </c>
      <c r="R1058" s="3" t="s">
        <v>1487</v>
      </c>
      <c r="S1058" s="24" t="str">
        <f t="shared" si="16"/>
        <v>No Discount</v>
      </c>
      <c r="V1058" s="24"/>
    </row>
    <row r="1059" spans="1:22" x14ac:dyDescent="0.3">
      <c r="A1059" s="41">
        <v>1058</v>
      </c>
      <c r="B1059" s="24" t="s">
        <v>426</v>
      </c>
      <c r="C1059" s="2">
        <v>45068</v>
      </c>
      <c r="D1059" s="14" t="s">
        <v>431</v>
      </c>
      <c r="E1059" s="3" t="s">
        <v>427</v>
      </c>
      <c r="F1059" s="4" t="s">
        <v>60</v>
      </c>
      <c r="G1059" s="3" t="s">
        <v>8</v>
      </c>
      <c r="H1059" s="3" t="s">
        <v>1440</v>
      </c>
      <c r="I1059" s="3" t="s">
        <v>59</v>
      </c>
      <c r="J1059" s="3" t="s">
        <v>515</v>
      </c>
      <c r="K1059" s="3">
        <v>55</v>
      </c>
      <c r="L1059" s="5">
        <v>0</v>
      </c>
      <c r="M1059" s="24">
        <v>1</v>
      </c>
      <c r="N1059" s="3" t="s">
        <v>637</v>
      </c>
      <c r="O1059" s="3" t="s">
        <v>416</v>
      </c>
      <c r="P1059" s="3" t="s">
        <v>410</v>
      </c>
      <c r="Q1059" s="3">
        <v>26</v>
      </c>
      <c r="R1059" s="3" t="s">
        <v>1487</v>
      </c>
      <c r="S1059" s="24" t="str">
        <f t="shared" si="16"/>
        <v>No Discount</v>
      </c>
      <c r="V1059" s="24"/>
    </row>
    <row r="1060" spans="1:22" x14ac:dyDescent="0.3">
      <c r="A1060" s="41">
        <v>1059</v>
      </c>
      <c r="B1060" s="24" t="s">
        <v>426</v>
      </c>
      <c r="C1060" s="2">
        <v>45068</v>
      </c>
      <c r="D1060" s="14" t="s">
        <v>431</v>
      </c>
      <c r="E1060" s="3" t="s">
        <v>427</v>
      </c>
      <c r="F1060" s="4" t="s">
        <v>62</v>
      </c>
      <c r="G1060" s="3" t="s">
        <v>8</v>
      </c>
      <c r="H1060" s="3" t="s">
        <v>1440</v>
      </c>
      <c r="I1060" s="3" t="s">
        <v>61</v>
      </c>
      <c r="J1060" s="3" t="s">
        <v>404</v>
      </c>
      <c r="K1060" s="3">
        <v>49</v>
      </c>
      <c r="L1060" s="5">
        <v>0</v>
      </c>
      <c r="M1060" s="24">
        <v>1</v>
      </c>
      <c r="N1060" s="3" t="s">
        <v>637</v>
      </c>
      <c r="O1060" s="3" t="s">
        <v>416</v>
      </c>
      <c r="P1060" s="3" t="s">
        <v>410</v>
      </c>
      <c r="Q1060" s="3">
        <v>27</v>
      </c>
      <c r="R1060" s="3" t="s">
        <v>1487</v>
      </c>
      <c r="S1060" s="24" t="str">
        <f t="shared" si="16"/>
        <v>No Discount</v>
      </c>
      <c r="V1060" s="24"/>
    </row>
    <row r="1061" spans="1:22" x14ac:dyDescent="0.3">
      <c r="A1061" s="41">
        <v>1060</v>
      </c>
      <c r="B1061" s="24" t="s">
        <v>426</v>
      </c>
      <c r="C1061" s="2">
        <v>45068</v>
      </c>
      <c r="D1061" s="14" t="s">
        <v>431</v>
      </c>
      <c r="E1061" s="3" t="s">
        <v>427</v>
      </c>
      <c r="F1061" s="4" t="s">
        <v>63</v>
      </c>
      <c r="G1061" s="3" t="s">
        <v>8</v>
      </c>
      <c r="H1061" s="3" t="s">
        <v>1440</v>
      </c>
      <c r="I1061" s="3" t="s">
        <v>20</v>
      </c>
      <c r="J1061" s="3" t="s">
        <v>404</v>
      </c>
      <c r="K1061" s="3">
        <v>55</v>
      </c>
      <c r="L1061" s="5">
        <v>0</v>
      </c>
      <c r="M1061" s="24">
        <v>1</v>
      </c>
      <c r="N1061" s="3" t="s">
        <v>637</v>
      </c>
      <c r="O1061" s="3" t="s">
        <v>416</v>
      </c>
      <c r="P1061" s="3" t="s">
        <v>410</v>
      </c>
      <c r="Q1061" s="3">
        <v>28</v>
      </c>
      <c r="R1061" s="3" t="s">
        <v>1487</v>
      </c>
      <c r="S1061" s="24" t="str">
        <f t="shared" si="16"/>
        <v>No Discount</v>
      </c>
      <c r="V1061" s="24"/>
    </row>
    <row r="1062" spans="1:22" x14ac:dyDescent="0.3">
      <c r="A1062" s="41">
        <v>1061</v>
      </c>
      <c r="B1062" s="24" t="s">
        <v>426</v>
      </c>
      <c r="C1062" s="2">
        <v>45068</v>
      </c>
      <c r="D1062" s="14" t="s">
        <v>431</v>
      </c>
      <c r="E1062" s="3" t="s">
        <v>427</v>
      </c>
      <c r="F1062" s="4" t="s">
        <v>65</v>
      </c>
      <c r="G1062" s="3" t="s">
        <v>8</v>
      </c>
      <c r="H1062" s="3" t="s">
        <v>1440</v>
      </c>
      <c r="I1062" s="3" t="s">
        <v>64</v>
      </c>
      <c r="J1062" s="3" t="s">
        <v>511</v>
      </c>
      <c r="K1062" s="3">
        <v>55</v>
      </c>
      <c r="L1062" s="5">
        <v>0</v>
      </c>
      <c r="M1062" s="24">
        <v>1</v>
      </c>
      <c r="N1062" s="3" t="s">
        <v>637</v>
      </c>
      <c r="O1062" s="3" t="s">
        <v>416</v>
      </c>
      <c r="P1062" s="3" t="s">
        <v>410</v>
      </c>
      <c r="Q1062" s="3">
        <v>29</v>
      </c>
      <c r="R1062" s="3" t="s">
        <v>1487</v>
      </c>
      <c r="S1062" s="24" t="str">
        <f t="shared" si="16"/>
        <v>No Discount</v>
      </c>
      <c r="V1062" s="24"/>
    </row>
    <row r="1063" spans="1:22" x14ac:dyDescent="0.3">
      <c r="A1063" s="41">
        <v>1062</v>
      </c>
      <c r="B1063" s="24" t="s">
        <v>426</v>
      </c>
      <c r="C1063" s="2">
        <v>45068</v>
      </c>
      <c r="D1063" s="14" t="s">
        <v>431</v>
      </c>
      <c r="E1063" s="3" t="s">
        <v>427</v>
      </c>
      <c r="F1063" s="4" t="s">
        <v>67</v>
      </c>
      <c r="G1063" s="3" t="s">
        <v>8</v>
      </c>
      <c r="H1063" s="3" t="s">
        <v>1440</v>
      </c>
      <c r="I1063" s="3" t="s">
        <v>66</v>
      </c>
      <c r="J1063" s="3" t="s">
        <v>517</v>
      </c>
      <c r="K1063" s="3">
        <v>49</v>
      </c>
      <c r="L1063" s="5">
        <v>0</v>
      </c>
      <c r="M1063" s="24">
        <v>1</v>
      </c>
      <c r="N1063" s="3" t="s">
        <v>637</v>
      </c>
      <c r="O1063" s="3" t="s">
        <v>416</v>
      </c>
      <c r="P1063" s="3" t="s">
        <v>410</v>
      </c>
      <c r="Q1063" s="3">
        <v>30</v>
      </c>
      <c r="R1063" s="3" t="s">
        <v>1487</v>
      </c>
      <c r="S1063" s="24" t="str">
        <f t="shared" si="16"/>
        <v>No Discount</v>
      </c>
      <c r="V1063" s="24"/>
    </row>
    <row r="1064" spans="1:22" x14ac:dyDescent="0.3">
      <c r="A1064" s="41">
        <v>1063</v>
      </c>
      <c r="B1064" s="24" t="s">
        <v>426</v>
      </c>
      <c r="C1064" s="2">
        <v>45068</v>
      </c>
      <c r="D1064" s="14" t="s">
        <v>431</v>
      </c>
      <c r="E1064" s="3" t="s">
        <v>427</v>
      </c>
      <c r="F1064" s="4" t="s">
        <v>71</v>
      </c>
      <c r="G1064" s="3" t="s">
        <v>8</v>
      </c>
      <c r="H1064" s="3" t="s">
        <v>1412</v>
      </c>
      <c r="I1064" s="3" t="s">
        <v>70</v>
      </c>
      <c r="J1064" s="3" t="s">
        <v>404</v>
      </c>
      <c r="K1064" s="3">
        <v>105</v>
      </c>
      <c r="L1064" s="5">
        <v>0</v>
      </c>
      <c r="M1064" s="24">
        <v>1</v>
      </c>
      <c r="N1064" s="3" t="s">
        <v>637</v>
      </c>
      <c r="O1064" s="3" t="s">
        <v>416</v>
      </c>
      <c r="P1064" s="3" t="s">
        <v>410</v>
      </c>
      <c r="Q1064" s="3">
        <v>31</v>
      </c>
      <c r="R1064" s="3" t="s">
        <v>1487</v>
      </c>
      <c r="S1064" s="24" t="str">
        <f t="shared" si="16"/>
        <v>No Discount</v>
      </c>
      <c r="V1064" s="24"/>
    </row>
    <row r="1065" spans="1:22" x14ac:dyDescent="0.3">
      <c r="A1065" s="41">
        <v>1064</v>
      </c>
      <c r="B1065" s="24" t="s">
        <v>426</v>
      </c>
      <c r="C1065" s="2">
        <v>45068</v>
      </c>
      <c r="D1065" s="14" t="s">
        <v>431</v>
      </c>
      <c r="E1065" s="3" t="s">
        <v>427</v>
      </c>
      <c r="F1065" s="4" t="s">
        <v>39</v>
      </c>
      <c r="G1065" s="3" t="s">
        <v>8</v>
      </c>
      <c r="H1065" s="3" t="s">
        <v>1433</v>
      </c>
      <c r="I1065" s="3" t="s">
        <v>38</v>
      </c>
      <c r="J1065" s="3" t="s">
        <v>540</v>
      </c>
      <c r="K1065" s="3">
        <v>220</v>
      </c>
      <c r="L1065" s="5">
        <v>0</v>
      </c>
      <c r="M1065" s="24">
        <v>1</v>
      </c>
      <c r="N1065" s="3" t="s">
        <v>637</v>
      </c>
      <c r="O1065" s="3" t="s">
        <v>416</v>
      </c>
      <c r="P1065" s="3" t="s">
        <v>410</v>
      </c>
      <c r="Q1065" s="3">
        <v>32</v>
      </c>
      <c r="R1065" s="3" t="s">
        <v>1487</v>
      </c>
      <c r="S1065" s="24" t="str">
        <f t="shared" si="16"/>
        <v>No Discount</v>
      </c>
      <c r="V1065" s="24"/>
    </row>
    <row r="1066" spans="1:22" x14ac:dyDescent="0.3">
      <c r="A1066" s="41">
        <v>1065</v>
      </c>
      <c r="B1066" s="24" t="s">
        <v>426</v>
      </c>
      <c r="C1066" s="2">
        <v>45068</v>
      </c>
      <c r="D1066" s="14" t="s">
        <v>431</v>
      </c>
      <c r="E1066" s="3" t="s">
        <v>427</v>
      </c>
      <c r="F1066" s="4" t="s">
        <v>77</v>
      </c>
      <c r="G1066" s="3" t="s">
        <v>8</v>
      </c>
      <c r="H1066" s="3" t="s">
        <v>1410</v>
      </c>
      <c r="I1066" s="3" t="s">
        <v>76</v>
      </c>
      <c r="J1066" s="3" t="s">
        <v>404</v>
      </c>
      <c r="K1066" s="3">
        <v>98</v>
      </c>
      <c r="L1066" s="5">
        <v>0</v>
      </c>
      <c r="M1066" s="24">
        <v>1</v>
      </c>
      <c r="N1066" s="3" t="s">
        <v>637</v>
      </c>
      <c r="O1066" s="3" t="s">
        <v>416</v>
      </c>
      <c r="P1066" s="3" t="s">
        <v>410</v>
      </c>
      <c r="Q1066" s="3">
        <v>33</v>
      </c>
      <c r="R1066" s="3" t="s">
        <v>1487</v>
      </c>
      <c r="S1066" s="24" t="str">
        <f t="shared" si="16"/>
        <v>No Discount</v>
      </c>
      <c r="V1066" s="24"/>
    </row>
    <row r="1067" spans="1:22" x14ac:dyDescent="0.3">
      <c r="A1067" s="41">
        <v>1066</v>
      </c>
      <c r="B1067" s="24" t="s">
        <v>426</v>
      </c>
      <c r="C1067" s="2">
        <v>45068</v>
      </c>
      <c r="D1067" s="14" t="s">
        <v>431</v>
      </c>
      <c r="E1067" s="3" t="s">
        <v>427</v>
      </c>
      <c r="F1067" s="4" t="s">
        <v>79</v>
      </c>
      <c r="G1067" s="3" t="s">
        <v>8</v>
      </c>
      <c r="H1067" s="3" t="s">
        <v>1440</v>
      </c>
      <c r="I1067" s="3" t="s">
        <v>78</v>
      </c>
      <c r="J1067" s="3" t="s">
        <v>404</v>
      </c>
      <c r="K1067" s="3">
        <v>55</v>
      </c>
      <c r="L1067" s="5">
        <v>0</v>
      </c>
      <c r="M1067" s="24">
        <v>1</v>
      </c>
      <c r="N1067" s="3" t="s">
        <v>637</v>
      </c>
      <c r="O1067" s="3" t="s">
        <v>416</v>
      </c>
      <c r="P1067" s="3" t="s">
        <v>410</v>
      </c>
      <c r="Q1067" s="3">
        <v>34</v>
      </c>
      <c r="R1067" s="3" t="s">
        <v>1487</v>
      </c>
      <c r="S1067" s="24" t="str">
        <f t="shared" si="16"/>
        <v>No Discount</v>
      </c>
      <c r="V1067" s="24"/>
    </row>
    <row r="1068" spans="1:22" x14ac:dyDescent="0.3">
      <c r="A1068" s="41">
        <v>1067</v>
      </c>
      <c r="B1068" s="24" t="s">
        <v>426</v>
      </c>
      <c r="C1068" s="2">
        <v>45068</v>
      </c>
      <c r="D1068" s="14" t="s">
        <v>431</v>
      </c>
      <c r="E1068" s="3" t="s">
        <v>427</v>
      </c>
      <c r="F1068" s="4" t="s">
        <v>89</v>
      </c>
      <c r="G1068" s="3" t="s">
        <v>8</v>
      </c>
      <c r="H1068" s="3" t="s">
        <v>1440</v>
      </c>
      <c r="I1068" s="3" t="s">
        <v>88</v>
      </c>
      <c r="J1068" s="3" t="s">
        <v>537</v>
      </c>
      <c r="K1068" s="3">
        <v>55</v>
      </c>
      <c r="L1068" s="5">
        <v>0</v>
      </c>
      <c r="M1068" s="24">
        <v>1</v>
      </c>
      <c r="N1068" s="3" t="s">
        <v>637</v>
      </c>
      <c r="O1068" s="3" t="s">
        <v>416</v>
      </c>
      <c r="P1068" s="3" t="s">
        <v>410</v>
      </c>
      <c r="Q1068" s="3">
        <v>35</v>
      </c>
      <c r="R1068" s="3" t="s">
        <v>1487</v>
      </c>
      <c r="S1068" s="24" t="str">
        <f t="shared" si="16"/>
        <v>No Discount</v>
      </c>
      <c r="V1068" s="24"/>
    </row>
    <row r="1069" spans="1:22" x14ac:dyDescent="0.3">
      <c r="A1069" s="41">
        <v>1068</v>
      </c>
      <c r="B1069" s="24" t="s">
        <v>426</v>
      </c>
      <c r="C1069" s="2">
        <v>45068</v>
      </c>
      <c r="D1069" s="14" t="s">
        <v>431</v>
      </c>
      <c r="E1069" s="3" t="s">
        <v>427</v>
      </c>
      <c r="F1069" s="4" t="s">
        <v>157</v>
      </c>
      <c r="G1069" s="3" t="s">
        <v>8</v>
      </c>
      <c r="H1069" s="3" t="s">
        <v>1420</v>
      </c>
      <c r="I1069" s="3" t="s">
        <v>156</v>
      </c>
      <c r="J1069" s="3" t="s">
        <v>539</v>
      </c>
      <c r="K1069" s="3">
        <v>44</v>
      </c>
      <c r="L1069" s="5">
        <v>0</v>
      </c>
      <c r="M1069" s="24">
        <v>1</v>
      </c>
      <c r="N1069" s="3" t="s">
        <v>637</v>
      </c>
      <c r="O1069" s="3" t="s">
        <v>416</v>
      </c>
      <c r="P1069" s="3" t="s">
        <v>410</v>
      </c>
      <c r="Q1069" s="3">
        <v>36</v>
      </c>
      <c r="R1069" s="3" t="s">
        <v>1487</v>
      </c>
      <c r="S1069" s="24" t="str">
        <f t="shared" si="16"/>
        <v>No Discount</v>
      </c>
      <c r="V1069" s="24"/>
    </row>
    <row r="1070" spans="1:22" x14ac:dyDescent="0.3">
      <c r="A1070" s="41">
        <v>1069</v>
      </c>
      <c r="B1070" s="24" t="s">
        <v>426</v>
      </c>
      <c r="C1070" s="2">
        <v>45068</v>
      </c>
      <c r="D1070" s="14" t="s">
        <v>431</v>
      </c>
      <c r="E1070" s="3" t="s">
        <v>427</v>
      </c>
      <c r="F1070" s="4" t="s">
        <v>81</v>
      </c>
      <c r="G1070" s="3" t="s">
        <v>8</v>
      </c>
      <c r="H1070" s="3" t="s">
        <v>1453</v>
      </c>
      <c r="I1070" s="3" t="s">
        <v>80</v>
      </c>
      <c r="J1070" s="3" t="s">
        <v>511</v>
      </c>
      <c r="K1070" s="3">
        <v>130</v>
      </c>
      <c r="L1070" s="5">
        <v>0</v>
      </c>
      <c r="M1070" s="24">
        <v>1</v>
      </c>
      <c r="N1070" s="3" t="s">
        <v>637</v>
      </c>
      <c r="O1070" s="3" t="s">
        <v>416</v>
      </c>
      <c r="P1070" s="3" t="s">
        <v>410</v>
      </c>
      <c r="Q1070" s="3">
        <v>37</v>
      </c>
      <c r="R1070" s="3" t="s">
        <v>1487</v>
      </c>
      <c r="S1070" s="24" t="str">
        <f t="shared" si="16"/>
        <v>No Discount</v>
      </c>
      <c r="V1070" s="24"/>
    </row>
    <row r="1071" spans="1:22" x14ac:dyDescent="0.3">
      <c r="A1071" s="41">
        <v>1070</v>
      </c>
      <c r="B1071" s="24" t="s">
        <v>426</v>
      </c>
      <c r="C1071" s="2">
        <v>45068</v>
      </c>
      <c r="D1071" s="14" t="s">
        <v>431</v>
      </c>
      <c r="E1071" s="3" t="s">
        <v>427</v>
      </c>
      <c r="F1071" s="4" t="s">
        <v>83</v>
      </c>
      <c r="G1071" s="3" t="s">
        <v>8</v>
      </c>
      <c r="H1071" s="3" t="s">
        <v>1440</v>
      </c>
      <c r="I1071" s="3" t="s">
        <v>82</v>
      </c>
      <c r="J1071" s="3" t="s">
        <v>404</v>
      </c>
      <c r="K1071" s="3">
        <v>55</v>
      </c>
      <c r="L1071" s="5">
        <v>0</v>
      </c>
      <c r="M1071" s="24">
        <v>1</v>
      </c>
      <c r="N1071" s="3" t="s">
        <v>637</v>
      </c>
      <c r="O1071" s="3" t="s">
        <v>416</v>
      </c>
      <c r="P1071" s="3" t="s">
        <v>410</v>
      </c>
      <c r="Q1071" s="3">
        <v>38</v>
      </c>
      <c r="R1071" s="3" t="s">
        <v>1487</v>
      </c>
      <c r="S1071" s="24" t="str">
        <f t="shared" si="16"/>
        <v>No Discount</v>
      </c>
      <c r="V1071" s="24"/>
    </row>
    <row r="1072" spans="1:22" x14ac:dyDescent="0.3">
      <c r="A1072" s="41">
        <v>1071</v>
      </c>
      <c r="B1072" s="24" t="s">
        <v>426</v>
      </c>
      <c r="C1072" s="2">
        <v>45068</v>
      </c>
      <c r="D1072" s="14" t="s">
        <v>431</v>
      </c>
      <c r="E1072" s="3" t="s">
        <v>427</v>
      </c>
      <c r="F1072" s="4" t="s">
        <v>84</v>
      </c>
      <c r="G1072" s="3" t="s">
        <v>8</v>
      </c>
      <c r="H1072" s="3" t="s">
        <v>1440</v>
      </c>
      <c r="I1072" s="3" t="s">
        <v>44</v>
      </c>
      <c r="J1072" s="3" t="s">
        <v>404</v>
      </c>
      <c r="K1072" s="3">
        <v>49</v>
      </c>
      <c r="L1072" s="5">
        <v>0</v>
      </c>
      <c r="M1072" s="24">
        <v>1</v>
      </c>
      <c r="N1072" s="3" t="s">
        <v>637</v>
      </c>
      <c r="O1072" s="3" t="s">
        <v>416</v>
      </c>
      <c r="P1072" s="3" t="s">
        <v>410</v>
      </c>
      <c r="Q1072" s="3">
        <v>39</v>
      </c>
      <c r="R1072" s="3" t="s">
        <v>1487</v>
      </c>
      <c r="S1072" s="24" t="str">
        <f t="shared" si="16"/>
        <v>No Discount</v>
      </c>
      <c r="V1072" s="24"/>
    </row>
    <row r="1073" spans="1:22" x14ac:dyDescent="0.3">
      <c r="A1073" s="41">
        <v>1072</v>
      </c>
      <c r="B1073" s="24" t="s">
        <v>426</v>
      </c>
      <c r="C1073" s="2">
        <v>45068</v>
      </c>
      <c r="D1073" s="14" t="s">
        <v>431</v>
      </c>
      <c r="E1073" s="3" t="s">
        <v>427</v>
      </c>
      <c r="F1073" s="4" t="s">
        <v>223</v>
      </c>
      <c r="G1073" s="3" t="s">
        <v>98</v>
      </c>
      <c r="H1073" s="3" t="s">
        <v>1448</v>
      </c>
      <c r="I1073" s="3" t="s">
        <v>222</v>
      </c>
      <c r="J1073" s="3" t="s">
        <v>404</v>
      </c>
      <c r="K1073" s="3">
        <v>175</v>
      </c>
      <c r="L1073" s="5">
        <v>0</v>
      </c>
      <c r="M1073" s="24">
        <v>1</v>
      </c>
      <c r="N1073" s="3" t="s">
        <v>637</v>
      </c>
      <c r="O1073" s="3" t="s">
        <v>420</v>
      </c>
      <c r="P1073" s="3" t="s">
        <v>410</v>
      </c>
      <c r="Q1073" s="3">
        <v>40</v>
      </c>
      <c r="R1073" s="3" t="s">
        <v>1487</v>
      </c>
      <c r="S1073" s="24" t="str">
        <f t="shared" si="16"/>
        <v>No Discount</v>
      </c>
      <c r="V1073" s="24"/>
    </row>
    <row r="1074" spans="1:22" x14ac:dyDescent="0.3">
      <c r="A1074" s="41">
        <v>1073</v>
      </c>
      <c r="B1074" s="24" t="s">
        <v>426</v>
      </c>
      <c r="C1074" s="2">
        <v>45068</v>
      </c>
      <c r="D1074" s="14" t="s">
        <v>431</v>
      </c>
      <c r="E1074" s="3" t="s">
        <v>427</v>
      </c>
      <c r="F1074" s="4" t="s">
        <v>225</v>
      </c>
      <c r="G1074" s="3" t="s">
        <v>8</v>
      </c>
      <c r="H1074" s="3" t="s">
        <v>1440</v>
      </c>
      <c r="I1074" s="3" t="s">
        <v>224</v>
      </c>
      <c r="J1074" s="3" t="s">
        <v>404</v>
      </c>
      <c r="K1074" s="3">
        <v>49</v>
      </c>
      <c r="L1074" s="5">
        <v>0</v>
      </c>
      <c r="M1074" s="24">
        <v>1</v>
      </c>
      <c r="N1074" s="3" t="s">
        <v>637</v>
      </c>
      <c r="O1074" s="3" t="s">
        <v>416</v>
      </c>
      <c r="P1074" s="3" t="s">
        <v>410</v>
      </c>
      <c r="Q1074" s="3">
        <v>41</v>
      </c>
      <c r="R1074" s="3" t="s">
        <v>1487</v>
      </c>
      <c r="S1074" s="24" t="str">
        <f t="shared" si="16"/>
        <v>No Discount</v>
      </c>
      <c r="V1074" s="24"/>
    </row>
    <row r="1075" spans="1:22" x14ac:dyDescent="0.3">
      <c r="A1075" s="41">
        <v>1074</v>
      </c>
      <c r="B1075" s="24" t="s">
        <v>426</v>
      </c>
      <c r="C1075" s="2">
        <v>45068</v>
      </c>
      <c r="D1075" s="14" t="s">
        <v>431</v>
      </c>
      <c r="E1075" s="3" t="s">
        <v>427</v>
      </c>
      <c r="F1075" s="4" t="s">
        <v>226</v>
      </c>
      <c r="G1075" s="3" t="s">
        <v>8</v>
      </c>
      <c r="H1075" s="3" t="s">
        <v>1440</v>
      </c>
      <c r="I1075" s="3" t="s">
        <v>224</v>
      </c>
      <c r="J1075" s="3" t="s">
        <v>404</v>
      </c>
      <c r="K1075" s="3">
        <v>49</v>
      </c>
      <c r="L1075" s="5">
        <v>0</v>
      </c>
      <c r="M1075" s="24">
        <v>1</v>
      </c>
      <c r="N1075" s="3" t="s">
        <v>637</v>
      </c>
      <c r="O1075" s="3" t="s">
        <v>416</v>
      </c>
      <c r="P1075" s="3" t="s">
        <v>410</v>
      </c>
      <c r="Q1075" s="3">
        <v>42</v>
      </c>
      <c r="R1075" s="3" t="s">
        <v>1487</v>
      </c>
      <c r="S1075" s="24" t="str">
        <f t="shared" si="16"/>
        <v>No Discount</v>
      </c>
      <c r="V1075" s="24"/>
    </row>
    <row r="1076" spans="1:22" x14ac:dyDescent="0.3">
      <c r="A1076" s="41">
        <v>1075</v>
      </c>
      <c r="B1076" s="24" t="s">
        <v>426</v>
      </c>
      <c r="C1076" s="2">
        <v>45068</v>
      </c>
      <c r="D1076" s="14" t="s">
        <v>431</v>
      </c>
      <c r="E1076" s="3" t="s">
        <v>427</v>
      </c>
      <c r="F1076" s="4" t="s">
        <v>227</v>
      </c>
      <c r="G1076" s="3" t="s">
        <v>8</v>
      </c>
      <c r="H1076" s="3" t="s">
        <v>1440</v>
      </c>
      <c r="I1076" s="3" t="s">
        <v>218</v>
      </c>
      <c r="J1076" s="3" t="s">
        <v>521</v>
      </c>
      <c r="K1076" s="3">
        <v>49</v>
      </c>
      <c r="L1076" s="5">
        <v>0</v>
      </c>
      <c r="M1076" s="24">
        <v>1</v>
      </c>
      <c r="N1076" s="3" t="s">
        <v>637</v>
      </c>
      <c r="O1076" s="3" t="s">
        <v>416</v>
      </c>
      <c r="P1076" s="3" t="s">
        <v>410</v>
      </c>
      <c r="Q1076" s="3">
        <v>43</v>
      </c>
      <c r="R1076" s="3" t="s">
        <v>1487</v>
      </c>
      <c r="S1076" s="24" t="str">
        <f t="shared" si="16"/>
        <v>No Discount</v>
      </c>
      <c r="V1076" s="24"/>
    </row>
    <row r="1077" spans="1:22" x14ac:dyDescent="0.3">
      <c r="A1077" s="41">
        <v>1076</v>
      </c>
      <c r="B1077" s="24" t="s">
        <v>426</v>
      </c>
      <c r="C1077" s="2">
        <v>45068</v>
      </c>
      <c r="D1077" s="14" t="s">
        <v>431</v>
      </c>
      <c r="E1077" s="3" t="s">
        <v>427</v>
      </c>
      <c r="F1077" s="4" t="s">
        <v>228</v>
      </c>
      <c r="G1077" s="3" t="s">
        <v>8</v>
      </c>
      <c r="H1077" s="3" t="s">
        <v>1440</v>
      </c>
      <c r="I1077" s="3" t="s">
        <v>216</v>
      </c>
      <c r="J1077" s="3" t="s">
        <v>404</v>
      </c>
      <c r="K1077" s="3">
        <v>49</v>
      </c>
      <c r="L1077" s="5">
        <v>0</v>
      </c>
      <c r="M1077" s="24">
        <v>1</v>
      </c>
      <c r="N1077" s="3" t="s">
        <v>637</v>
      </c>
      <c r="O1077" s="3" t="s">
        <v>416</v>
      </c>
      <c r="P1077" s="3" t="s">
        <v>410</v>
      </c>
      <c r="Q1077" s="3">
        <v>44</v>
      </c>
      <c r="R1077" s="3" t="s">
        <v>1487</v>
      </c>
      <c r="S1077" s="24" t="str">
        <f t="shared" si="16"/>
        <v>No Discount</v>
      </c>
      <c r="V1077" s="24"/>
    </row>
    <row r="1078" spans="1:22" x14ac:dyDescent="0.3">
      <c r="A1078" s="41">
        <v>1077</v>
      </c>
      <c r="B1078" s="24" t="s">
        <v>426</v>
      </c>
      <c r="C1078" s="2">
        <v>45068</v>
      </c>
      <c r="D1078" s="14" t="s">
        <v>431</v>
      </c>
      <c r="E1078" s="3" t="s">
        <v>427</v>
      </c>
      <c r="F1078" s="4" t="s">
        <v>230</v>
      </c>
      <c r="G1078" s="3" t="s">
        <v>8</v>
      </c>
      <c r="H1078" s="3" t="s">
        <v>1440</v>
      </c>
      <c r="I1078" s="3" t="s">
        <v>229</v>
      </c>
      <c r="J1078" s="3" t="s">
        <v>404</v>
      </c>
      <c r="K1078" s="3">
        <v>55</v>
      </c>
      <c r="L1078" s="5">
        <v>0</v>
      </c>
      <c r="M1078" s="24">
        <v>1</v>
      </c>
      <c r="N1078" s="3" t="s">
        <v>637</v>
      </c>
      <c r="O1078" s="3" t="s">
        <v>416</v>
      </c>
      <c r="P1078" s="3" t="s">
        <v>410</v>
      </c>
      <c r="Q1078" s="3">
        <v>45</v>
      </c>
      <c r="R1078" s="3" t="s">
        <v>1487</v>
      </c>
      <c r="S1078" s="24" t="str">
        <f t="shared" si="16"/>
        <v>No Discount</v>
      </c>
      <c r="V1078" s="24"/>
    </row>
    <row r="1079" spans="1:22" x14ac:dyDescent="0.3">
      <c r="A1079" s="41">
        <v>1078</v>
      </c>
      <c r="B1079" s="24" t="s">
        <v>426</v>
      </c>
      <c r="C1079" s="2">
        <v>45068</v>
      </c>
      <c r="D1079" s="14" t="s">
        <v>431</v>
      </c>
      <c r="E1079" s="3" t="s">
        <v>427</v>
      </c>
      <c r="F1079" s="4" t="s">
        <v>102</v>
      </c>
      <c r="G1079" s="3" t="s">
        <v>8</v>
      </c>
      <c r="H1079" s="3" t="s">
        <v>1440</v>
      </c>
      <c r="I1079" s="3" t="s">
        <v>101</v>
      </c>
      <c r="J1079" s="3" t="s">
        <v>524</v>
      </c>
      <c r="K1079" s="3">
        <v>22</v>
      </c>
      <c r="L1079" s="5">
        <v>0</v>
      </c>
      <c r="M1079" s="24">
        <v>1</v>
      </c>
      <c r="N1079" s="3" t="s">
        <v>637</v>
      </c>
      <c r="O1079" s="3" t="s">
        <v>416</v>
      </c>
      <c r="P1079" s="3" t="s">
        <v>410</v>
      </c>
      <c r="Q1079" s="3">
        <v>46</v>
      </c>
      <c r="R1079" s="3" t="s">
        <v>1487</v>
      </c>
      <c r="S1079" s="24" t="str">
        <f t="shared" si="16"/>
        <v>No Discount</v>
      </c>
      <c r="V1079" s="24"/>
    </row>
    <row r="1080" spans="1:22" x14ac:dyDescent="0.3">
      <c r="A1080" s="41">
        <v>1079</v>
      </c>
      <c r="B1080" s="24" t="s">
        <v>426</v>
      </c>
      <c r="C1080" s="2">
        <v>45068</v>
      </c>
      <c r="D1080" s="14" t="s">
        <v>431</v>
      </c>
      <c r="E1080" s="3" t="s">
        <v>427</v>
      </c>
      <c r="F1080" s="4" t="s">
        <v>232</v>
      </c>
      <c r="G1080" s="3" t="s">
        <v>8</v>
      </c>
      <c r="H1080" s="3" t="s">
        <v>1442</v>
      </c>
      <c r="I1080" s="3" t="s">
        <v>231</v>
      </c>
      <c r="J1080" s="3" t="s">
        <v>526</v>
      </c>
      <c r="K1080" s="3">
        <v>130</v>
      </c>
      <c r="L1080" s="5">
        <v>0</v>
      </c>
      <c r="M1080" s="24">
        <v>1</v>
      </c>
      <c r="N1080" s="3" t="s">
        <v>637</v>
      </c>
      <c r="O1080" s="3" t="s">
        <v>416</v>
      </c>
      <c r="P1080" s="3" t="s">
        <v>410</v>
      </c>
      <c r="Q1080" s="3">
        <v>47</v>
      </c>
      <c r="R1080" s="3" t="s">
        <v>1487</v>
      </c>
      <c r="S1080" s="24" t="str">
        <f t="shared" si="16"/>
        <v>No Discount</v>
      </c>
      <c r="V1080" s="24"/>
    </row>
    <row r="1081" spans="1:22" x14ac:dyDescent="0.3">
      <c r="A1081" s="41">
        <v>1080</v>
      </c>
      <c r="B1081" s="24" t="s">
        <v>426</v>
      </c>
      <c r="C1081" s="2">
        <v>45068</v>
      </c>
      <c r="D1081" s="14" t="s">
        <v>431</v>
      </c>
      <c r="E1081" s="3" t="s">
        <v>427</v>
      </c>
      <c r="F1081" s="4" t="s">
        <v>107</v>
      </c>
      <c r="G1081" s="3" t="s">
        <v>56</v>
      </c>
      <c r="H1081" s="3" t="s">
        <v>1409</v>
      </c>
      <c r="I1081" s="3" t="s">
        <v>106</v>
      </c>
      <c r="J1081" s="3" t="s">
        <v>404</v>
      </c>
      <c r="K1081" s="3">
        <v>65</v>
      </c>
      <c r="L1081" s="5">
        <v>0</v>
      </c>
      <c r="M1081" s="24">
        <v>1</v>
      </c>
      <c r="N1081" s="3" t="s">
        <v>637</v>
      </c>
      <c r="O1081" s="3" t="s">
        <v>418</v>
      </c>
      <c r="P1081" s="3" t="s">
        <v>410</v>
      </c>
      <c r="Q1081" s="3">
        <v>48</v>
      </c>
      <c r="R1081" s="3" t="s">
        <v>1487</v>
      </c>
      <c r="S1081" s="24" t="str">
        <f t="shared" si="16"/>
        <v>No Discount</v>
      </c>
      <c r="V1081" s="24"/>
    </row>
    <row r="1082" spans="1:22" x14ac:dyDescent="0.3">
      <c r="A1082" s="41">
        <v>1081</v>
      </c>
      <c r="B1082" s="24" t="s">
        <v>426</v>
      </c>
      <c r="C1082" s="2">
        <v>45068</v>
      </c>
      <c r="D1082" s="14" t="s">
        <v>431</v>
      </c>
      <c r="E1082" s="3" t="s">
        <v>427</v>
      </c>
      <c r="F1082" s="4" t="s">
        <v>109</v>
      </c>
      <c r="G1082" s="3" t="s">
        <v>8</v>
      </c>
      <c r="H1082" s="3" t="s">
        <v>1447</v>
      </c>
      <c r="I1082" s="3" t="s">
        <v>108</v>
      </c>
      <c r="J1082" s="3" t="s">
        <v>404</v>
      </c>
      <c r="K1082" s="3">
        <v>82</v>
      </c>
      <c r="L1082" s="5">
        <v>0</v>
      </c>
      <c r="M1082" s="24">
        <v>1</v>
      </c>
      <c r="N1082" s="3" t="s">
        <v>637</v>
      </c>
      <c r="O1082" s="3" t="s">
        <v>416</v>
      </c>
      <c r="P1082" s="3" t="s">
        <v>410</v>
      </c>
      <c r="Q1082" s="3">
        <v>49</v>
      </c>
      <c r="R1082" s="3" t="s">
        <v>1487</v>
      </c>
      <c r="S1082" s="24" t="str">
        <f t="shared" si="16"/>
        <v>No Discount</v>
      </c>
      <c r="V1082" s="24"/>
    </row>
    <row r="1083" spans="1:22" x14ac:dyDescent="0.3">
      <c r="A1083" s="41">
        <v>1082</v>
      </c>
      <c r="B1083" s="24" t="s">
        <v>426</v>
      </c>
      <c r="C1083" s="2">
        <v>45068</v>
      </c>
      <c r="D1083" s="14" t="s">
        <v>431</v>
      </c>
      <c r="E1083" s="3" t="s">
        <v>427</v>
      </c>
      <c r="F1083" s="4" t="s">
        <v>111</v>
      </c>
      <c r="G1083" s="3" t="s">
        <v>17</v>
      </c>
      <c r="H1083" s="3" t="s">
        <v>1416</v>
      </c>
      <c r="I1083" s="3" t="s">
        <v>110</v>
      </c>
      <c r="J1083" s="3" t="s">
        <v>527</v>
      </c>
      <c r="K1083" s="3">
        <v>92</v>
      </c>
      <c r="L1083" s="5">
        <v>0</v>
      </c>
      <c r="M1083" s="24">
        <v>1</v>
      </c>
      <c r="N1083" s="3" t="s">
        <v>637</v>
      </c>
      <c r="O1083" s="3" t="s">
        <v>417</v>
      </c>
      <c r="P1083" s="3" t="s">
        <v>410</v>
      </c>
      <c r="Q1083" s="3">
        <v>50</v>
      </c>
      <c r="R1083" s="3" t="s">
        <v>1487</v>
      </c>
      <c r="S1083" s="24" t="str">
        <f t="shared" si="16"/>
        <v>No Discount</v>
      </c>
      <c r="V1083" s="24"/>
    </row>
    <row r="1084" spans="1:22" x14ac:dyDescent="0.3">
      <c r="A1084" s="41">
        <v>1083</v>
      </c>
      <c r="B1084" s="24" t="s">
        <v>426</v>
      </c>
      <c r="C1084" s="2">
        <v>45068</v>
      </c>
      <c r="D1084" s="14" t="s">
        <v>431</v>
      </c>
      <c r="E1084" s="3" t="s">
        <v>427</v>
      </c>
      <c r="F1084" s="4" t="s">
        <v>113</v>
      </c>
      <c r="G1084" s="3" t="s">
        <v>8</v>
      </c>
      <c r="H1084" s="3" t="s">
        <v>1440</v>
      </c>
      <c r="I1084" s="3" t="s">
        <v>112</v>
      </c>
      <c r="J1084" s="3" t="s">
        <v>404</v>
      </c>
      <c r="K1084" s="3">
        <v>13</v>
      </c>
      <c r="L1084" s="5">
        <v>0</v>
      </c>
      <c r="M1084" s="24">
        <v>1</v>
      </c>
      <c r="N1084" s="3" t="s">
        <v>637</v>
      </c>
      <c r="O1084" s="3" t="s">
        <v>416</v>
      </c>
      <c r="P1084" s="3" t="s">
        <v>401</v>
      </c>
      <c r="Q1084" s="3">
        <v>51</v>
      </c>
      <c r="R1084" s="3" t="s">
        <v>1487</v>
      </c>
      <c r="S1084" s="24" t="str">
        <f t="shared" si="16"/>
        <v>No Discount</v>
      </c>
      <c r="V1084" s="24"/>
    </row>
    <row r="1085" spans="1:22" x14ac:dyDescent="0.3">
      <c r="A1085" s="41">
        <v>1084</v>
      </c>
      <c r="B1085" s="24" t="s">
        <v>426</v>
      </c>
      <c r="C1085" s="2">
        <v>45068</v>
      </c>
      <c r="D1085" s="14" t="s">
        <v>431</v>
      </c>
      <c r="E1085" s="3" t="s">
        <v>427</v>
      </c>
      <c r="F1085" s="4" t="s">
        <v>115</v>
      </c>
      <c r="G1085" s="3" t="s">
        <v>8</v>
      </c>
      <c r="H1085" s="3" t="s">
        <v>1440</v>
      </c>
      <c r="I1085" s="3" t="s">
        <v>114</v>
      </c>
      <c r="J1085" s="3" t="s">
        <v>404</v>
      </c>
      <c r="K1085" s="3">
        <v>13</v>
      </c>
      <c r="L1085" s="5">
        <v>0</v>
      </c>
      <c r="M1085" s="24">
        <v>1</v>
      </c>
      <c r="N1085" s="3" t="s">
        <v>637</v>
      </c>
      <c r="O1085" s="3" t="s">
        <v>416</v>
      </c>
      <c r="P1085" s="3" t="s">
        <v>401</v>
      </c>
      <c r="Q1085" s="3">
        <v>52</v>
      </c>
      <c r="R1085" s="3" t="s">
        <v>1487</v>
      </c>
      <c r="S1085" s="24" t="str">
        <f t="shared" si="16"/>
        <v>No Discount</v>
      </c>
      <c r="V1085" s="24"/>
    </row>
    <row r="1086" spans="1:22" x14ac:dyDescent="0.3">
      <c r="A1086" s="41">
        <v>1085</v>
      </c>
      <c r="B1086" s="24" t="s">
        <v>426</v>
      </c>
      <c r="C1086" s="2">
        <v>45068</v>
      </c>
      <c r="D1086" s="14" t="s">
        <v>431</v>
      </c>
      <c r="E1086" s="3" t="s">
        <v>427</v>
      </c>
      <c r="F1086" s="4" t="s">
        <v>118</v>
      </c>
      <c r="G1086" s="3" t="s">
        <v>116</v>
      </c>
      <c r="H1086" s="3" t="s">
        <v>1466</v>
      </c>
      <c r="I1086" s="3" t="s">
        <v>117</v>
      </c>
      <c r="J1086" s="3" t="s">
        <v>404</v>
      </c>
      <c r="K1086" s="3">
        <v>17</v>
      </c>
      <c r="L1086" s="5">
        <v>0</v>
      </c>
      <c r="M1086" s="24">
        <v>1</v>
      </c>
      <c r="N1086" s="3" t="s">
        <v>637</v>
      </c>
      <c r="O1086" s="3" t="s">
        <v>419</v>
      </c>
      <c r="P1086" s="3" t="s">
        <v>401</v>
      </c>
      <c r="Q1086" s="3">
        <v>53</v>
      </c>
      <c r="R1086" s="3" t="s">
        <v>1487</v>
      </c>
      <c r="S1086" s="24" t="str">
        <f t="shared" si="16"/>
        <v>No Discount</v>
      </c>
      <c r="V1086" s="24"/>
    </row>
    <row r="1087" spans="1:22" x14ac:dyDescent="0.3">
      <c r="A1087" s="41">
        <v>1086</v>
      </c>
      <c r="B1087" s="24" t="s">
        <v>426</v>
      </c>
      <c r="C1087" s="2">
        <v>45068</v>
      </c>
      <c r="D1087" s="14" t="s">
        <v>431</v>
      </c>
      <c r="E1087" s="3" t="s">
        <v>427</v>
      </c>
      <c r="F1087" s="4" t="s">
        <v>120</v>
      </c>
      <c r="G1087" s="3" t="s">
        <v>56</v>
      </c>
      <c r="H1087" s="3" t="s">
        <v>1468</v>
      </c>
      <c r="I1087" s="3" t="s">
        <v>119</v>
      </c>
      <c r="J1087" s="3" t="s">
        <v>404</v>
      </c>
      <c r="K1087" s="3">
        <v>22</v>
      </c>
      <c r="L1087" s="5">
        <v>0</v>
      </c>
      <c r="M1087" s="24">
        <v>1</v>
      </c>
      <c r="N1087" s="3" t="s">
        <v>637</v>
      </c>
      <c r="O1087" s="3" t="s">
        <v>422</v>
      </c>
      <c r="P1087" s="3" t="s">
        <v>401</v>
      </c>
      <c r="Q1087" s="3">
        <v>54</v>
      </c>
      <c r="R1087" s="3" t="s">
        <v>1487</v>
      </c>
      <c r="S1087" s="24" t="str">
        <f t="shared" si="16"/>
        <v>No Discount</v>
      </c>
      <c r="V1087" s="24"/>
    </row>
    <row r="1088" spans="1:22" x14ac:dyDescent="0.3">
      <c r="A1088" s="41">
        <v>1087</v>
      </c>
      <c r="B1088" s="24" t="s">
        <v>426</v>
      </c>
      <c r="C1088" s="2">
        <v>45068</v>
      </c>
      <c r="D1088" s="14" t="s">
        <v>431</v>
      </c>
      <c r="E1088" s="3" t="s">
        <v>427</v>
      </c>
      <c r="F1088" s="4" t="s">
        <v>122</v>
      </c>
      <c r="G1088" s="3" t="s">
        <v>17</v>
      </c>
      <c r="H1088" s="3" t="s">
        <v>1416</v>
      </c>
      <c r="I1088" s="3" t="s">
        <v>121</v>
      </c>
      <c r="J1088" s="3" t="s">
        <v>528</v>
      </c>
      <c r="K1088" s="3">
        <v>92</v>
      </c>
      <c r="L1088" s="5">
        <v>0</v>
      </c>
      <c r="M1088" s="24">
        <v>1</v>
      </c>
      <c r="N1088" s="3" t="s">
        <v>637</v>
      </c>
      <c r="O1088" s="3" t="s">
        <v>417</v>
      </c>
      <c r="P1088" s="3" t="s">
        <v>401</v>
      </c>
      <c r="Q1088" s="3">
        <v>55</v>
      </c>
      <c r="R1088" s="3" t="s">
        <v>1487</v>
      </c>
      <c r="S1088" s="24" t="str">
        <f t="shared" si="16"/>
        <v>No Discount</v>
      </c>
      <c r="V1088" s="24"/>
    </row>
    <row r="1089" spans="1:22" x14ac:dyDescent="0.3">
      <c r="A1089" s="41">
        <v>1088</v>
      </c>
      <c r="B1089" s="24" t="s">
        <v>426</v>
      </c>
      <c r="C1089" s="2">
        <v>45068</v>
      </c>
      <c r="D1089" s="14" t="s">
        <v>431</v>
      </c>
      <c r="E1089" s="3" t="s">
        <v>427</v>
      </c>
      <c r="F1089" s="4" t="s">
        <v>125</v>
      </c>
      <c r="G1089" s="3" t="s">
        <v>56</v>
      </c>
      <c r="H1089" s="3" t="s">
        <v>1418</v>
      </c>
      <c r="I1089" s="3" t="s">
        <v>124</v>
      </c>
      <c r="J1089" s="3" t="s">
        <v>529</v>
      </c>
      <c r="K1089" s="3">
        <v>44</v>
      </c>
      <c r="L1089" s="5">
        <v>0</v>
      </c>
      <c r="M1089" s="24">
        <v>1</v>
      </c>
      <c r="N1089" s="3" t="s">
        <v>637</v>
      </c>
      <c r="O1089" s="3" t="s">
        <v>418</v>
      </c>
      <c r="P1089" s="3" t="s">
        <v>401</v>
      </c>
      <c r="Q1089" s="3">
        <v>56</v>
      </c>
      <c r="R1089" s="3" t="s">
        <v>1487</v>
      </c>
      <c r="S1089" s="24" t="str">
        <f t="shared" si="16"/>
        <v>No Discount</v>
      </c>
      <c r="V1089" s="24"/>
    </row>
    <row r="1090" spans="1:22" x14ac:dyDescent="0.3">
      <c r="A1090" s="41">
        <v>1089</v>
      </c>
      <c r="B1090" s="24" t="s">
        <v>426</v>
      </c>
      <c r="C1090" s="2">
        <v>45068</v>
      </c>
      <c r="D1090" s="14" t="s">
        <v>431</v>
      </c>
      <c r="E1090" s="3" t="s">
        <v>427</v>
      </c>
      <c r="F1090" s="4" t="s">
        <v>128</v>
      </c>
      <c r="G1090" s="3" t="s">
        <v>8</v>
      </c>
      <c r="H1090" s="3" t="s">
        <v>1412</v>
      </c>
      <c r="I1090" s="3" t="s">
        <v>127</v>
      </c>
      <c r="J1090" s="3" t="s">
        <v>536</v>
      </c>
      <c r="K1090" s="3">
        <v>120</v>
      </c>
      <c r="L1090" s="5">
        <v>0</v>
      </c>
      <c r="M1090" s="24">
        <v>1</v>
      </c>
      <c r="N1090" s="3" t="s">
        <v>637</v>
      </c>
      <c r="O1090" s="3" t="s">
        <v>416</v>
      </c>
      <c r="P1090" s="3" t="s">
        <v>401</v>
      </c>
      <c r="Q1090" s="3">
        <v>57</v>
      </c>
      <c r="R1090" s="3" t="s">
        <v>1487</v>
      </c>
      <c r="S1090" s="24" t="str">
        <f t="shared" si="16"/>
        <v>No Discount</v>
      </c>
      <c r="V1090" s="24"/>
    </row>
    <row r="1091" spans="1:22" x14ac:dyDescent="0.3">
      <c r="A1091" s="41">
        <v>1090</v>
      </c>
      <c r="B1091" s="24" t="s">
        <v>426</v>
      </c>
      <c r="C1091" s="2">
        <v>45068</v>
      </c>
      <c r="D1091" s="14" t="s">
        <v>431</v>
      </c>
      <c r="E1091" s="3" t="s">
        <v>427</v>
      </c>
      <c r="F1091" s="4" t="s">
        <v>130</v>
      </c>
      <c r="G1091" s="3" t="s">
        <v>98</v>
      </c>
      <c r="H1091" s="3" t="s">
        <v>1448</v>
      </c>
      <c r="I1091" s="3" t="s">
        <v>129</v>
      </c>
      <c r="J1091" s="3" t="s">
        <v>404</v>
      </c>
      <c r="K1091" s="3">
        <v>175</v>
      </c>
      <c r="L1091" s="5">
        <v>0</v>
      </c>
      <c r="M1091" s="24">
        <v>1</v>
      </c>
      <c r="N1091" s="3" t="s">
        <v>637</v>
      </c>
      <c r="O1091" s="3" t="s">
        <v>420</v>
      </c>
      <c r="P1091" s="3" t="s">
        <v>401</v>
      </c>
      <c r="Q1091" s="3">
        <v>58</v>
      </c>
      <c r="R1091" s="3" t="s">
        <v>1487</v>
      </c>
      <c r="S1091" s="24" t="str">
        <f t="shared" ref="S1091:S1154" si="17">IF(L1091&gt;0%,IF(L1091&lt;=10%,$AA$2,IF(L1091&lt;=20%,$AA$3,IF(L1091&lt;=30%,$AA$4,IF(L1091&lt;=40%,$AA$5,IF(L1091&gt;40%,$AA$6))))),"No Discount")</f>
        <v>No Discount</v>
      </c>
      <c r="V1091" s="24"/>
    </row>
    <row r="1092" spans="1:22" x14ac:dyDescent="0.3">
      <c r="A1092" s="41">
        <v>1091</v>
      </c>
      <c r="B1092" s="24" t="s">
        <v>426</v>
      </c>
      <c r="C1092" s="2">
        <v>45068</v>
      </c>
      <c r="D1092" s="14" t="s">
        <v>431</v>
      </c>
      <c r="E1092" s="3" t="s">
        <v>427</v>
      </c>
      <c r="F1092" s="4" t="s">
        <v>132</v>
      </c>
      <c r="G1092" s="3" t="s">
        <v>56</v>
      </c>
      <c r="H1092" s="3" t="s">
        <v>1452</v>
      </c>
      <c r="I1092" s="3" t="s">
        <v>131</v>
      </c>
      <c r="J1092" s="3" t="s">
        <v>535</v>
      </c>
      <c r="K1092" s="3">
        <v>22</v>
      </c>
      <c r="L1092" s="5">
        <v>0</v>
      </c>
      <c r="M1092" s="24">
        <v>1</v>
      </c>
      <c r="N1092" s="3" t="s">
        <v>637</v>
      </c>
      <c r="O1092" s="3" t="s">
        <v>418</v>
      </c>
      <c r="P1092" s="3" t="s">
        <v>401</v>
      </c>
      <c r="Q1092" s="3">
        <v>59</v>
      </c>
      <c r="R1092" s="3" t="s">
        <v>1487</v>
      </c>
      <c r="S1092" s="24" t="str">
        <f t="shared" si="17"/>
        <v>No Discount</v>
      </c>
      <c r="V1092" s="24"/>
    </row>
    <row r="1093" spans="1:22" x14ac:dyDescent="0.3">
      <c r="A1093" s="41">
        <v>1092</v>
      </c>
      <c r="B1093" s="24" t="s">
        <v>426</v>
      </c>
      <c r="C1093" s="2">
        <v>45068</v>
      </c>
      <c r="D1093" s="14" t="s">
        <v>431</v>
      </c>
      <c r="E1093" s="3" t="s">
        <v>427</v>
      </c>
      <c r="F1093" s="4" t="s">
        <v>134</v>
      </c>
      <c r="G1093" s="3" t="s">
        <v>17</v>
      </c>
      <c r="H1093" s="3" t="s">
        <v>1416</v>
      </c>
      <c r="I1093" s="3" t="s">
        <v>133</v>
      </c>
      <c r="J1093" s="3" t="s">
        <v>404</v>
      </c>
      <c r="K1093" s="3">
        <v>92</v>
      </c>
      <c r="L1093" s="5">
        <v>0</v>
      </c>
      <c r="M1093" s="24">
        <v>1</v>
      </c>
      <c r="N1093" s="3" t="s">
        <v>637</v>
      </c>
      <c r="O1093" s="3" t="s">
        <v>417</v>
      </c>
      <c r="P1093" s="3" t="s">
        <v>401</v>
      </c>
      <c r="Q1093" s="3">
        <v>60</v>
      </c>
      <c r="R1093" s="3" t="s">
        <v>1487</v>
      </c>
      <c r="S1093" s="24" t="str">
        <f t="shared" si="17"/>
        <v>No Discount</v>
      </c>
      <c r="V1093" s="24"/>
    </row>
    <row r="1094" spans="1:22" x14ac:dyDescent="0.3">
      <c r="A1094" s="41">
        <v>1093</v>
      </c>
      <c r="B1094" s="24" t="s">
        <v>426</v>
      </c>
      <c r="C1094" s="2">
        <v>45068</v>
      </c>
      <c r="D1094" s="14" t="s">
        <v>431</v>
      </c>
      <c r="E1094" s="3" t="s">
        <v>427</v>
      </c>
      <c r="F1094" s="4" t="s">
        <v>136</v>
      </c>
      <c r="G1094" s="3" t="s">
        <v>8</v>
      </c>
      <c r="H1094" s="3" t="s">
        <v>1410</v>
      </c>
      <c r="I1094" s="3" t="s">
        <v>135</v>
      </c>
      <c r="J1094" s="3" t="s">
        <v>404</v>
      </c>
      <c r="K1094" s="3">
        <v>98</v>
      </c>
      <c r="L1094" s="5">
        <v>0</v>
      </c>
      <c r="M1094" s="24">
        <v>1</v>
      </c>
      <c r="N1094" s="3" t="s">
        <v>637</v>
      </c>
      <c r="O1094" s="3" t="s">
        <v>416</v>
      </c>
      <c r="P1094" s="3" t="s">
        <v>401</v>
      </c>
      <c r="Q1094" s="3">
        <v>61</v>
      </c>
      <c r="R1094" s="3" t="s">
        <v>1487</v>
      </c>
      <c r="S1094" s="24" t="str">
        <f t="shared" si="17"/>
        <v>No Discount</v>
      </c>
      <c r="V1094" s="24"/>
    </row>
    <row r="1095" spans="1:22" x14ac:dyDescent="0.3">
      <c r="A1095" s="41">
        <v>1094</v>
      </c>
      <c r="B1095" s="24" t="s">
        <v>426</v>
      </c>
      <c r="C1095" s="2">
        <v>45068</v>
      </c>
      <c r="D1095" s="14" t="s">
        <v>431</v>
      </c>
      <c r="E1095" s="3" t="s">
        <v>427</v>
      </c>
      <c r="F1095" s="4" t="s">
        <v>138</v>
      </c>
      <c r="G1095" s="3" t="s">
        <v>8</v>
      </c>
      <c r="H1095" s="3" t="s">
        <v>1420</v>
      </c>
      <c r="I1095" s="3" t="s">
        <v>137</v>
      </c>
      <c r="J1095" s="3" t="s">
        <v>577</v>
      </c>
      <c r="K1095" s="3">
        <v>49</v>
      </c>
      <c r="L1095" s="5">
        <v>0</v>
      </c>
      <c r="M1095" s="24">
        <v>1</v>
      </c>
      <c r="N1095" s="3" t="s">
        <v>637</v>
      </c>
      <c r="O1095" s="3" t="s">
        <v>416</v>
      </c>
      <c r="P1095" s="3" t="s">
        <v>401</v>
      </c>
      <c r="Q1095" s="3">
        <v>62</v>
      </c>
      <c r="R1095" s="3" t="s">
        <v>1487</v>
      </c>
      <c r="S1095" s="24" t="str">
        <f t="shared" si="17"/>
        <v>No Discount</v>
      </c>
      <c r="V1095" s="24"/>
    </row>
    <row r="1096" spans="1:22" x14ac:dyDescent="0.3">
      <c r="A1096" s="41">
        <v>1095</v>
      </c>
      <c r="B1096" s="24" t="s">
        <v>426</v>
      </c>
      <c r="C1096" s="2">
        <v>45068</v>
      </c>
      <c r="D1096" s="14" t="s">
        <v>431</v>
      </c>
      <c r="E1096" s="3" t="s">
        <v>427</v>
      </c>
      <c r="F1096" s="4" t="s">
        <v>143</v>
      </c>
      <c r="G1096" s="3" t="s">
        <v>17</v>
      </c>
      <c r="H1096" s="3" t="s">
        <v>1416</v>
      </c>
      <c r="I1096" s="3" t="s">
        <v>142</v>
      </c>
      <c r="J1096" s="3" t="s">
        <v>531</v>
      </c>
      <c r="K1096" s="3">
        <v>92</v>
      </c>
      <c r="L1096" s="5">
        <v>0</v>
      </c>
      <c r="M1096" s="24">
        <v>1</v>
      </c>
      <c r="N1096" s="3" t="s">
        <v>637</v>
      </c>
      <c r="O1096" s="3" t="s">
        <v>417</v>
      </c>
      <c r="P1096" s="3" t="s">
        <v>401</v>
      </c>
      <c r="Q1096" s="3">
        <v>63</v>
      </c>
      <c r="R1096" s="3" t="s">
        <v>1487</v>
      </c>
      <c r="S1096" s="24" t="str">
        <f t="shared" si="17"/>
        <v>No Discount</v>
      </c>
      <c r="V1096" s="24"/>
    </row>
    <row r="1097" spans="1:22" x14ac:dyDescent="0.3">
      <c r="A1097" s="41">
        <v>1096</v>
      </c>
      <c r="B1097" s="24" t="s">
        <v>426</v>
      </c>
      <c r="C1097" s="2">
        <v>45068</v>
      </c>
      <c r="D1097" s="14" t="s">
        <v>431</v>
      </c>
      <c r="E1097" s="3" t="s">
        <v>427</v>
      </c>
      <c r="F1097" s="4" t="s">
        <v>147</v>
      </c>
      <c r="G1097" s="3" t="s">
        <v>8</v>
      </c>
      <c r="H1097" s="3" t="s">
        <v>1440</v>
      </c>
      <c r="I1097" s="3" t="s">
        <v>146</v>
      </c>
      <c r="J1097" s="3" t="s">
        <v>530</v>
      </c>
      <c r="K1097" s="3">
        <v>55</v>
      </c>
      <c r="L1097" s="5">
        <v>0</v>
      </c>
      <c r="M1097" s="24">
        <v>1</v>
      </c>
      <c r="N1097" s="3" t="s">
        <v>637</v>
      </c>
      <c r="O1097" s="3" t="s">
        <v>416</v>
      </c>
      <c r="P1097" s="3" t="s">
        <v>401</v>
      </c>
      <c r="Q1097" s="3">
        <v>64</v>
      </c>
      <c r="R1097" s="3" t="s">
        <v>1487</v>
      </c>
      <c r="S1097" s="24" t="str">
        <f t="shared" si="17"/>
        <v>No Discount</v>
      </c>
      <c r="V1097" s="24"/>
    </row>
    <row r="1098" spans="1:22" x14ac:dyDescent="0.3">
      <c r="A1098" s="41">
        <v>1097</v>
      </c>
      <c r="B1098" s="24" t="s">
        <v>426</v>
      </c>
      <c r="C1098" s="2">
        <v>45068</v>
      </c>
      <c r="D1098" s="14" t="s">
        <v>431</v>
      </c>
      <c r="E1098" s="3" t="s">
        <v>427</v>
      </c>
      <c r="F1098" s="4" t="s">
        <v>145</v>
      </c>
      <c r="G1098" s="3" t="s">
        <v>8</v>
      </c>
      <c r="H1098" s="3" t="s">
        <v>1469</v>
      </c>
      <c r="I1098" s="3" t="s">
        <v>144</v>
      </c>
      <c r="J1098" s="3" t="s">
        <v>577</v>
      </c>
      <c r="K1098" s="3">
        <v>22</v>
      </c>
      <c r="L1098" s="5">
        <v>0</v>
      </c>
      <c r="M1098" s="24">
        <v>1</v>
      </c>
      <c r="N1098" s="3" t="s">
        <v>637</v>
      </c>
      <c r="O1098" s="3" t="s">
        <v>416</v>
      </c>
      <c r="P1098" s="3" t="s">
        <v>401</v>
      </c>
      <c r="Q1098" s="3">
        <v>65</v>
      </c>
      <c r="R1098" s="3" t="s">
        <v>1487</v>
      </c>
      <c r="S1098" s="24" t="str">
        <f t="shared" si="17"/>
        <v>No Discount</v>
      </c>
      <c r="V1098" s="24"/>
    </row>
    <row r="1099" spans="1:22" x14ac:dyDescent="0.3">
      <c r="A1099" s="41">
        <v>1098</v>
      </c>
      <c r="B1099" s="24" t="s">
        <v>426</v>
      </c>
      <c r="C1099" s="2">
        <v>45068</v>
      </c>
      <c r="D1099" s="14" t="s">
        <v>431</v>
      </c>
      <c r="E1099" s="3" t="s">
        <v>427</v>
      </c>
      <c r="F1099" s="4" t="s">
        <v>148</v>
      </c>
      <c r="G1099" s="3" t="s">
        <v>8</v>
      </c>
      <c r="H1099" s="3" t="s">
        <v>1410</v>
      </c>
      <c r="I1099" s="3" t="s">
        <v>76</v>
      </c>
      <c r="J1099" s="3" t="s">
        <v>404</v>
      </c>
      <c r="K1099" s="3">
        <v>110</v>
      </c>
      <c r="L1099" s="5">
        <v>0</v>
      </c>
      <c r="M1099" s="24">
        <v>1</v>
      </c>
      <c r="N1099" s="3" t="s">
        <v>637</v>
      </c>
      <c r="O1099" s="3" t="s">
        <v>416</v>
      </c>
      <c r="P1099" s="3" t="s">
        <v>401</v>
      </c>
      <c r="Q1099" s="3">
        <v>66</v>
      </c>
      <c r="R1099" s="3" t="s">
        <v>1487</v>
      </c>
      <c r="S1099" s="24" t="str">
        <f t="shared" si="17"/>
        <v>No Discount</v>
      </c>
      <c r="V1099" s="24"/>
    </row>
    <row r="1100" spans="1:22" x14ac:dyDescent="0.3">
      <c r="A1100" s="41">
        <v>1099</v>
      </c>
      <c r="B1100" s="24" t="s">
        <v>426</v>
      </c>
      <c r="C1100" s="2">
        <v>45068</v>
      </c>
      <c r="D1100" s="14" t="s">
        <v>431</v>
      </c>
      <c r="E1100" s="3" t="s">
        <v>427</v>
      </c>
      <c r="F1100" s="4" t="s">
        <v>175</v>
      </c>
      <c r="G1100" s="3" t="s">
        <v>8</v>
      </c>
      <c r="H1100" s="3" t="s">
        <v>1440</v>
      </c>
      <c r="I1100" s="3" t="s">
        <v>174</v>
      </c>
      <c r="J1100" s="3" t="s">
        <v>404</v>
      </c>
      <c r="K1100" s="3">
        <v>55</v>
      </c>
      <c r="L1100" s="5">
        <v>0</v>
      </c>
      <c r="M1100" s="24">
        <v>1</v>
      </c>
      <c r="N1100" s="3" t="s">
        <v>637</v>
      </c>
      <c r="O1100" s="3" t="s">
        <v>416</v>
      </c>
      <c r="P1100" s="3" t="s">
        <v>401</v>
      </c>
      <c r="Q1100" s="3">
        <v>67</v>
      </c>
      <c r="R1100" s="3" t="s">
        <v>1487</v>
      </c>
      <c r="S1100" s="24" t="str">
        <f t="shared" si="17"/>
        <v>No Discount</v>
      </c>
      <c r="V1100" s="24"/>
    </row>
    <row r="1101" spans="1:22" x14ac:dyDescent="0.3">
      <c r="A1101" s="41">
        <v>1100</v>
      </c>
      <c r="B1101" s="24" t="s">
        <v>426</v>
      </c>
      <c r="C1101" s="2">
        <v>45068</v>
      </c>
      <c r="D1101" s="14" t="s">
        <v>431</v>
      </c>
      <c r="E1101" s="3" t="s">
        <v>427</v>
      </c>
      <c r="F1101" s="4" t="s">
        <v>150</v>
      </c>
      <c r="G1101" s="3" t="s">
        <v>8</v>
      </c>
      <c r="H1101" s="3" t="s">
        <v>1440</v>
      </c>
      <c r="I1101" s="3" t="s">
        <v>149</v>
      </c>
      <c r="J1101" s="3" t="s">
        <v>404</v>
      </c>
      <c r="K1101" s="3">
        <v>55</v>
      </c>
      <c r="L1101" s="5">
        <v>0</v>
      </c>
      <c r="M1101" s="24">
        <v>1</v>
      </c>
      <c r="N1101" s="3" t="s">
        <v>637</v>
      </c>
      <c r="O1101" s="3" t="s">
        <v>416</v>
      </c>
      <c r="P1101" s="3" t="s">
        <v>401</v>
      </c>
      <c r="Q1101" s="3">
        <v>68</v>
      </c>
      <c r="R1101" s="3" t="s">
        <v>1487</v>
      </c>
      <c r="S1101" s="24" t="str">
        <f t="shared" si="17"/>
        <v>No Discount</v>
      </c>
      <c r="V1101" s="24"/>
    </row>
    <row r="1102" spans="1:22" x14ac:dyDescent="0.3">
      <c r="A1102" s="41">
        <v>1101</v>
      </c>
      <c r="B1102" s="24" t="s">
        <v>426</v>
      </c>
      <c r="C1102" s="2">
        <v>45068</v>
      </c>
      <c r="D1102" s="14" t="s">
        <v>431</v>
      </c>
      <c r="E1102" s="3" t="s">
        <v>427</v>
      </c>
      <c r="F1102" s="4" t="s">
        <v>169</v>
      </c>
      <c r="G1102" s="3" t="s">
        <v>17</v>
      </c>
      <c r="H1102" s="3" t="s">
        <v>1416</v>
      </c>
      <c r="I1102" s="3" t="s">
        <v>168</v>
      </c>
      <c r="J1102" s="3" t="s">
        <v>532</v>
      </c>
      <c r="K1102" s="3">
        <v>92</v>
      </c>
      <c r="L1102" s="5">
        <v>0</v>
      </c>
      <c r="M1102" s="24">
        <v>1</v>
      </c>
      <c r="N1102" s="3" t="s">
        <v>637</v>
      </c>
      <c r="O1102" s="3" t="s">
        <v>417</v>
      </c>
      <c r="P1102" s="3" t="s">
        <v>401</v>
      </c>
      <c r="Q1102" s="3">
        <v>69</v>
      </c>
      <c r="R1102" s="3" t="s">
        <v>1487</v>
      </c>
      <c r="S1102" s="24" t="str">
        <f t="shared" si="17"/>
        <v>No Discount</v>
      </c>
      <c r="V1102" s="24"/>
    </row>
    <row r="1103" spans="1:22" x14ac:dyDescent="0.3">
      <c r="A1103" s="41">
        <v>1102</v>
      </c>
      <c r="B1103" s="24" t="s">
        <v>426</v>
      </c>
      <c r="C1103" s="2">
        <v>45068</v>
      </c>
      <c r="D1103" s="14" t="s">
        <v>431</v>
      </c>
      <c r="E1103" s="3" t="s">
        <v>427</v>
      </c>
      <c r="F1103" s="4" t="s">
        <v>74</v>
      </c>
      <c r="G1103" s="3" t="s">
        <v>17</v>
      </c>
      <c r="H1103" s="3" t="s">
        <v>1416</v>
      </c>
      <c r="I1103" s="3" t="s">
        <v>73</v>
      </c>
      <c r="J1103" s="3" t="s">
        <v>533</v>
      </c>
      <c r="K1103" s="3">
        <v>71</v>
      </c>
      <c r="L1103" s="5">
        <v>0</v>
      </c>
      <c r="M1103" s="24">
        <v>1</v>
      </c>
      <c r="N1103" s="3" t="s">
        <v>637</v>
      </c>
      <c r="O1103" s="3" t="s">
        <v>417</v>
      </c>
      <c r="P1103" s="3" t="s">
        <v>410</v>
      </c>
      <c r="Q1103" s="3">
        <v>70</v>
      </c>
      <c r="R1103" s="3" t="s">
        <v>1487</v>
      </c>
      <c r="S1103" s="24" t="str">
        <f t="shared" si="17"/>
        <v>No Discount</v>
      </c>
      <c r="V1103" s="24"/>
    </row>
    <row r="1104" spans="1:22" x14ac:dyDescent="0.3">
      <c r="A1104" s="41">
        <v>1103</v>
      </c>
      <c r="B1104" s="24" t="s">
        <v>426</v>
      </c>
      <c r="C1104" s="2">
        <v>45068</v>
      </c>
      <c r="D1104" s="14" t="s">
        <v>431</v>
      </c>
      <c r="E1104" s="3" t="s">
        <v>427</v>
      </c>
      <c r="F1104" s="4" t="s">
        <v>151</v>
      </c>
      <c r="G1104" s="3" t="s">
        <v>8</v>
      </c>
      <c r="H1104" s="3" t="s">
        <v>1440</v>
      </c>
      <c r="I1104" s="3" t="s">
        <v>82</v>
      </c>
      <c r="J1104" s="3" t="s">
        <v>404</v>
      </c>
      <c r="K1104" s="3">
        <v>55</v>
      </c>
      <c r="L1104" s="5">
        <v>0</v>
      </c>
      <c r="M1104" s="24">
        <v>1</v>
      </c>
      <c r="N1104" s="3" t="s">
        <v>637</v>
      </c>
      <c r="O1104" s="3" t="s">
        <v>416</v>
      </c>
      <c r="P1104" s="3" t="s">
        <v>401</v>
      </c>
      <c r="Q1104" s="3">
        <v>71</v>
      </c>
      <c r="R1104" s="3" t="s">
        <v>1487</v>
      </c>
      <c r="S1104" s="24" t="str">
        <f t="shared" si="17"/>
        <v>No Discount</v>
      </c>
      <c r="V1104" s="24"/>
    </row>
    <row r="1105" spans="1:22" x14ac:dyDescent="0.3">
      <c r="A1105" s="41">
        <v>1104</v>
      </c>
      <c r="B1105" s="24" t="s">
        <v>426</v>
      </c>
      <c r="C1105" s="2">
        <v>45068</v>
      </c>
      <c r="D1105" s="14" t="s">
        <v>431</v>
      </c>
      <c r="E1105" s="3" t="s">
        <v>427</v>
      </c>
      <c r="F1105" s="4" t="s">
        <v>153</v>
      </c>
      <c r="G1105" s="3" t="s">
        <v>17</v>
      </c>
      <c r="H1105" s="3" t="s">
        <v>1416</v>
      </c>
      <c r="I1105" s="3" t="s">
        <v>152</v>
      </c>
      <c r="J1105" s="3" t="s">
        <v>404</v>
      </c>
      <c r="K1105" s="3">
        <v>92</v>
      </c>
      <c r="L1105" s="5">
        <v>0</v>
      </c>
      <c r="M1105" s="24">
        <v>1</v>
      </c>
      <c r="N1105" s="3" t="s">
        <v>637</v>
      </c>
      <c r="O1105" s="3" t="s">
        <v>417</v>
      </c>
      <c r="P1105" s="3" t="s">
        <v>401</v>
      </c>
      <c r="Q1105" s="3">
        <v>72</v>
      </c>
      <c r="R1105" s="3" t="s">
        <v>1487</v>
      </c>
      <c r="S1105" s="24" t="str">
        <f t="shared" si="17"/>
        <v>No Discount</v>
      </c>
      <c r="V1105" s="24"/>
    </row>
    <row r="1106" spans="1:22" x14ac:dyDescent="0.3">
      <c r="A1106" s="41">
        <v>1105</v>
      </c>
      <c r="B1106" s="24" t="s">
        <v>426</v>
      </c>
      <c r="C1106" s="2">
        <v>45068</v>
      </c>
      <c r="D1106" s="14" t="s">
        <v>431</v>
      </c>
      <c r="E1106" s="3" t="s">
        <v>427</v>
      </c>
      <c r="F1106" s="4" t="s">
        <v>155</v>
      </c>
      <c r="G1106" s="3" t="s">
        <v>8</v>
      </c>
      <c r="H1106" s="3" t="s">
        <v>1440</v>
      </c>
      <c r="I1106" s="3" t="s">
        <v>154</v>
      </c>
      <c r="J1106" s="3" t="s">
        <v>404</v>
      </c>
      <c r="K1106" s="3">
        <v>55</v>
      </c>
      <c r="L1106" s="5">
        <v>0</v>
      </c>
      <c r="M1106" s="24">
        <v>1</v>
      </c>
      <c r="N1106" s="3" t="s">
        <v>637</v>
      </c>
      <c r="O1106" s="3" t="s">
        <v>416</v>
      </c>
      <c r="P1106" s="3" t="s">
        <v>401</v>
      </c>
      <c r="Q1106" s="3">
        <v>73</v>
      </c>
      <c r="R1106" s="3" t="s">
        <v>1487</v>
      </c>
      <c r="S1106" s="24" t="str">
        <f t="shared" si="17"/>
        <v>No Discount</v>
      </c>
      <c r="V1106" s="24"/>
    </row>
    <row r="1107" spans="1:22" x14ac:dyDescent="0.3">
      <c r="A1107" s="41">
        <v>1106</v>
      </c>
      <c r="B1107" s="24" t="s">
        <v>426</v>
      </c>
      <c r="C1107" s="2">
        <v>45068</v>
      </c>
      <c r="D1107" s="14" t="s">
        <v>431</v>
      </c>
      <c r="E1107" s="3" t="s">
        <v>427</v>
      </c>
      <c r="F1107" s="4" t="s">
        <v>161</v>
      </c>
      <c r="G1107" s="3" t="s">
        <v>8</v>
      </c>
      <c r="H1107" s="3" t="s">
        <v>1440</v>
      </c>
      <c r="I1107" s="3" t="s">
        <v>160</v>
      </c>
      <c r="J1107" s="3" t="s">
        <v>534</v>
      </c>
      <c r="K1107" s="3">
        <v>55</v>
      </c>
      <c r="L1107" s="5">
        <v>0</v>
      </c>
      <c r="M1107" s="24">
        <v>1</v>
      </c>
      <c r="N1107" s="3" t="s">
        <v>637</v>
      </c>
      <c r="O1107" s="3" t="s">
        <v>416</v>
      </c>
      <c r="P1107" s="3" t="s">
        <v>401</v>
      </c>
      <c r="Q1107" s="3">
        <v>74</v>
      </c>
      <c r="R1107" s="3" t="s">
        <v>1487</v>
      </c>
      <c r="S1107" s="24" t="str">
        <f t="shared" si="17"/>
        <v>No Discount</v>
      </c>
      <c r="V1107" s="24"/>
    </row>
    <row r="1108" spans="1:22" x14ac:dyDescent="0.3">
      <c r="A1108" s="41">
        <v>1107</v>
      </c>
      <c r="B1108" s="24" t="s">
        <v>426</v>
      </c>
      <c r="C1108" s="2">
        <v>45068</v>
      </c>
      <c r="D1108" s="14" t="s">
        <v>431</v>
      </c>
      <c r="E1108" s="3" t="s">
        <v>427</v>
      </c>
      <c r="F1108" s="4" t="s">
        <v>185</v>
      </c>
      <c r="G1108" s="3" t="s">
        <v>8</v>
      </c>
      <c r="H1108" s="3" t="s">
        <v>1465</v>
      </c>
      <c r="I1108" s="3" t="s">
        <v>184</v>
      </c>
      <c r="J1108" s="3" t="s">
        <v>576</v>
      </c>
      <c r="K1108" s="3">
        <v>165</v>
      </c>
      <c r="L1108" s="5">
        <v>0</v>
      </c>
      <c r="M1108" s="24">
        <v>1</v>
      </c>
      <c r="N1108" s="3" t="s">
        <v>637</v>
      </c>
      <c r="O1108" s="3" t="s">
        <v>416</v>
      </c>
      <c r="P1108" s="3" t="s">
        <v>401</v>
      </c>
      <c r="Q1108" s="3">
        <v>75</v>
      </c>
      <c r="R1108" s="3" t="s">
        <v>1487</v>
      </c>
      <c r="S1108" s="24" t="str">
        <f t="shared" si="17"/>
        <v>No Discount</v>
      </c>
      <c r="V1108" s="24"/>
    </row>
    <row r="1109" spans="1:22" x14ac:dyDescent="0.3">
      <c r="A1109" s="41">
        <v>1108</v>
      </c>
      <c r="B1109" s="24" t="s">
        <v>426</v>
      </c>
      <c r="C1109" s="2">
        <v>45068</v>
      </c>
      <c r="D1109" s="14" t="s">
        <v>431</v>
      </c>
      <c r="E1109" s="3" t="s">
        <v>427</v>
      </c>
      <c r="F1109" s="4" t="s">
        <v>188</v>
      </c>
      <c r="G1109" s="3" t="s">
        <v>17</v>
      </c>
      <c r="H1109" s="3" t="s">
        <v>1416</v>
      </c>
      <c r="I1109" s="3" t="s">
        <v>92</v>
      </c>
      <c r="J1109" s="3" t="s">
        <v>404</v>
      </c>
      <c r="K1109" s="3">
        <v>92</v>
      </c>
      <c r="L1109" s="5">
        <v>0</v>
      </c>
      <c r="M1109" s="24">
        <v>1</v>
      </c>
      <c r="N1109" s="3" t="s">
        <v>637</v>
      </c>
      <c r="O1109" s="3" t="s">
        <v>417</v>
      </c>
      <c r="P1109" s="3" t="s">
        <v>401</v>
      </c>
      <c r="Q1109" s="3">
        <v>76</v>
      </c>
      <c r="R1109" s="3" t="s">
        <v>1487</v>
      </c>
      <c r="S1109" s="24" t="str">
        <f t="shared" si="17"/>
        <v>No Discount</v>
      </c>
      <c r="V1109" s="24"/>
    </row>
    <row r="1110" spans="1:22" x14ac:dyDescent="0.3">
      <c r="A1110" s="41">
        <v>1109</v>
      </c>
      <c r="B1110" s="24" t="s">
        <v>426</v>
      </c>
      <c r="C1110" s="2">
        <v>45068</v>
      </c>
      <c r="D1110" s="14" t="s">
        <v>431</v>
      </c>
      <c r="E1110" s="3" t="s">
        <v>427</v>
      </c>
      <c r="F1110" s="4" t="s">
        <v>177</v>
      </c>
      <c r="G1110" s="3" t="s">
        <v>17</v>
      </c>
      <c r="H1110" s="3" t="s">
        <v>1416</v>
      </c>
      <c r="I1110" s="3" t="s">
        <v>176</v>
      </c>
      <c r="J1110" s="3" t="s">
        <v>543</v>
      </c>
      <c r="K1110" s="3">
        <v>71</v>
      </c>
      <c r="L1110" s="5">
        <v>0</v>
      </c>
      <c r="M1110" s="24">
        <v>1</v>
      </c>
      <c r="N1110" s="3" t="s">
        <v>637</v>
      </c>
      <c r="O1110" s="3" t="s">
        <v>417</v>
      </c>
      <c r="P1110" s="3" t="s">
        <v>401</v>
      </c>
      <c r="Q1110" s="3">
        <v>77</v>
      </c>
      <c r="R1110" s="3" t="s">
        <v>1487</v>
      </c>
      <c r="S1110" s="24" t="str">
        <f t="shared" si="17"/>
        <v>No Discount</v>
      </c>
      <c r="V1110" s="24"/>
    </row>
    <row r="1111" spans="1:22" x14ac:dyDescent="0.3">
      <c r="A1111" s="41">
        <v>1110</v>
      </c>
      <c r="B1111" s="24" t="s">
        <v>426</v>
      </c>
      <c r="C1111" s="2">
        <v>45068</v>
      </c>
      <c r="D1111" s="14" t="s">
        <v>431</v>
      </c>
      <c r="E1111" s="3" t="s">
        <v>427</v>
      </c>
      <c r="F1111" s="4" t="s">
        <v>126</v>
      </c>
      <c r="G1111" s="3" t="s">
        <v>8</v>
      </c>
      <c r="H1111" s="3" t="s">
        <v>1440</v>
      </c>
      <c r="I1111" s="3" t="s">
        <v>101</v>
      </c>
      <c r="J1111" s="3" t="s">
        <v>404</v>
      </c>
      <c r="K1111" s="3">
        <v>55</v>
      </c>
      <c r="L1111" s="5">
        <v>0</v>
      </c>
      <c r="M1111" s="24">
        <v>1</v>
      </c>
      <c r="N1111" s="3" t="s">
        <v>637</v>
      </c>
      <c r="O1111" s="3" t="s">
        <v>416</v>
      </c>
      <c r="P1111" s="3" t="s">
        <v>401</v>
      </c>
      <c r="Q1111" s="3">
        <v>78</v>
      </c>
      <c r="R1111" s="3" t="s">
        <v>1487</v>
      </c>
      <c r="S1111" s="24" t="str">
        <f t="shared" si="17"/>
        <v>No Discount</v>
      </c>
      <c r="V1111" s="24"/>
    </row>
    <row r="1112" spans="1:22" x14ac:dyDescent="0.3">
      <c r="A1112" s="41">
        <v>1111</v>
      </c>
      <c r="B1112" s="24" t="s">
        <v>426</v>
      </c>
      <c r="C1112" s="2">
        <v>45068</v>
      </c>
      <c r="D1112" s="14" t="s">
        <v>431</v>
      </c>
      <c r="E1112" s="3" t="s">
        <v>427</v>
      </c>
      <c r="F1112" s="4" t="s">
        <v>181</v>
      </c>
      <c r="G1112" s="3" t="s">
        <v>17</v>
      </c>
      <c r="H1112" s="3" t="s">
        <v>1416</v>
      </c>
      <c r="I1112" s="3" t="s">
        <v>180</v>
      </c>
      <c r="J1112" s="3" t="s">
        <v>404</v>
      </c>
      <c r="K1112" s="3">
        <v>92</v>
      </c>
      <c r="L1112" s="5">
        <v>0</v>
      </c>
      <c r="M1112" s="24">
        <v>1</v>
      </c>
      <c r="N1112" s="3" t="s">
        <v>637</v>
      </c>
      <c r="O1112" s="3" t="s">
        <v>417</v>
      </c>
      <c r="P1112" s="3" t="s">
        <v>401</v>
      </c>
      <c r="Q1112" s="3">
        <v>79</v>
      </c>
      <c r="R1112" s="3" t="s">
        <v>1487</v>
      </c>
      <c r="S1112" s="24" t="str">
        <f t="shared" si="17"/>
        <v>No Discount</v>
      </c>
      <c r="V1112" s="24"/>
    </row>
    <row r="1113" spans="1:22" x14ac:dyDescent="0.3">
      <c r="A1113" s="41">
        <v>1112</v>
      </c>
      <c r="B1113" s="24" t="s">
        <v>426</v>
      </c>
      <c r="C1113" s="2">
        <v>45068</v>
      </c>
      <c r="D1113" s="14" t="s">
        <v>431</v>
      </c>
      <c r="E1113" s="3" t="s">
        <v>427</v>
      </c>
      <c r="F1113" s="4" t="s">
        <v>403</v>
      </c>
      <c r="G1113" s="3" t="s">
        <v>56</v>
      </c>
      <c r="H1113" s="3" t="s">
        <v>1464</v>
      </c>
      <c r="I1113" s="3" t="s">
        <v>402</v>
      </c>
      <c r="J1113" s="3" t="s">
        <v>575</v>
      </c>
      <c r="K1113" s="3">
        <v>28</v>
      </c>
      <c r="L1113" s="5">
        <v>0</v>
      </c>
      <c r="M1113" s="24">
        <v>1</v>
      </c>
      <c r="N1113" s="3" t="s">
        <v>637</v>
      </c>
      <c r="O1113" s="3" t="s">
        <v>422</v>
      </c>
      <c r="P1113" s="3" t="s">
        <v>401</v>
      </c>
      <c r="Q1113" s="3">
        <v>80</v>
      </c>
      <c r="R1113" s="3" t="s">
        <v>1487</v>
      </c>
      <c r="S1113" s="24" t="str">
        <f t="shared" si="17"/>
        <v>No Discount</v>
      </c>
      <c r="V1113" s="24"/>
    </row>
    <row r="1114" spans="1:22" x14ac:dyDescent="0.3">
      <c r="A1114" s="41">
        <v>1113</v>
      </c>
      <c r="B1114" s="24" t="s">
        <v>426</v>
      </c>
      <c r="C1114" s="2">
        <v>45068</v>
      </c>
      <c r="D1114" s="14" t="s">
        <v>431</v>
      </c>
      <c r="E1114" s="3" t="s">
        <v>427</v>
      </c>
      <c r="F1114" s="4" t="s">
        <v>283</v>
      </c>
      <c r="G1114" s="3" t="s">
        <v>8</v>
      </c>
      <c r="H1114" s="3" t="s">
        <v>1459</v>
      </c>
      <c r="I1114" s="3" t="s">
        <v>282</v>
      </c>
      <c r="J1114" s="3" t="s">
        <v>567</v>
      </c>
      <c r="K1114" s="3">
        <v>130</v>
      </c>
      <c r="L1114" s="5">
        <v>0</v>
      </c>
      <c r="M1114" s="24">
        <v>1</v>
      </c>
      <c r="N1114" s="3" t="s">
        <v>637</v>
      </c>
      <c r="O1114" s="3" t="s">
        <v>416</v>
      </c>
      <c r="P1114" s="3" t="s">
        <v>401</v>
      </c>
      <c r="Q1114" s="3">
        <v>81</v>
      </c>
      <c r="R1114" s="3" t="s">
        <v>1487</v>
      </c>
      <c r="S1114" s="24" t="str">
        <f t="shared" si="17"/>
        <v>No Discount</v>
      </c>
      <c r="V1114" s="24"/>
    </row>
    <row r="1115" spans="1:22" x14ac:dyDescent="0.3">
      <c r="A1115" s="41">
        <v>1114</v>
      </c>
      <c r="B1115" s="24" t="s">
        <v>426</v>
      </c>
      <c r="C1115" s="2">
        <v>45068</v>
      </c>
      <c r="D1115" s="14" t="s">
        <v>431</v>
      </c>
      <c r="E1115" s="3" t="s">
        <v>427</v>
      </c>
      <c r="F1115" s="4" t="s">
        <v>187</v>
      </c>
      <c r="G1115" s="3" t="s">
        <v>8</v>
      </c>
      <c r="H1115" s="3" t="s">
        <v>1412</v>
      </c>
      <c r="I1115" s="3" t="s">
        <v>186</v>
      </c>
      <c r="J1115" s="3" t="s">
        <v>404</v>
      </c>
      <c r="K1115" s="3">
        <v>120</v>
      </c>
      <c r="L1115" s="5">
        <v>0</v>
      </c>
      <c r="M1115" s="24">
        <v>1</v>
      </c>
      <c r="N1115" s="3" t="s">
        <v>637</v>
      </c>
      <c r="O1115" s="3" t="s">
        <v>416</v>
      </c>
      <c r="P1115" s="3" t="s">
        <v>401</v>
      </c>
      <c r="Q1115" s="3">
        <v>82</v>
      </c>
      <c r="R1115" s="3" t="s">
        <v>1487</v>
      </c>
      <c r="S1115" s="24" t="str">
        <f t="shared" si="17"/>
        <v>No Discount</v>
      </c>
      <c r="V1115" s="24"/>
    </row>
    <row r="1116" spans="1:22" x14ac:dyDescent="0.3">
      <c r="A1116" s="41">
        <v>1115</v>
      </c>
      <c r="B1116" s="24" t="s">
        <v>426</v>
      </c>
      <c r="C1116" s="2">
        <v>45068</v>
      </c>
      <c r="D1116" s="14" t="s">
        <v>431</v>
      </c>
      <c r="E1116" s="3" t="s">
        <v>427</v>
      </c>
      <c r="F1116" s="4" t="s">
        <v>190</v>
      </c>
      <c r="G1116" s="3" t="s">
        <v>98</v>
      </c>
      <c r="H1116" s="3" t="s">
        <v>1448</v>
      </c>
      <c r="I1116" s="3" t="s">
        <v>189</v>
      </c>
      <c r="J1116" s="3" t="s">
        <v>404</v>
      </c>
      <c r="K1116" s="3">
        <v>98</v>
      </c>
      <c r="L1116" s="5">
        <v>0</v>
      </c>
      <c r="M1116" s="24">
        <v>1</v>
      </c>
      <c r="N1116" s="3" t="s">
        <v>637</v>
      </c>
      <c r="O1116" s="3" t="s">
        <v>420</v>
      </c>
      <c r="P1116" s="3" t="s">
        <v>401</v>
      </c>
      <c r="Q1116" s="3">
        <v>83</v>
      </c>
      <c r="R1116" s="3" t="s">
        <v>1487</v>
      </c>
      <c r="S1116" s="24" t="str">
        <f t="shared" si="17"/>
        <v>No Discount</v>
      </c>
      <c r="V1116" s="24"/>
    </row>
    <row r="1117" spans="1:22" x14ac:dyDescent="0.3">
      <c r="A1117" s="41">
        <v>1116</v>
      </c>
      <c r="B1117" s="24" t="s">
        <v>426</v>
      </c>
      <c r="C1117" s="2">
        <v>45068</v>
      </c>
      <c r="D1117" s="14" t="s">
        <v>431</v>
      </c>
      <c r="E1117" s="3" t="s">
        <v>427</v>
      </c>
      <c r="F1117" s="4" t="s">
        <v>372</v>
      </c>
      <c r="G1117" s="3" t="s">
        <v>370</v>
      </c>
      <c r="H1117" s="3" t="s">
        <v>1451</v>
      </c>
      <c r="I1117" s="3" t="s">
        <v>371</v>
      </c>
      <c r="J1117" s="3" t="s">
        <v>404</v>
      </c>
      <c r="K1117" s="3">
        <v>130</v>
      </c>
      <c r="L1117" s="5">
        <v>0</v>
      </c>
      <c r="M1117" s="24">
        <v>1</v>
      </c>
      <c r="N1117" s="3" t="s">
        <v>637</v>
      </c>
      <c r="O1117" s="3" t="s">
        <v>415</v>
      </c>
      <c r="P1117" s="3" t="s">
        <v>401</v>
      </c>
      <c r="Q1117" s="3">
        <v>88</v>
      </c>
      <c r="R1117" s="3" t="s">
        <v>1487</v>
      </c>
      <c r="S1117" s="24" t="str">
        <f t="shared" si="17"/>
        <v>No Discount</v>
      </c>
      <c r="V1117" s="24"/>
    </row>
    <row r="1118" spans="1:22" x14ac:dyDescent="0.3">
      <c r="A1118" s="41">
        <v>1117</v>
      </c>
      <c r="B1118" s="24" t="s">
        <v>426</v>
      </c>
      <c r="C1118" s="2">
        <v>45068</v>
      </c>
      <c r="D1118" s="14" t="s">
        <v>431</v>
      </c>
      <c r="E1118" s="3" t="s">
        <v>427</v>
      </c>
      <c r="F1118" s="4" t="s">
        <v>284</v>
      </c>
      <c r="G1118" s="3" t="s">
        <v>8</v>
      </c>
      <c r="H1118" s="3" t="s">
        <v>1411</v>
      </c>
      <c r="I1118" s="3" t="s">
        <v>233</v>
      </c>
      <c r="J1118" s="3" t="s">
        <v>404</v>
      </c>
      <c r="K1118" s="3">
        <v>20</v>
      </c>
      <c r="L1118" s="5">
        <v>0</v>
      </c>
      <c r="M1118" s="24">
        <v>1</v>
      </c>
      <c r="N1118" s="3" t="s">
        <v>637</v>
      </c>
      <c r="O1118" s="3" t="s">
        <v>416</v>
      </c>
      <c r="P1118" s="3" t="s">
        <v>401</v>
      </c>
      <c r="Q1118" s="3">
        <v>85</v>
      </c>
      <c r="R1118" s="3" t="s">
        <v>1487</v>
      </c>
      <c r="S1118" s="24" t="str">
        <f t="shared" si="17"/>
        <v>No Discount</v>
      </c>
      <c r="V1118" s="24"/>
    </row>
    <row r="1119" spans="1:22" x14ac:dyDescent="0.3">
      <c r="A1119" s="41">
        <v>1118</v>
      </c>
      <c r="B1119" s="24" t="s">
        <v>426</v>
      </c>
      <c r="C1119" s="2">
        <v>45068</v>
      </c>
      <c r="D1119" s="14" t="s">
        <v>431</v>
      </c>
      <c r="E1119" s="3" t="s">
        <v>427</v>
      </c>
      <c r="F1119" s="4" t="s">
        <v>69</v>
      </c>
      <c r="G1119" s="3" t="s">
        <v>8</v>
      </c>
      <c r="H1119" s="3" t="s">
        <v>1441</v>
      </c>
      <c r="I1119" s="3" t="s">
        <v>68</v>
      </c>
      <c r="J1119" s="3" t="s">
        <v>404</v>
      </c>
      <c r="K1119" s="3">
        <v>105</v>
      </c>
      <c r="L1119" s="5">
        <v>0</v>
      </c>
      <c r="M1119" s="24">
        <v>1</v>
      </c>
      <c r="N1119" s="3" t="s">
        <v>637</v>
      </c>
      <c r="O1119" s="3" t="s">
        <v>416</v>
      </c>
      <c r="P1119" s="3" t="s">
        <v>410</v>
      </c>
      <c r="Q1119" s="3">
        <v>86</v>
      </c>
      <c r="R1119" s="3" t="s">
        <v>1487</v>
      </c>
      <c r="S1119" s="24" t="str">
        <f t="shared" si="17"/>
        <v>No Discount</v>
      </c>
      <c r="V1119" s="24"/>
    </row>
    <row r="1120" spans="1:22" x14ac:dyDescent="0.3">
      <c r="A1120" s="41">
        <v>1119</v>
      </c>
      <c r="B1120" s="24" t="s">
        <v>426</v>
      </c>
      <c r="C1120" s="2">
        <v>45068</v>
      </c>
      <c r="D1120" s="14" t="s">
        <v>431</v>
      </c>
      <c r="E1120" s="3" t="s">
        <v>427</v>
      </c>
      <c r="F1120" s="4" t="s">
        <v>86</v>
      </c>
      <c r="G1120" s="3" t="s">
        <v>8</v>
      </c>
      <c r="H1120" s="3" t="s">
        <v>1440</v>
      </c>
      <c r="I1120" s="3" t="s">
        <v>85</v>
      </c>
      <c r="J1120" s="3" t="s">
        <v>538</v>
      </c>
      <c r="K1120" s="3">
        <v>49</v>
      </c>
      <c r="L1120" s="5">
        <v>0</v>
      </c>
      <c r="M1120" s="24">
        <v>1</v>
      </c>
      <c r="N1120" s="3" t="s">
        <v>637</v>
      </c>
      <c r="O1120" s="3" t="s">
        <v>416</v>
      </c>
      <c r="P1120" s="3" t="s">
        <v>410</v>
      </c>
      <c r="Q1120" s="3">
        <v>87</v>
      </c>
      <c r="R1120" s="3" t="s">
        <v>1487</v>
      </c>
      <c r="S1120" s="24" t="str">
        <f t="shared" si="17"/>
        <v>No Discount</v>
      </c>
      <c r="V1120" s="24"/>
    </row>
    <row r="1121" spans="1:22" x14ac:dyDescent="0.3">
      <c r="A1121" s="41">
        <v>1120</v>
      </c>
      <c r="B1121" s="24" t="s">
        <v>426</v>
      </c>
      <c r="C1121" s="2">
        <v>45068</v>
      </c>
      <c r="D1121" s="14" t="s">
        <v>431</v>
      </c>
      <c r="E1121" s="3" t="s">
        <v>427</v>
      </c>
      <c r="F1121" s="4" t="s">
        <v>87</v>
      </c>
      <c r="G1121" s="3" t="s">
        <v>8</v>
      </c>
      <c r="H1121" s="3" t="s">
        <v>1440</v>
      </c>
      <c r="I1121" s="3" t="s">
        <v>85</v>
      </c>
      <c r="J1121" s="3" t="s">
        <v>538</v>
      </c>
      <c r="K1121" s="3">
        <v>49</v>
      </c>
      <c r="L1121" s="5">
        <v>0</v>
      </c>
      <c r="M1121" s="24">
        <v>1</v>
      </c>
      <c r="N1121" s="3" t="s">
        <v>637</v>
      </c>
      <c r="O1121" s="3" t="s">
        <v>416</v>
      </c>
      <c r="P1121" s="3" t="s">
        <v>410</v>
      </c>
      <c r="Q1121" s="3">
        <v>88</v>
      </c>
      <c r="R1121" s="3" t="s">
        <v>1487</v>
      </c>
      <c r="S1121" s="24" t="str">
        <f t="shared" si="17"/>
        <v>No Discount</v>
      </c>
      <c r="V1121" s="24"/>
    </row>
    <row r="1122" spans="1:22" x14ac:dyDescent="0.3">
      <c r="A1122" s="41">
        <v>1121</v>
      </c>
      <c r="B1122" s="24" t="s">
        <v>426</v>
      </c>
      <c r="C1122" s="2">
        <v>45068</v>
      </c>
      <c r="D1122" s="14" t="s">
        <v>431</v>
      </c>
      <c r="E1122" s="3" t="s">
        <v>427</v>
      </c>
      <c r="F1122" s="4" t="s">
        <v>91</v>
      </c>
      <c r="G1122" s="3" t="s">
        <v>8</v>
      </c>
      <c r="H1122" s="3" t="s">
        <v>1440</v>
      </c>
      <c r="I1122" s="3" t="s">
        <v>90</v>
      </c>
      <c r="J1122" s="3" t="s">
        <v>404</v>
      </c>
      <c r="K1122" s="3">
        <v>49</v>
      </c>
      <c r="L1122" s="5">
        <v>0</v>
      </c>
      <c r="M1122" s="24">
        <v>1</v>
      </c>
      <c r="N1122" s="3" t="s">
        <v>637</v>
      </c>
      <c r="O1122" s="3" t="s">
        <v>416</v>
      </c>
      <c r="P1122" s="3" t="s">
        <v>410</v>
      </c>
      <c r="Q1122" s="3">
        <v>89</v>
      </c>
      <c r="R1122" s="3" t="s">
        <v>1487</v>
      </c>
      <c r="S1122" s="24" t="str">
        <f t="shared" si="17"/>
        <v>No Discount</v>
      </c>
      <c r="V1122" s="24"/>
    </row>
    <row r="1123" spans="1:22" x14ac:dyDescent="0.3">
      <c r="A1123" s="41">
        <v>1122</v>
      </c>
      <c r="B1123" s="24" t="s">
        <v>426</v>
      </c>
      <c r="C1123" s="2">
        <v>45068</v>
      </c>
      <c r="D1123" s="14" t="s">
        <v>431</v>
      </c>
      <c r="E1123" s="3" t="s">
        <v>427</v>
      </c>
      <c r="F1123" s="4" t="s">
        <v>95</v>
      </c>
      <c r="G1123" s="3" t="s">
        <v>8</v>
      </c>
      <c r="H1123" s="3" t="s">
        <v>1440</v>
      </c>
      <c r="I1123" s="3" t="s">
        <v>94</v>
      </c>
      <c r="J1123" s="3" t="s">
        <v>541</v>
      </c>
      <c r="K1123" s="3">
        <v>49</v>
      </c>
      <c r="L1123" s="5">
        <v>0</v>
      </c>
      <c r="M1123" s="24">
        <v>1</v>
      </c>
      <c r="N1123" s="3" t="s">
        <v>637</v>
      </c>
      <c r="O1123" s="3" t="s">
        <v>416</v>
      </c>
      <c r="P1123" s="3" t="s">
        <v>410</v>
      </c>
      <c r="Q1123" s="3">
        <v>90</v>
      </c>
      <c r="R1123" s="3" t="s">
        <v>1487</v>
      </c>
      <c r="S1123" s="24" t="str">
        <f t="shared" si="17"/>
        <v>No Discount</v>
      </c>
      <c r="V1123" s="24"/>
    </row>
    <row r="1124" spans="1:22" x14ac:dyDescent="0.3">
      <c r="A1124" s="41">
        <v>1123</v>
      </c>
      <c r="B1124" s="24" t="s">
        <v>426</v>
      </c>
      <c r="C1124" s="2">
        <v>45068</v>
      </c>
      <c r="D1124" s="14" t="s">
        <v>431</v>
      </c>
      <c r="E1124" s="3" t="s">
        <v>427</v>
      </c>
      <c r="F1124" s="4" t="s">
        <v>93</v>
      </c>
      <c r="G1124" s="3" t="s">
        <v>17</v>
      </c>
      <c r="H1124" s="3" t="s">
        <v>1416</v>
      </c>
      <c r="I1124" s="3" t="s">
        <v>92</v>
      </c>
      <c r="J1124" s="3" t="s">
        <v>404</v>
      </c>
      <c r="K1124" s="3">
        <v>92</v>
      </c>
      <c r="L1124" s="5">
        <v>0</v>
      </c>
      <c r="M1124" s="24">
        <v>1</v>
      </c>
      <c r="N1124" s="3" t="s">
        <v>637</v>
      </c>
      <c r="O1124" s="3" t="s">
        <v>417</v>
      </c>
      <c r="P1124" s="3" t="s">
        <v>410</v>
      </c>
      <c r="Q1124" s="3">
        <v>91</v>
      </c>
      <c r="R1124" s="3" t="s">
        <v>1487</v>
      </c>
      <c r="S1124" s="24" t="str">
        <f t="shared" si="17"/>
        <v>No Discount</v>
      </c>
      <c r="V1124" s="24"/>
    </row>
    <row r="1125" spans="1:22" x14ac:dyDescent="0.3">
      <c r="A1125" s="41">
        <v>1124</v>
      </c>
      <c r="B1125" s="24" t="s">
        <v>426</v>
      </c>
      <c r="C1125" s="2">
        <v>45068</v>
      </c>
      <c r="D1125" s="14" t="s">
        <v>431</v>
      </c>
      <c r="E1125" s="3" t="s">
        <v>427</v>
      </c>
      <c r="F1125" s="4" t="s">
        <v>179</v>
      </c>
      <c r="G1125" s="3" t="s">
        <v>8</v>
      </c>
      <c r="H1125" s="3" t="s">
        <v>1420</v>
      </c>
      <c r="I1125" s="3" t="s">
        <v>178</v>
      </c>
      <c r="J1125" s="3" t="s">
        <v>404</v>
      </c>
      <c r="K1125" s="3">
        <v>44</v>
      </c>
      <c r="L1125" s="5">
        <v>0</v>
      </c>
      <c r="M1125" s="24">
        <v>1</v>
      </c>
      <c r="N1125" s="3" t="s">
        <v>637</v>
      </c>
      <c r="O1125" s="3" t="s">
        <v>416</v>
      </c>
      <c r="P1125" s="3" t="s">
        <v>410</v>
      </c>
      <c r="Q1125" s="3">
        <v>92</v>
      </c>
      <c r="R1125" s="3" t="s">
        <v>1487</v>
      </c>
      <c r="S1125" s="24" t="str">
        <f t="shared" si="17"/>
        <v>No Discount</v>
      </c>
      <c r="V1125" s="24"/>
    </row>
    <row r="1126" spans="1:22" x14ac:dyDescent="0.3">
      <c r="A1126" s="41">
        <v>1125</v>
      </c>
      <c r="B1126" s="24" t="s">
        <v>426</v>
      </c>
      <c r="C1126" s="2">
        <v>45068</v>
      </c>
      <c r="D1126" s="14" t="s">
        <v>431</v>
      </c>
      <c r="E1126" s="3" t="s">
        <v>427</v>
      </c>
      <c r="F1126" s="4" t="s">
        <v>97</v>
      </c>
      <c r="G1126" s="3" t="s">
        <v>17</v>
      </c>
      <c r="H1126" s="3" t="s">
        <v>1416</v>
      </c>
      <c r="I1126" s="3" t="s">
        <v>96</v>
      </c>
      <c r="J1126" s="3" t="s">
        <v>532</v>
      </c>
      <c r="K1126" s="3">
        <v>71</v>
      </c>
      <c r="L1126" s="5">
        <v>0</v>
      </c>
      <c r="M1126" s="24">
        <v>1</v>
      </c>
      <c r="N1126" s="3" t="s">
        <v>637</v>
      </c>
      <c r="O1126" s="3" t="s">
        <v>417</v>
      </c>
      <c r="P1126" s="3" t="s">
        <v>401</v>
      </c>
      <c r="Q1126" s="3">
        <v>93</v>
      </c>
      <c r="R1126" s="3" t="s">
        <v>1487</v>
      </c>
      <c r="S1126" s="24" t="str">
        <f t="shared" si="17"/>
        <v>No Discount</v>
      </c>
      <c r="V1126" s="24"/>
    </row>
    <row r="1127" spans="1:22" x14ac:dyDescent="0.3">
      <c r="A1127" s="41">
        <v>1126</v>
      </c>
      <c r="B1127" s="24" t="s">
        <v>426</v>
      </c>
      <c r="C1127" s="2">
        <v>45068</v>
      </c>
      <c r="D1127" s="14" t="s">
        <v>431</v>
      </c>
      <c r="E1127" s="3" t="s">
        <v>427</v>
      </c>
      <c r="F1127" s="4" t="s">
        <v>100</v>
      </c>
      <c r="G1127" s="3" t="s">
        <v>98</v>
      </c>
      <c r="H1127" s="3" t="s">
        <v>1448</v>
      </c>
      <c r="I1127" s="3" t="s">
        <v>99</v>
      </c>
      <c r="J1127" s="3" t="s">
        <v>518</v>
      </c>
      <c r="K1127" s="3">
        <v>175</v>
      </c>
      <c r="L1127" s="5">
        <v>0</v>
      </c>
      <c r="M1127" s="24">
        <v>1</v>
      </c>
      <c r="N1127" s="3" t="s">
        <v>637</v>
      </c>
      <c r="O1127" s="3" t="s">
        <v>420</v>
      </c>
      <c r="P1127" s="3" t="s">
        <v>410</v>
      </c>
      <c r="Q1127" s="3">
        <v>94</v>
      </c>
      <c r="R1127" s="3" t="s">
        <v>1487</v>
      </c>
      <c r="S1127" s="24" t="str">
        <f t="shared" si="17"/>
        <v>No Discount</v>
      </c>
      <c r="V1127" s="24"/>
    </row>
    <row r="1128" spans="1:22" x14ac:dyDescent="0.3">
      <c r="A1128" s="41">
        <v>1127</v>
      </c>
      <c r="B1128" s="24" t="s">
        <v>426</v>
      </c>
      <c r="C1128" s="2">
        <v>45068</v>
      </c>
      <c r="D1128" s="14" t="s">
        <v>431</v>
      </c>
      <c r="E1128" s="3" t="s">
        <v>427</v>
      </c>
      <c r="F1128" s="4" t="s">
        <v>192</v>
      </c>
      <c r="G1128" s="3" t="s">
        <v>98</v>
      </c>
      <c r="H1128" s="3" t="s">
        <v>1448</v>
      </c>
      <c r="I1128" s="3" t="s">
        <v>191</v>
      </c>
      <c r="J1128" s="3" t="s">
        <v>404</v>
      </c>
      <c r="K1128" s="3">
        <v>380</v>
      </c>
      <c r="L1128" s="5">
        <v>0</v>
      </c>
      <c r="M1128" s="24">
        <v>1</v>
      </c>
      <c r="N1128" s="3" t="s">
        <v>637</v>
      </c>
      <c r="O1128" s="3" t="s">
        <v>420</v>
      </c>
      <c r="P1128" s="3" t="s">
        <v>410</v>
      </c>
      <c r="Q1128" s="3">
        <v>95</v>
      </c>
      <c r="R1128" s="3" t="s">
        <v>1487</v>
      </c>
      <c r="S1128" s="24" t="str">
        <f t="shared" si="17"/>
        <v>No Discount</v>
      </c>
      <c r="V1128" s="24"/>
    </row>
    <row r="1129" spans="1:22" x14ac:dyDescent="0.3">
      <c r="A1129" s="41">
        <v>1128</v>
      </c>
      <c r="B1129" s="24" t="s">
        <v>426</v>
      </c>
      <c r="C1129" s="2">
        <v>45068</v>
      </c>
      <c r="D1129" s="14" t="s">
        <v>431</v>
      </c>
      <c r="E1129" s="3" t="s">
        <v>427</v>
      </c>
      <c r="F1129" s="4" t="s">
        <v>194</v>
      </c>
      <c r="G1129" s="3" t="s">
        <v>56</v>
      </c>
      <c r="H1129" s="3" t="s">
        <v>1454</v>
      </c>
      <c r="I1129" s="3" t="s">
        <v>193</v>
      </c>
      <c r="J1129" s="3" t="s">
        <v>404</v>
      </c>
      <c r="K1129" s="3">
        <v>71</v>
      </c>
      <c r="L1129" s="5">
        <v>0</v>
      </c>
      <c r="M1129" s="24">
        <v>1</v>
      </c>
      <c r="N1129" s="3" t="s">
        <v>637</v>
      </c>
      <c r="O1129" s="3" t="s">
        <v>418</v>
      </c>
      <c r="P1129" s="3" t="s">
        <v>410</v>
      </c>
      <c r="Q1129" s="3">
        <v>96</v>
      </c>
      <c r="R1129" s="3" t="s">
        <v>1487</v>
      </c>
      <c r="S1129" s="24" t="str">
        <f t="shared" si="17"/>
        <v>No Discount</v>
      </c>
      <c r="V1129" s="24"/>
    </row>
    <row r="1130" spans="1:22" x14ac:dyDescent="0.3">
      <c r="A1130" s="41">
        <v>1129</v>
      </c>
      <c r="B1130" s="24" t="s">
        <v>426</v>
      </c>
      <c r="C1130" s="2">
        <v>45068</v>
      </c>
      <c r="D1130" s="14" t="s">
        <v>431</v>
      </c>
      <c r="E1130" s="3" t="s">
        <v>427</v>
      </c>
      <c r="F1130" s="4" t="s">
        <v>195</v>
      </c>
      <c r="G1130" s="3" t="s">
        <v>8</v>
      </c>
      <c r="H1130" s="3" t="s">
        <v>1440</v>
      </c>
      <c r="I1130" s="3" t="s">
        <v>103</v>
      </c>
      <c r="J1130" s="3" t="s">
        <v>557</v>
      </c>
      <c r="K1130" s="3">
        <v>49</v>
      </c>
      <c r="L1130" s="5">
        <v>0</v>
      </c>
      <c r="M1130" s="24">
        <v>1</v>
      </c>
      <c r="N1130" s="3" t="s">
        <v>637</v>
      </c>
      <c r="O1130" s="3" t="s">
        <v>416</v>
      </c>
      <c r="P1130" s="3" t="s">
        <v>410</v>
      </c>
      <c r="Q1130" s="3">
        <v>97</v>
      </c>
      <c r="R1130" s="3" t="s">
        <v>1487</v>
      </c>
      <c r="S1130" s="24" t="str">
        <f t="shared" si="17"/>
        <v>No Discount</v>
      </c>
      <c r="V1130" s="24"/>
    </row>
    <row r="1131" spans="1:22" x14ac:dyDescent="0.3">
      <c r="A1131" s="41">
        <v>1130</v>
      </c>
      <c r="B1131" s="24" t="s">
        <v>426</v>
      </c>
      <c r="C1131" s="2">
        <v>45068</v>
      </c>
      <c r="D1131" s="14" t="s">
        <v>431</v>
      </c>
      <c r="E1131" s="3" t="s">
        <v>427</v>
      </c>
      <c r="F1131" s="4" t="s">
        <v>198</v>
      </c>
      <c r="G1131" s="3" t="s">
        <v>8</v>
      </c>
      <c r="H1131" s="3" t="s">
        <v>1411</v>
      </c>
      <c r="I1131" s="3" t="s">
        <v>197</v>
      </c>
      <c r="J1131" s="3" t="s">
        <v>404</v>
      </c>
      <c r="K1131" s="3">
        <v>13</v>
      </c>
      <c r="L1131" s="5">
        <v>0</v>
      </c>
      <c r="M1131" s="24">
        <v>1</v>
      </c>
      <c r="N1131" s="3" t="s">
        <v>637</v>
      </c>
      <c r="O1131" s="3" t="s">
        <v>416</v>
      </c>
      <c r="P1131" s="3" t="s">
        <v>410</v>
      </c>
      <c r="Q1131" s="3">
        <v>98</v>
      </c>
      <c r="R1131" s="3" t="s">
        <v>1487</v>
      </c>
      <c r="S1131" s="24" t="str">
        <f t="shared" si="17"/>
        <v>No Discount</v>
      </c>
      <c r="V1131" s="24"/>
    </row>
    <row r="1132" spans="1:22" x14ac:dyDescent="0.3">
      <c r="A1132" s="41">
        <v>1131</v>
      </c>
      <c r="B1132" s="24" t="s">
        <v>426</v>
      </c>
      <c r="C1132" s="2">
        <v>45068</v>
      </c>
      <c r="D1132" s="14" t="s">
        <v>431</v>
      </c>
      <c r="E1132" s="3" t="s">
        <v>427</v>
      </c>
      <c r="F1132" s="4" t="s">
        <v>200</v>
      </c>
      <c r="G1132" s="3" t="s">
        <v>8</v>
      </c>
      <c r="H1132" s="3" t="s">
        <v>1433</v>
      </c>
      <c r="I1132" s="3" t="s">
        <v>199</v>
      </c>
      <c r="J1132" s="3" t="s">
        <v>542</v>
      </c>
      <c r="K1132" s="3">
        <v>175</v>
      </c>
      <c r="L1132" s="5">
        <v>0</v>
      </c>
      <c r="M1132" s="24">
        <v>1</v>
      </c>
      <c r="N1132" s="3" t="s">
        <v>637</v>
      </c>
      <c r="O1132" s="3" t="s">
        <v>416</v>
      </c>
      <c r="P1132" s="3" t="s">
        <v>410</v>
      </c>
      <c r="Q1132" s="3">
        <v>99</v>
      </c>
      <c r="R1132" s="3" t="s">
        <v>1487</v>
      </c>
      <c r="S1132" s="24" t="str">
        <f t="shared" si="17"/>
        <v>No Discount</v>
      </c>
      <c r="V1132" s="24"/>
    </row>
    <row r="1133" spans="1:22" x14ac:dyDescent="0.3">
      <c r="A1133" s="41">
        <v>1132</v>
      </c>
      <c r="B1133" s="24" t="s">
        <v>426</v>
      </c>
      <c r="C1133" s="2">
        <v>45068</v>
      </c>
      <c r="D1133" s="14" t="s">
        <v>431</v>
      </c>
      <c r="E1133" s="3" t="s">
        <v>427</v>
      </c>
      <c r="F1133" s="4" t="s">
        <v>202</v>
      </c>
      <c r="G1133" s="3" t="s">
        <v>56</v>
      </c>
      <c r="H1133" s="3" t="s">
        <v>1468</v>
      </c>
      <c r="I1133" s="3" t="s">
        <v>201</v>
      </c>
      <c r="J1133" s="3" t="s">
        <v>529</v>
      </c>
      <c r="K1133" s="3">
        <v>44</v>
      </c>
      <c r="L1133" s="5">
        <v>0</v>
      </c>
      <c r="M1133" s="24">
        <v>1</v>
      </c>
      <c r="N1133" s="3" t="s">
        <v>637</v>
      </c>
      <c r="O1133" s="3" t="s">
        <v>418</v>
      </c>
      <c r="P1133" s="3" t="s">
        <v>410</v>
      </c>
      <c r="Q1133" s="3">
        <v>100</v>
      </c>
      <c r="R1133" s="3" t="s">
        <v>1487</v>
      </c>
      <c r="S1133" s="24" t="str">
        <f t="shared" si="17"/>
        <v>No Discount</v>
      </c>
      <c r="V1133" s="24"/>
    </row>
    <row r="1134" spans="1:22" x14ac:dyDescent="0.3">
      <c r="A1134" s="41">
        <v>1133</v>
      </c>
      <c r="B1134" s="24" t="s">
        <v>426</v>
      </c>
      <c r="C1134" s="2">
        <v>45068</v>
      </c>
      <c r="D1134" s="14" t="s">
        <v>431</v>
      </c>
      <c r="E1134" s="3" t="s">
        <v>427</v>
      </c>
      <c r="F1134" s="4" t="s">
        <v>204</v>
      </c>
      <c r="G1134" s="3" t="s">
        <v>8</v>
      </c>
      <c r="H1134" s="3" t="s">
        <v>1440</v>
      </c>
      <c r="I1134" s="3" t="s">
        <v>203</v>
      </c>
      <c r="J1134" s="3" t="s">
        <v>519</v>
      </c>
      <c r="K1134" s="3">
        <v>49</v>
      </c>
      <c r="L1134" s="5">
        <v>0</v>
      </c>
      <c r="M1134" s="24">
        <v>1</v>
      </c>
      <c r="N1134" s="3" t="s">
        <v>637</v>
      </c>
      <c r="O1134" s="3" t="s">
        <v>416</v>
      </c>
      <c r="P1134" s="3" t="s">
        <v>410</v>
      </c>
      <c r="Q1134" s="3">
        <v>101</v>
      </c>
      <c r="R1134" s="3" t="s">
        <v>1487</v>
      </c>
      <c r="S1134" s="24" t="str">
        <f t="shared" si="17"/>
        <v>No Discount</v>
      </c>
      <c r="V1134" s="24"/>
    </row>
    <row r="1135" spans="1:22" x14ac:dyDescent="0.3">
      <c r="A1135" s="41">
        <v>1134</v>
      </c>
      <c r="B1135" s="24" t="s">
        <v>426</v>
      </c>
      <c r="C1135" s="2">
        <v>45068</v>
      </c>
      <c r="D1135" s="14" t="s">
        <v>431</v>
      </c>
      <c r="E1135" s="3" t="s">
        <v>427</v>
      </c>
      <c r="F1135" s="4" t="s">
        <v>205</v>
      </c>
      <c r="G1135" s="3" t="s">
        <v>8</v>
      </c>
      <c r="H1135" s="3" t="s">
        <v>1440</v>
      </c>
      <c r="I1135" s="3" t="s">
        <v>203</v>
      </c>
      <c r="J1135" s="3" t="s">
        <v>519</v>
      </c>
      <c r="K1135" s="3">
        <v>49</v>
      </c>
      <c r="L1135" s="5">
        <v>0</v>
      </c>
      <c r="M1135" s="24">
        <v>1</v>
      </c>
      <c r="N1135" s="3" t="s">
        <v>637</v>
      </c>
      <c r="O1135" s="3" t="s">
        <v>416</v>
      </c>
      <c r="P1135" s="3" t="s">
        <v>410</v>
      </c>
      <c r="Q1135" s="3">
        <v>102</v>
      </c>
      <c r="R1135" s="3" t="s">
        <v>1487</v>
      </c>
      <c r="S1135" s="24" t="str">
        <f t="shared" si="17"/>
        <v>No Discount</v>
      </c>
      <c r="V1135" s="24"/>
    </row>
    <row r="1136" spans="1:22" x14ac:dyDescent="0.3">
      <c r="A1136" s="41">
        <v>1135</v>
      </c>
      <c r="B1136" s="24" t="s">
        <v>426</v>
      </c>
      <c r="C1136" s="2">
        <v>45068</v>
      </c>
      <c r="D1136" s="14" t="s">
        <v>431</v>
      </c>
      <c r="E1136" s="3" t="s">
        <v>427</v>
      </c>
      <c r="F1136" s="4" t="s">
        <v>207</v>
      </c>
      <c r="G1136" s="3" t="s">
        <v>8</v>
      </c>
      <c r="H1136" s="3" t="s">
        <v>1440</v>
      </c>
      <c r="I1136" s="3" t="s">
        <v>206</v>
      </c>
      <c r="J1136" s="3" t="s">
        <v>404</v>
      </c>
      <c r="K1136" s="3">
        <v>22</v>
      </c>
      <c r="L1136" s="5">
        <v>0</v>
      </c>
      <c r="M1136" s="24">
        <v>1</v>
      </c>
      <c r="N1136" s="3" t="s">
        <v>637</v>
      </c>
      <c r="O1136" s="3" t="s">
        <v>416</v>
      </c>
      <c r="P1136" s="3" t="s">
        <v>410</v>
      </c>
      <c r="Q1136" s="3">
        <v>103</v>
      </c>
      <c r="R1136" s="3" t="s">
        <v>1487</v>
      </c>
      <c r="S1136" s="24" t="str">
        <f t="shared" si="17"/>
        <v>No Discount</v>
      </c>
      <c r="V1136" s="24"/>
    </row>
    <row r="1137" spans="1:22" x14ac:dyDescent="0.3">
      <c r="A1137" s="41">
        <v>1136</v>
      </c>
      <c r="B1137" s="24" t="s">
        <v>426</v>
      </c>
      <c r="C1137" s="2">
        <v>45068</v>
      </c>
      <c r="D1137" s="14" t="s">
        <v>431</v>
      </c>
      <c r="E1137" s="3" t="s">
        <v>427</v>
      </c>
      <c r="F1137" s="4" t="s">
        <v>211</v>
      </c>
      <c r="G1137" s="3" t="s">
        <v>8</v>
      </c>
      <c r="H1137" s="3" t="s">
        <v>1433</v>
      </c>
      <c r="I1137" s="3" t="s">
        <v>199</v>
      </c>
      <c r="J1137" s="3" t="s">
        <v>404</v>
      </c>
      <c r="K1137" s="3">
        <v>175</v>
      </c>
      <c r="L1137" s="5">
        <v>0</v>
      </c>
      <c r="M1137" s="24">
        <v>1</v>
      </c>
      <c r="N1137" s="3" t="s">
        <v>637</v>
      </c>
      <c r="O1137" s="3" t="s">
        <v>416</v>
      </c>
      <c r="P1137" s="3" t="s">
        <v>410</v>
      </c>
      <c r="Q1137" s="3">
        <v>104</v>
      </c>
      <c r="R1137" s="3" t="s">
        <v>1487</v>
      </c>
      <c r="S1137" s="24" t="str">
        <f t="shared" si="17"/>
        <v>No Discount</v>
      </c>
      <c r="V1137" s="24"/>
    </row>
    <row r="1138" spans="1:22" x14ac:dyDescent="0.3">
      <c r="A1138" s="41">
        <v>1137</v>
      </c>
      <c r="B1138" s="24" t="s">
        <v>426</v>
      </c>
      <c r="C1138" s="2">
        <v>45068</v>
      </c>
      <c r="D1138" s="14" t="s">
        <v>431</v>
      </c>
      <c r="E1138" s="3" t="s">
        <v>427</v>
      </c>
      <c r="F1138" s="4" t="s">
        <v>213</v>
      </c>
      <c r="G1138" s="3" t="s">
        <v>8</v>
      </c>
      <c r="H1138" s="3" t="s">
        <v>1412</v>
      </c>
      <c r="I1138" s="3" t="s">
        <v>212</v>
      </c>
      <c r="J1138" s="3" t="s">
        <v>404</v>
      </c>
      <c r="K1138" s="3">
        <v>98</v>
      </c>
      <c r="L1138" s="5">
        <v>0</v>
      </c>
      <c r="M1138" s="24">
        <v>1</v>
      </c>
      <c r="N1138" s="3" t="s">
        <v>637</v>
      </c>
      <c r="O1138" s="3" t="s">
        <v>416</v>
      </c>
      <c r="P1138" s="3" t="s">
        <v>410</v>
      </c>
      <c r="Q1138" s="3">
        <v>105</v>
      </c>
      <c r="R1138" s="3" t="s">
        <v>1487</v>
      </c>
      <c r="S1138" s="24" t="str">
        <f t="shared" si="17"/>
        <v>No Discount</v>
      </c>
      <c r="V1138" s="24"/>
    </row>
    <row r="1139" spans="1:22" x14ac:dyDescent="0.3">
      <c r="A1139" s="41">
        <v>1138</v>
      </c>
      <c r="B1139" s="24" t="s">
        <v>426</v>
      </c>
      <c r="C1139" s="2">
        <v>45068</v>
      </c>
      <c r="D1139" s="14" t="s">
        <v>431</v>
      </c>
      <c r="E1139" s="3" t="s">
        <v>427</v>
      </c>
      <c r="F1139" s="4" t="s">
        <v>215</v>
      </c>
      <c r="G1139" s="3" t="s">
        <v>8</v>
      </c>
      <c r="H1139" s="3" t="s">
        <v>1449</v>
      </c>
      <c r="I1139" s="3" t="s">
        <v>214</v>
      </c>
      <c r="J1139" s="3" t="s">
        <v>520</v>
      </c>
      <c r="K1139" s="3">
        <v>28</v>
      </c>
      <c r="L1139" s="5">
        <v>0</v>
      </c>
      <c r="M1139" s="24">
        <v>1</v>
      </c>
      <c r="N1139" s="3" t="s">
        <v>637</v>
      </c>
      <c r="O1139" s="3" t="s">
        <v>416</v>
      </c>
      <c r="P1139" s="3" t="s">
        <v>410</v>
      </c>
      <c r="Q1139" s="3">
        <v>106</v>
      </c>
      <c r="R1139" s="3" t="s">
        <v>1487</v>
      </c>
      <c r="S1139" s="24" t="str">
        <f t="shared" si="17"/>
        <v>No Discount</v>
      </c>
      <c r="V1139" s="24"/>
    </row>
    <row r="1140" spans="1:22" x14ac:dyDescent="0.3">
      <c r="A1140" s="41">
        <v>1139</v>
      </c>
      <c r="B1140" s="24" t="s">
        <v>426</v>
      </c>
      <c r="C1140" s="2">
        <v>45068</v>
      </c>
      <c r="D1140" s="14" t="s">
        <v>431</v>
      </c>
      <c r="E1140" s="3" t="s">
        <v>427</v>
      </c>
      <c r="F1140" s="4" t="s">
        <v>217</v>
      </c>
      <c r="G1140" s="3" t="s">
        <v>8</v>
      </c>
      <c r="H1140" s="3" t="s">
        <v>1440</v>
      </c>
      <c r="I1140" s="3" t="s">
        <v>216</v>
      </c>
      <c r="J1140" s="3" t="s">
        <v>404</v>
      </c>
      <c r="K1140" s="3">
        <v>49</v>
      </c>
      <c r="L1140" s="5">
        <v>0</v>
      </c>
      <c r="M1140" s="24">
        <v>1</v>
      </c>
      <c r="N1140" s="3" t="s">
        <v>637</v>
      </c>
      <c r="O1140" s="3" t="s">
        <v>416</v>
      </c>
      <c r="P1140" s="3" t="s">
        <v>410</v>
      </c>
      <c r="Q1140" s="3">
        <v>107</v>
      </c>
      <c r="R1140" s="3" t="s">
        <v>1487</v>
      </c>
      <c r="S1140" s="24" t="str">
        <f t="shared" si="17"/>
        <v>No Discount</v>
      </c>
      <c r="V1140" s="24"/>
    </row>
    <row r="1141" spans="1:22" x14ac:dyDescent="0.3">
      <c r="A1141" s="41">
        <v>1140</v>
      </c>
      <c r="B1141" s="24" t="s">
        <v>426</v>
      </c>
      <c r="C1141" s="2">
        <v>45068</v>
      </c>
      <c r="D1141" s="14" t="s">
        <v>431</v>
      </c>
      <c r="E1141" s="3" t="s">
        <v>427</v>
      </c>
      <c r="F1141" s="4" t="s">
        <v>219</v>
      </c>
      <c r="G1141" s="3" t="s">
        <v>8</v>
      </c>
      <c r="H1141" s="3" t="s">
        <v>1440</v>
      </c>
      <c r="I1141" s="3" t="s">
        <v>218</v>
      </c>
      <c r="J1141" s="3" t="s">
        <v>521</v>
      </c>
      <c r="K1141" s="3">
        <v>49</v>
      </c>
      <c r="L1141" s="5">
        <v>0</v>
      </c>
      <c r="M1141" s="24">
        <v>1</v>
      </c>
      <c r="N1141" s="3" t="s">
        <v>637</v>
      </c>
      <c r="O1141" s="3" t="s">
        <v>416</v>
      </c>
      <c r="P1141" s="3" t="s">
        <v>410</v>
      </c>
      <c r="Q1141" s="3">
        <v>108</v>
      </c>
      <c r="R1141" s="3" t="s">
        <v>1487</v>
      </c>
      <c r="S1141" s="24" t="str">
        <f t="shared" si="17"/>
        <v>No Discount</v>
      </c>
      <c r="V1141" s="24"/>
    </row>
    <row r="1142" spans="1:22" x14ac:dyDescent="0.3">
      <c r="A1142" s="41">
        <v>1141</v>
      </c>
      <c r="B1142" s="24" t="s">
        <v>426</v>
      </c>
      <c r="C1142" s="2">
        <v>45068</v>
      </c>
      <c r="D1142" s="14" t="s">
        <v>431</v>
      </c>
      <c r="E1142" s="3" t="s">
        <v>427</v>
      </c>
      <c r="F1142" s="4" t="s">
        <v>221</v>
      </c>
      <c r="G1142" s="3" t="s">
        <v>8</v>
      </c>
      <c r="H1142" s="3" t="s">
        <v>1447</v>
      </c>
      <c r="I1142" s="3" t="s">
        <v>220</v>
      </c>
      <c r="J1142" s="3" t="s">
        <v>522</v>
      </c>
      <c r="K1142" s="3">
        <v>71</v>
      </c>
      <c r="L1142" s="5">
        <v>0</v>
      </c>
      <c r="M1142" s="24">
        <v>1</v>
      </c>
      <c r="N1142" s="3" t="s">
        <v>637</v>
      </c>
      <c r="O1142" s="3" t="s">
        <v>416</v>
      </c>
      <c r="P1142" s="3" t="s">
        <v>410</v>
      </c>
      <c r="Q1142" s="3">
        <v>109</v>
      </c>
      <c r="R1142" s="3" t="s">
        <v>1487</v>
      </c>
      <c r="S1142" s="24" t="str">
        <f t="shared" si="17"/>
        <v>No Discount</v>
      </c>
      <c r="V1142" s="24"/>
    </row>
    <row r="1143" spans="1:22" x14ac:dyDescent="0.3">
      <c r="A1143" s="41">
        <v>1142</v>
      </c>
      <c r="B1143" s="24" t="s">
        <v>426</v>
      </c>
      <c r="C1143" s="2">
        <v>45068</v>
      </c>
      <c r="D1143" s="14" t="s">
        <v>431</v>
      </c>
      <c r="E1143" s="3" t="s">
        <v>427</v>
      </c>
      <c r="F1143" s="4" t="s">
        <v>45</v>
      </c>
      <c r="G1143" s="3" t="s">
        <v>8</v>
      </c>
      <c r="H1143" s="3" t="s">
        <v>1440</v>
      </c>
      <c r="I1143" s="3" t="s">
        <v>44</v>
      </c>
      <c r="J1143" s="3" t="s">
        <v>404</v>
      </c>
      <c r="K1143" s="3">
        <v>49</v>
      </c>
      <c r="L1143" s="5">
        <v>0</v>
      </c>
      <c r="M1143" s="24">
        <v>1</v>
      </c>
      <c r="N1143" s="3" t="s">
        <v>637</v>
      </c>
      <c r="O1143" s="3" t="s">
        <v>416</v>
      </c>
      <c r="P1143" s="3" t="s">
        <v>410</v>
      </c>
      <c r="Q1143" s="3">
        <v>110</v>
      </c>
      <c r="R1143" s="3" t="s">
        <v>1487</v>
      </c>
      <c r="S1143" s="24" t="str">
        <f t="shared" si="17"/>
        <v>No Discount</v>
      </c>
      <c r="V1143" s="24"/>
    </row>
    <row r="1144" spans="1:22" x14ac:dyDescent="0.3">
      <c r="A1144" s="41">
        <v>1143</v>
      </c>
      <c r="B1144" s="24" t="s">
        <v>426</v>
      </c>
      <c r="C1144" s="2">
        <v>45068</v>
      </c>
      <c r="D1144" s="14" t="s">
        <v>431</v>
      </c>
      <c r="E1144" s="3" t="s">
        <v>427</v>
      </c>
      <c r="F1144" s="4" t="s">
        <v>46</v>
      </c>
      <c r="G1144" s="3" t="s">
        <v>8</v>
      </c>
      <c r="H1144" s="3" t="s">
        <v>1440</v>
      </c>
      <c r="I1144" s="3" t="s">
        <v>44</v>
      </c>
      <c r="J1144" s="3" t="s">
        <v>511</v>
      </c>
      <c r="K1144" s="3">
        <v>49</v>
      </c>
      <c r="L1144" s="5">
        <v>0</v>
      </c>
      <c r="M1144" s="24">
        <v>1</v>
      </c>
      <c r="N1144" s="3" t="s">
        <v>637</v>
      </c>
      <c r="O1144" s="3" t="s">
        <v>416</v>
      </c>
      <c r="P1144" s="3" t="s">
        <v>410</v>
      </c>
      <c r="Q1144" s="3">
        <v>111</v>
      </c>
      <c r="R1144" s="3" t="s">
        <v>1487</v>
      </c>
      <c r="S1144" s="24" t="str">
        <f t="shared" si="17"/>
        <v>No Discount</v>
      </c>
      <c r="V1144" s="24"/>
    </row>
    <row r="1145" spans="1:22" x14ac:dyDescent="0.3">
      <c r="A1145" s="41">
        <v>1144</v>
      </c>
      <c r="B1145" s="24" t="s">
        <v>426</v>
      </c>
      <c r="C1145" s="2">
        <v>45068</v>
      </c>
      <c r="D1145" s="14" t="s">
        <v>431</v>
      </c>
      <c r="E1145" s="3" t="s">
        <v>427</v>
      </c>
      <c r="F1145" s="4" t="s">
        <v>48</v>
      </c>
      <c r="G1145" s="3" t="s">
        <v>8</v>
      </c>
      <c r="H1145" s="3" t="s">
        <v>1440</v>
      </c>
      <c r="I1145" s="3" t="s">
        <v>47</v>
      </c>
      <c r="J1145" s="3" t="s">
        <v>404</v>
      </c>
      <c r="K1145" s="3">
        <v>49</v>
      </c>
      <c r="L1145" s="5">
        <v>0</v>
      </c>
      <c r="M1145" s="24">
        <v>1</v>
      </c>
      <c r="N1145" s="3" t="s">
        <v>637</v>
      </c>
      <c r="O1145" s="3" t="s">
        <v>416</v>
      </c>
      <c r="P1145" s="3" t="s">
        <v>410</v>
      </c>
      <c r="Q1145" s="3">
        <v>112</v>
      </c>
      <c r="R1145" s="3" t="s">
        <v>1487</v>
      </c>
      <c r="S1145" s="24" t="str">
        <f t="shared" si="17"/>
        <v>No Discount</v>
      </c>
      <c r="V1145" s="24"/>
    </row>
    <row r="1146" spans="1:22" x14ac:dyDescent="0.3">
      <c r="A1146" s="41">
        <v>1145</v>
      </c>
      <c r="B1146" s="24" t="s">
        <v>426</v>
      </c>
      <c r="C1146" s="2">
        <v>45068</v>
      </c>
      <c r="D1146" s="14" t="s">
        <v>431</v>
      </c>
      <c r="E1146" s="3" t="s">
        <v>427</v>
      </c>
      <c r="F1146" s="4" t="s">
        <v>49</v>
      </c>
      <c r="G1146" s="3" t="s">
        <v>8</v>
      </c>
      <c r="H1146" s="3" t="s">
        <v>1440</v>
      </c>
      <c r="I1146" s="3" t="s">
        <v>47</v>
      </c>
      <c r="J1146" s="3" t="s">
        <v>404</v>
      </c>
      <c r="K1146" s="3">
        <v>49</v>
      </c>
      <c r="L1146" s="5">
        <v>0</v>
      </c>
      <c r="M1146" s="24">
        <v>1</v>
      </c>
      <c r="N1146" s="3" t="s">
        <v>637</v>
      </c>
      <c r="O1146" s="3" t="s">
        <v>416</v>
      </c>
      <c r="P1146" s="3" t="s">
        <v>410</v>
      </c>
      <c r="Q1146" s="3">
        <v>113</v>
      </c>
      <c r="R1146" s="3" t="s">
        <v>1487</v>
      </c>
      <c r="S1146" s="24" t="str">
        <f t="shared" si="17"/>
        <v>No Discount</v>
      </c>
      <c r="V1146" s="24"/>
    </row>
    <row r="1147" spans="1:22" x14ac:dyDescent="0.3">
      <c r="A1147" s="41">
        <v>1146</v>
      </c>
      <c r="B1147" s="24" t="s">
        <v>426</v>
      </c>
      <c r="C1147" s="2">
        <v>45068</v>
      </c>
      <c r="D1147" s="14" t="s">
        <v>431</v>
      </c>
      <c r="E1147" s="3" t="s">
        <v>427</v>
      </c>
      <c r="F1147" s="4" t="s">
        <v>51</v>
      </c>
      <c r="G1147" s="3" t="s">
        <v>8</v>
      </c>
      <c r="H1147" s="3" t="s">
        <v>1440</v>
      </c>
      <c r="I1147" s="3" t="s">
        <v>50</v>
      </c>
      <c r="J1147" s="3" t="s">
        <v>404</v>
      </c>
      <c r="K1147" s="3">
        <v>49</v>
      </c>
      <c r="L1147" s="5">
        <v>0</v>
      </c>
      <c r="M1147" s="24">
        <v>1</v>
      </c>
      <c r="N1147" s="3" t="s">
        <v>637</v>
      </c>
      <c r="O1147" s="3" t="s">
        <v>416</v>
      </c>
      <c r="P1147" s="3" t="s">
        <v>410</v>
      </c>
      <c r="Q1147" s="3">
        <v>114</v>
      </c>
      <c r="R1147" s="3" t="s">
        <v>1487</v>
      </c>
      <c r="S1147" s="24" t="str">
        <f t="shared" si="17"/>
        <v>No Discount</v>
      </c>
      <c r="V1147" s="24"/>
    </row>
    <row r="1148" spans="1:22" x14ac:dyDescent="0.3">
      <c r="A1148" s="41">
        <v>1147</v>
      </c>
      <c r="B1148" s="24" t="s">
        <v>426</v>
      </c>
      <c r="C1148" s="2">
        <v>45068</v>
      </c>
      <c r="D1148" s="14" t="s">
        <v>431</v>
      </c>
      <c r="E1148" s="3" t="s">
        <v>427</v>
      </c>
      <c r="F1148" s="4" t="s">
        <v>53</v>
      </c>
      <c r="G1148" s="3" t="s">
        <v>8</v>
      </c>
      <c r="H1148" s="3" t="s">
        <v>1443</v>
      </c>
      <c r="I1148" s="3" t="s">
        <v>52</v>
      </c>
      <c r="J1148" s="3" t="s">
        <v>511</v>
      </c>
      <c r="K1148" s="3">
        <v>110</v>
      </c>
      <c r="L1148" s="5">
        <v>0</v>
      </c>
      <c r="M1148" s="24">
        <v>1</v>
      </c>
      <c r="N1148" s="3" t="s">
        <v>637</v>
      </c>
      <c r="O1148" s="3" t="s">
        <v>416</v>
      </c>
      <c r="P1148" s="3" t="s">
        <v>410</v>
      </c>
      <c r="Q1148" s="3">
        <v>115</v>
      </c>
      <c r="R1148" s="3" t="s">
        <v>1487</v>
      </c>
      <c r="S1148" s="24" t="str">
        <f t="shared" si="17"/>
        <v>No Discount</v>
      </c>
      <c r="V1148" s="24"/>
    </row>
    <row r="1149" spans="1:22" x14ac:dyDescent="0.3">
      <c r="A1149" s="41">
        <v>1148</v>
      </c>
      <c r="B1149" s="24" t="s">
        <v>426</v>
      </c>
      <c r="C1149" s="2">
        <v>45068</v>
      </c>
      <c r="D1149" s="14" t="s">
        <v>431</v>
      </c>
      <c r="E1149" s="3" t="s">
        <v>427</v>
      </c>
      <c r="F1149" s="4" t="s">
        <v>240</v>
      </c>
      <c r="G1149" s="3" t="s">
        <v>8</v>
      </c>
      <c r="H1149" s="3" t="s">
        <v>1440</v>
      </c>
      <c r="I1149" s="3" t="s">
        <v>239</v>
      </c>
      <c r="J1149" s="3" t="s">
        <v>555</v>
      </c>
      <c r="K1149" s="3">
        <v>49</v>
      </c>
      <c r="L1149" s="5">
        <v>0</v>
      </c>
      <c r="M1149" s="24">
        <v>1</v>
      </c>
      <c r="N1149" s="3" t="s">
        <v>637</v>
      </c>
      <c r="O1149" s="3" t="s">
        <v>416</v>
      </c>
      <c r="P1149" s="3" t="s">
        <v>410</v>
      </c>
      <c r="Q1149" s="3">
        <v>116</v>
      </c>
      <c r="R1149" s="3" t="s">
        <v>1487</v>
      </c>
      <c r="S1149" s="24" t="str">
        <f t="shared" si="17"/>
        <v>No Discount</v>
      </c>
      <c r="V1149" s="24"/>
    </row>
    <row r="1150" spans="1:22" x14ac:dyDescent="0.3">
      <c r="A1150" s="41">
        <v>1149</v>
      </c>
      <c r="B1150" s="24" t="s">
        <v>426</v>
      </c>
      <c r="C1150" s="2">
        <v>45068</v>
      </c>
      <c r="D1150" s="14" t="s">
        <v>431</v>
      </c>
      <c r="E1150" s="3" t="s">
        <v>427</v>
      </c>
      <c r="F1150" s="4" t="s">
        <v>242</v>
      </c>
      <c r="G1150" s="3" t="s">
        <v>8</v>
      </c>
      <c r="H1150" s="3" t="s">
        <v>1447</v>
      </c>
      <c r="I1150" s="3" t="s">
        <v>241</v>
      </c>
      <c r="J1150" s="3" t="s">
        <v>516</v>
      </c>
      <c r="K1150" s="3">
        <v>76</v>
      </c>
      <c r="L1150" s="5">
        <v>0</v>
      </c>
      <c r="M1150" s="24">
        <v>1</v>
      </c>
      <c r="N1150" s="3" t="s">
        <v>637</v>
      </c>
      <c r="O1150" s="3" t="s">
        <v>416</v>
      </c>
      <c r="P1150" s="3" t="s">
        <v>410</v>
      </c>
      <c r="Q1150" s="3">
        <v>117</v>
      </c>
      <c r="R1150" s="3" t="s">
        <v>1487</v>
      </c>
      <c r="S1150" s="24" t="str">
        <f t="shared" si="17"/>
        <v>No Discount</v>
      </c>
      <c r="V1150" s="24"/>
    </row>
    <row r="1151" spans="1:22" x14ac:dyDescent="0.3">
      <c r="A1151" s="41">
        <v>1150</v>
      </c>
      <c r="B1151" s="24" t="s">
        <v>426</v>
      </c>
      <c r="C1151" s="2">
        <v>45068</v>
      </c>
      <c r="D1151" s="14" t="s">
        <v>431</v>
      </c>
      <c r="E1151" s="3" t="s">
        <v>427</v>
      </c>
      <c r="F1151" s="4" t="s">
        <v>243</v>
      </c>
      <c r="G1151" s="3" t="s">
        <v>8</v>
      </c>
      <c r="H1151" s="3" t="s">
        <v>1447</v>
      </c>
      <c r="I1151" s="3" t="s">
        <v>241</v>
      </c>
      <c r="J1151" s="3" t="s">
        <v>404</v>
      </c>
      <c r="K1151" s="3">
        <v>76</v>
      </c>
      <c r="L1151" s="5">
        <v>0</v>
      </c>
      <c r="M1151" s="24">
        <v>1</v>
      </c>
      <c r="N1151" s="3" t="s">
        <v>637</v>
      </c>
      <c r="O1151" s="3" t="s">
        <v>416</v>
      </c>
      <c r="P1151" s="3" t="s">
        <v>410</v>
      </c>
      <c r="Q1151" s="3">
        <v>118</v>
      </c>
      <c r="R1151" s="3" t="s">
        <v>1487</v>
      </c>
      <c r="S1151" s="24" t="str">
        <f t="shared" si="17"/>
        <v>No Discount</v>
      </c>
      <c r="V1151" s="24"/>
    </row>
    <row r="1152" spans="1:22" x14ac:dyDescent="0.3">
      <c r="A1152" s="41">
        <v>1151</v>
      </c>
      <c r="B1152" s="24" t="s">
        <v>426</v>
      </c>
      <c r="C1152" s="2">
        <v>45068</v>
      </c>
      <c r="D1152" s="14" t="s">
        <v>431</v>
      </c>
      <c r="E1152" s="3" t="s">
        <v>427</v>
      </c>
      <c r="F1152" s="4" t="s">
        <v>245</v>
      </c>
      <c r="G1152" s="3" t="s">
        <v>98</v>
      </c>
      <c r="H1152" s="3" t="s">
        <v>1448</v>
      </c>
      <c r="I1152" s="3" t="s">
        <v>244</v>
      </c>
      <c r="J1152" s="3" t="s">
        <v>404</v>
      </c>
      <c r="K1152" s="3">
        <v>175</v>
      </c>
      <c r="L1152" s="5">
        <v>0</v>
      </c>
      <c r="M1152" s="24">
        <v>1</v>
      </c>
      <c r="N1152" s="3" t="s">
        <v>637</v>
      </c>
      <c r="O1152" s="3" t="s">
        <v>420</v>
      </c>
      <c r="P1152" s="3" t="s">
        <v>410</v>
      </c>
      <c r="Q1152" s="3">
        <v>119</v>
      </c>
      <c r="R1152" s="3" t="s">
        <v>1487</v>
      </c>
      <c r="S1152" s="24" t="str">
        <f t="shared" si="17"/>
        <v>No Discount</v>
      </c>
      <c r="V1152" s="24"/>
    </row>
    <row r="1153" spans="1:22" x14ac:dyDescent="0.3">
      <c r="A1153" s="41">
        <v>1152</v>
      </c>
      <c r="B1153" s="24" t="s">
        <v>426</v>
      </c>
      <c r="C1153" s="2">
        <v>45068</v>
      </c>
      <c r="D1153" s="14" t="s">
        <v>431</v>
      </c>
      <c r="E1153" s="3" t="s">
        <v>427</v>
      </c>
      <c r="F1153" s="4" t="s">
        <v>247</v>
      </c>
      <c r="G1153" s="3" t="s">
        <v>8</v>
      </c>
      <c r="H1153" s="3" t="s">
        <v>1447</v>
      </c>
      <c r="I1153" s="3" t="s">
        <v>246</v>
      </c>
      <c r="J1153" s="3" t="s">
        <v>404</v>
      </c>
      <c r="K1153" s="3">
        <v>76</v>
      </c>
      <c r="L1153" s="5">
        <v>0</v>
      </c>
      <c r="M1153" s="24">
        <v>1</v>
      </c>
      <c r="N1153" s="3" t="s">
        <v>637</v>
      </c>
      <c r="O1153" s="3" t="s">
        <v>416</v>
      </c>
      <c r="P1153" s="3" t="s">
        <v>410</v>
      </c>
      <c r="Q1153" s="3">
        <v>120</v>
      </c>
      <c r="R1153" s="3" t="s">
        <v>1487</v>
      </c>
      <c r="S1153" s="24" t="str">
        <f t="shared" si="17"/>
        <v>No Discount</v>
      </c>
      <c r="V1153" s="24"/>
    </row>
    <row r="1154" spans="1:22" x14ac:dyDescent="0.3">
      <c r="A1154" s="41">
        <v>1153</v>
      </c>
      <c r="B1154" s="24" t="s">
        <v>426</v>
      </c>
      <c r="C1154" s="2">
        <v>45068</v>
      </c>
      <c r="D1154" s="14" t="s">
        <v>431</v>
      </c>
      <c r="E1154" s="3" t="s">
        <v>427</v>
      </c>
      <c r="F1154" s="4" t="s">
        <v>248</v>
      </c>
      <c r="G1154" s="3" t="s">
        <v>8</v>
      </c>
      <c r="H1154" s="3" t="s">
        <v>1447</v>
      </c>
      <c r="I1154" s="3" t="s">
        <v>246</v>
      </c>
      <c r="J1154" s="3" t="s">
        <v>404</v>
      </c>
      <c r="K1154" s="3">
        <v>76</v>
      </c>
      <c r="L1154" s="5">
        <v>0</v>
      </c>
      <c r="M1154" s="24">
        <v>1</v>
      </c>
      <c r="N1154" s="3" t="s">
        <v>637</v>
      </c>
      <c r="O1154" s="3" t="s">
        <v>416</v>
      </c>
      <c r="P1154" s="3" t="s">
        <v>410</v>
      </c>
      <c r="Q1154" s="3">
        <v>121</v>
      </c>
      <c r="R1154" s="3" t="s">
        <v>1487</v>
      </c>
      <c r="S1154" s="24" t="str">
        <f t="shared" si="17"/>
        <v>No Discount</v>
      </c>
      <c r="V1154" s="24"/>
    </row>
    <row r="1155" spans="1:22" x14ac:dyDescent="0.3">
      <c r="A1155" s="41">
        <v>1154</v>
      </c>
      <c r="B1155" s="24" t="s">
        <v>426</v>
      </c>
      <c r="C1155" s="2">
        <v>45068</v>
      </c>
      <c r="D1155" s="14" t="s">
        <v>431</v>
      </c>
      <c r="E1155" s="3" t="s">
        <v>427</v>
      </c>
      <c r="F1155" s="4" t="s">
        <v>250</v>
      </c>
      <c r="G1155" s="3" t="s">
        <v>8</v>
      </c>
      <c r="H1155" s="3" t="s">
        <v>1410</v>
      </c>
      <c r="I1155" s="3" t="s">
        <v>249</v>
      </c>
      <c r="J1155" s="3" t="s">
        <v>556</v>
      </c>
      <c r="K1155" s="3">
        <v>55</v>
      </c>
      <c r="L1155" s="5">
        <v>0</v>
      </c>
      <c r="M1155" s="24">
        <v>1</v>
      </c>
      <c r="N1155" s="3" t="s">
        <v>637</v>
      </c>
      <c r="O1155" s="3" t="s">
        <v>416</v>
      </c>
      <c r="P1155" s="3" t="s">
        <v>410</v>
      </c>
      <c r="Q1155" s="3">
        <v>122</v>
      </c>
      <c r="R1155" s="3" t="s">
        <v>1487</v>
      </c>
      <c r="S1155" s="24" t="str">
        <f t="shared" ref="S1155:S1196" si="18">IF(L1155&gt;0%,IF(L1155&lt;=10%,$AA$2,IF(L1155&lt;=20%,$AA$3,IF(L1155&lt;=30%,$AA$4,IF(L1155&lt;=40%,$AA$5,IF(L1155&gt;40%,$AA$6))))),"No Discount")</f>
        <v>No Discount</v>
      </c>
      <c r="V1155" s="24"/>
    </row>
    <row r="1156" spans="1:22" x14ac:dyDescent="0.3">
      <c r="A1156" s="41">
        <v>1155</v>
      </c>
      <c r="B1156" s="24" t="s">
        <v>426</v>
      </c>
      <c r="C1156" s="2">
        <v>45068</v>
      </c>
      <c r="D1156" s="14" t="s">
        <v>431</v>
      </c>
      <c r="E1156" s="3" t="s">
        <v>427</v>
      </c>
      <c r="F1156" s="4" t="s">
        <v>252</v>
      </c>
      <c r="G1156" s="3" t="s">
        <v>17</v>
      </c>
      <c r="H1156" s="3" t="s">
        <v>1416</v>
      </c>
      <c r="I1156" s="3" t="s">
        <v>251</v>
      </c>
      <c r="J1156" s="3" t="s">
        <v>532</v>
      </c>
      <c r="K1156" s="3">
        <v>71</v>
      </c>
      <c r="L1156" s="5">
        <v>0</v>
      </c>
      <c r="M1156" s="24">
        <v>1</v>
      </c>
      <c r="N1156" s="3" t="s">
        <v>637</v>
      </c>
      <c r="O1156" s="3" t="s">
        <v>417</v>
      </c>
      <c r="P1156" s="3" t="s">
        <v>410</v>
      </c>
      <c r="Q1156" s="3">
        <v>123</v>
      </c>
      <c r="R1156" s="3" t="s">
        <v>1487</v>
      </c>
      <c r="S1156" s="24" t="str">
        <f t="shared" si="18"/>
        <v>No Discount</v>
      </c>
      <c r="V1156" s="24"/>
    </row>
    <row r="1157" spans="1:22" x14ac:dyDescent="0.3">
      <c r="A1157" s="41">
        <v>1156</v>
      </c>
      <c r="B1157" s="24" t="s">
        <v>426</v>
      </c>
      <c r="C1157" s="2">
        <v>45068</v>
      </c>
      <c r="D1157" s="14" t="s">
        <v>431</v>
      </c>
      <c r="E1157" s="3" t="s">
        <v>427</v>
      </c>
      <c r="F1157" s="4" t="s">
        <v>255</v>
      </c>
      <c r="G1157" s="3" t="s">
        <v>56</v>
      </c>
      <c r="H1157" s="3" t="s">
        <v>1417</v>
      </c>
      <c r="I1157" s="3" t="s">
        <v>254</v>
      </c>
      <c r="J1157" s="3" t="s">
        <v>529</v>
      </c>
      <c r="K1157" s="3">
        <v>44</v>
      </c>
      <c r="L1157" s="5">
        <v>0</v>
      </c>
      <c r="M1157" s="24">
        <v>1</v>
      </c>
      <c r="N1157" s="3" t="s">
        <v>637</v>
      </c>
      <c r="O1157" s="3" t="s">
        <v>418</v>
      </c>
      <c r="P1157" s="3" t="s">
        <v>410</v>
      </c>
      <c r="Q1157" s="3">
        <v>124</v>
      </c>
      <c r="R1157" s="3" t="s">
        <v>1487</v>
      </c>
      <c r="S1157" s="24" t="str">
        <f t="shared" si="18"/>
        <v>No Discount</v>
      </c>
      <c r="V1157" s="24"/>
    </row>
    <row r="1158" spans="1:22" x14ac:dyDescent="0.3">
      <c r="A1158" s="41">
        <v>1157</v>
      </c>
      <c r="B1158" s="24" t="s">
        <v>426</v>
      </c>
      <c r="C1158" s="2">
        <v>45068</v>
      </c>
      <c r="D1158" s="14" t="s">
        <v>431</v>
      </c>
      <c r="E1158" s="3" t="s">
        <v>427</v>
      </c>
      <c r="F1158" s="4" t="s">
        <v>256</v>
      </c>
      <c r="G1158" s="3" t="s">
        <v>8</v>
      </c>
      <c r="H1158" s="3" t="s">
        <v>1440</v>
      </c>
      <c r="I1158" s="3" t="s">
        <v>33</v>
      </c>
      <c r="J1158" s="3" t="s">
        <v>404</v>
      </c>
      <c r="K1158" s="3">
        <v>22</v>
      </c>
      <c r="L1158" s="5">
        <v>0</v>
      </c>
      <c r="M1158" s="24">
        <v>1</v>
      </c>
      <c r="N1158" s="3" t="s">
        <v>637</v>
      </c>
      <c r="O1158" s="3" t="s">
        <v>416</v>
      </c>
      <c r="P1158" s="3" t="s">
        <v>410</v>
      </c>
      <c r="Q1158" s="3">
        <v>125</v>
      </c>
      <c r="R1158" s="3" t="s">
        <v>1487</v>
      </c>
      <c r="S1158" s="24" t="str">
        <f t="shared" si="18"/>
        <v>No Discount</v>
      </c>
      <c r="V1158" s="24"/>
    </row>
    <row r="1159" spans="1:22" x14ac:dyDescent="0.3">
      <c r="A1159" s="41">
        <v>1158</v>
      </c>
      <c r="B1159" s="24" t="s">
        <v>426</v>
      </c>
      <c r="C1159" s="2">
        <v>45068</v>
      </c>
      <c r="D1159" s="14" t="s">
        <v>431</v>
      </c>
      <c r="E1159" s="3" t="s">
        <v>427</v>
      </c>
      <c r="F1159" s="4" t="s">
        <v>258</v>
      </c>
      <c r="G1159" s="3" t="s">
        <v>8</v>
      </c>
      <c r="H1159" s="3" t="s">
        <v>1420</v>
      </c>
      <c r="I1159" s="3" t="s">
        <v>257</v>
      </c>
      <c r="J1159" s="3" t="s">
        <v>404</v>
      </c>
      <c r="K1159" s="3">
        <v>49</v>
      </c>
      <c r="L1159" s="5">
        <v>0</v>
      </c>
      <c r="M1159" s="24">
        <v>1</v>
      </c>
      <c r="N1159" s="3" t="s">
        <v>637</v>
      </c>
      <c r="O1159" s="3" t="s">
        <v>416</v>
      </c>
      <c r="P1159" s="3" t="s">
        <v>410</v>
      </c>
      <c r="Q1159" s="3">
        <v>126</v>
      </c>
      <c r="R1159" s="3" t="s">
        <v>1487</v>
      </c>
      <c r="S1159" s="24" t="str">
        <f t="shared" si="18"/>
        <v>No Discount</v>
      </c>
      <c r="V1159" s="24"/>
    </row>
    <row r="1160" spans="1:22" x14ac:dyDescent="0.3">
      <c r="A1160" s="41">
        <v>1159</v>
      </c>
      <c r="B1160" s="24" t="s">
        <v>426</v>
      </c>
      <c r="C1160" s="2">
        <v>45068</v>
      </c>
      <c r="D1160" s="14" t="s">
        <v>431</v>
      </c>
      <c r="E1160" s="3" t="s">
        <v>427</v>
      </c>
      <c r="F1160" s="4" t="s">
        <v>260</v>
      </c>
      <c r="G1160" s="3" t="s">
        <v>8</v>
      </c>
      <c r="H1160" s="3" t="s">
        <v>1420</v>
      </c>
      <c r="I1160" s="3" t="s">
        <v>259</v>
      </c>
      <c r="J1160" s="3" t="s">
        <v>404</v>
      </c>
      <c r="K1160" s="3">
        <v>49</v>
      </c>
      <c r="L1160" s="5">
        <v>0</v>
      </c>
      <c r="M1160" s="24">
        <v>1</v>
      </c>
      <c r="N1160" s="3" t="s">
        <v>637</v>
      </c>
      <c r="O1160" s="3" t="s">
        <v>416</v>
      </c>
      <c r="P1160" s="3" t="s">
        <v>410</v>
      </c>
      <c r="Q1160" s="3">
        <v>127</v>
      </c>
      <c r="R1160" s="3" t="s">
        <v>1487</v>
      </c>
      <c r="S1160" s="24" t="str">
        <f t="shared" si="18"/>
        <v>No Discount</v>
      </c>
      <c r="V1160" s="24"/>
    </row>
    <row r="1161" spans="1:22" x14ac:dyDescent="0.3">
      <c r="A1161" s="41">
        <v>1160</v>
      </c>
      <c r="B1161" s="24" t="s">
        <v>426</v>
      </c>
      <c r="C1161" s="2">
        <v>45068</v>
      </c>
      <c r="D1161" s="14" t="s">
        <v>431</v>
      </c>
      <c r="E1161" s="3" t="s">
        <v>427</v>
      </c>
      <c r="F1161" s="4" t="s">
        <v>262</v>
      </c>
      <c r="G1161" s="3" t="s">
        <v>8</v>
      </c>
      <c r="H1161" s="3" t="s">
        <v>1420</v>
      </c>
      <c r="I1161" s="3" t="s">
        <v>261</v>
      </c>
      <c r="J1161" s="3" t="s">
        <v>404</v>
      </c>
      <c r="K1161" s="3">
        <v>49</v>
      </c>
      <c r="L1161" s="5">
        <v>0</v>
      </c>
      <c r="M1161" s="24">
        <v>1</v>
      </c>
      <c r="N1161" s="3" t="s">
        <v>637</v>
      </c>
      <c r="O1161" s="3" t="s">
        <v>416</v>
      </c>
      <c r="P1161" s="3" t="s">
        <v>410</v>
      </c>
      <c r="Q1161" s="3">
        <v>128</v>
      </c>
      <c r="R1161" s="3" t="s">
        <v>1487</v>
      </c>
      <c r="S1161" s="24" t="str">
        <f t="shared" si="18"/>
        <v>No Discount</v>
      </c>
      <c r="V1161" s="24"/>
    </row>
    <row r="1162" spans="1:22" x14ac:dyDescent="0.3">
      <c r="A1162" s="41">
        <v>1161</v>
      </c>
      <c r="B1162" s="24" t="s">
        <v>426</v>
      </c>
      <c r="C1162" s="2">
        <v>45068</v>
      </c>
      <c r="D1162" s="14" t="s">
        <v>431</v>
      </c>
      <c r="E1162" s="3" t="s">
        <v>427</v>
      </c>
      <c r="F1162" s="4" t="s">
        <v>264</v>
      </c>
      <c r="G1162" s="3" t="s">
        <v>8</v>
      </c>
      <c r="H1162" s="3" t="s">
        <v>1420</v>
      </c>
      <c r="I1162" s="3" t="s">
        <v>263</v>
      </c>
      <c r="J1162" s="3" t="s">
        <v>404</v>
      </c>
      <c r="K1162" s="3">
        <v>49</v>
      </c>
      <c r="L1162" s="5">
        <v>0</v>
      </c>
      <c r="M1162" s="24">
        <v>1</v>
      </c>
      <c r="N1162" s="3" t="s">
        <v>637</v>
      </c>
      <c r="O1162" s="3" t="s">
        <v>416</v>
      </c>
      <c r="P1162" s="3" t="s">
        <v>410</v>
      </c>
      <c r="Q1162" s="3">
        <v>129</v>
      </c>
      <c r="R1162" s="3" t="s">
        <v>1487</v>
      </c>
      <c r="S1162" s="24" t="str">
        <f t="shared" si="18"/>
        <v>No Discount</v>
      </c>
      <c r="V1162" s="24"/>
    </row>
    <row r="1163" spans="1:22" x14ac:dyDescent="0.3">
      <c r="A1163" s="41">
        <v>1162</v>
      </c>
      <c r="B1163" s="24" t="s">
        <v>426</v>
      </c>
      <c r="C1163" s="2">
        <v>45068</v>
      </c>
      <c r="D1163" s="14" t="s">
        <v>431</v>
      </c>
      <c r="E1163" s="3" t="s">
        <v>427</v>
      </c>
      <c r="F1163" s="4" t="s">
        <v>266</v>
      </c>
      <c r="G1163" s="3" t="s">
        <v>8</v>
      </c>
      <c r="H1163" s="3" t="s">
        <v>1420</v>
      </c>
      <c r="I1163" s="3" t="s">
        <v>265</v>
      </c>
      <c r="J1163" s="3" t="s">
        <v>404</v>
      </c>
      <c r="K1163" s="3">
        <v>49</v>
      </c>
      <c r="L1163" s="5">
        <v>0</v>
      </c>
      <c r="M1163" s="24">
        <v>1</v>
      </c>
      <c r="N1163" s="3" t="s">
        <v>637</v>
      </c>
      <c r="O1163" s="3" t="s">
        <v>416</v>
      </c>
      <c r="P1163" s="3" t="s">
        <v>410</v>
      </c>
      <c r="Q1163" s="3">
        <v>130</v>
      </c>
      <c r="R1163" s="3" t="s">
        <v>1487</v>
      </c>
      <c r="S1163" s="24" t="str">
        <f t="shared" si="18"/>
        <v>No Discount</v>
      </c>
      <c r="V1163" s="24"/>
    </row>
    <row r="1164" spans="1:22" x14ac:dyDescent="0.3">
      <c r="A1164" s="41">
        <v>1163</v>
      </c>
      <c r="B1164" s="24" t="s">
        <v>426</v>
      </c>
      <c r="C1164" s="2">
        <v>45068</v>
      </c>
      <c r="D1164" s="14" t="s">
        <v>431</v>
      </c>
      <c r="E1164" s="3" t="s">
        <v>427</v>
      </c>
      <c r="F1164" s="4" t="s">
        <v>268</v>
      </c>
      <c r="G1164" s="3" t="s">
        <v>8</v>
      </c>
      <c r="H1164" s="3" t="s">
        <v>1456</v>
      </c>
      <c r="I1164" s="3" t="s">
        <v>267</v>
      </c>
      <c r="J1164" s="3" t="s">
        <v>558</v>
      </c>
      <c r="K1164" s="3">
        <v>33</v>
      </c>
      <c r="L1164" s="5">
        <v>0</v>
      </c>
      <c r="M1164" s="24">
        <v>1</v>
      </c>
      <c r="N1164" s="3" t="s">
        <v>637</v>
      </c>
      <c r="O1164" s="3" t="s">
        <v>416</v>
      </c>
      <c r="P1164" s="3" t="s">
        <v>410</v>
      </c>
      <c r="Q1164" s="3">
        <v>131</v>
      </c>
      <c r="R1164" s="3" t="s">
        <v>1487</v>
      </c>
      <c r="S1164" s="24" t="str">
        <f t="shared" si="18"/>
        <v>No Discount</v>
      </c>
      <c r="V1164" s="24"/>
    </row>
    <row r="1165" spans="1:22" x14ac:dyDescent="0.3">
      <c r="A1165" s="41">
        <v>1164</v>
      </c>
      <c r="B1165" s="24" t="s">
        <v>426</v>
      </c>
      <c r="C1165" s="2">
        <v>45068</v>
      </c>
      <c r="D1165" s="14" t="s">
        <v>431</v>
      </c>
      <c r="E1165" s="3" t="s">
        <v>427</v>
      </c>
      <c r="F1165" s="4" t="s">
        <v>269</v>
      </c>
      <c r="G1165" s="3" t="s">
        <v>8</v>
      </c>
      <c r="H1165" s="3" t="s">
        <v>1412</v>
      </c>
      <c r="I1165" s="3" t="s">
        <v>172</v>
      </c>
      <c r="J1165" s="3" t="s">
        <v>507</v>
      </c>
      <c r="K1165" s="3">
        <v>60</v>
      </c>
      <c r="L1165" s="5">
        <v>0</v>
      </c>
      <c r="M1165" s="24">
        <v>1</v>
      </c>
      <c r="N1165" s="3" t="s">
        <v>637</v>
      </c>
      <c r="O1165" s="3" t="s">
        <v>416</v>
      </c>
      <c r="P1165" s="3" t="s">
        <v>410</v>
      </c>
      <c r="Q1165" s="3">
        <v>132</v>
      </c>
      <c r="R1165" s="3" t="s">
        <v>1487</v>
      </c>
      <c r="S1165" s="24" t="str">
        <f t="shared" si="18"/>
        <v>No Discount</v>
      </c>
      <c r="V1165" s="24"/>
    </row>
    <row r="1166" spans="1:22" x14ac:dyDescent="0.3">
      <c r="A1166" s="41">
        <v>1165</v>
      </c>
      <c r="B1166" s="24" t="s">
        <v>426</v>
      </c>
      <c r="C1166" s="2">
        <v>45068</v>
      </c>
      <c r="D1166" s="14" t="s">
        <v>431</v>
      </c>
      <c r="E1166" s="3" t="s">
        <v>427</v>
      </c>
      <c r="F1166" s="4" t="s">
        <v>270</v>
      </c>
      <c r="G1166" s="3" t="s">
        <v>8</v>
      </c>
      <c r="H1166" s="3" t="s">
        <v>1440</v>
      </c>
      <c r="I1166" s="3" t="s">
        <v>206</v>
      </c>
      <c r="J1166" s="3" t="s">
        <v>404</v>
      </c>
      <c r="K1166" s="3">
        <v>49</v>
      </c>
      <c r="L1166" s="5">
        <v>0</v>
      </c>
      <c r="M1166" s="24">
        <v>1</v>
      </c>
      <c r="N1166" s="3" t="s">
        <v>637</v>
      </c>
      <c r="O1166" s="3" t="s">
        <v>416</v>
      </c>
      <c r="P1166" s="3" t="s">
        <v>410</v>
      </c>
      <c r="Q1166" s="3">
        <v>133</v>
      </c>
      <c r="R1166" s="3" t="s">
        <v>1487</v>
      </c>
      <c r="S1166" s="24" t="str">
        <f t="shared" si="18"/>
        <v>No Discount</v>
      </c>
      <c r="V1166" s="24"/>
    </row>
    <row r="1167" spans="1:22" x14ac:dyDescent="0.3">
      <c r="A1167" s="41">
        <v>1166</v>
      </c>
      <c r="B1167" s="24" t="s">
        <v>426</v>
      </c>
      <c r="C1167" s="2">
        <v>45068</v>
      </c>
      <c r="D1167" s="14" t="s">
        <v>431</v>
      </c>
      <c r="E1167" s="3" t="s">
        <v>427</v>
      </c>
      <c r="F1167" s="4" t="s">
        <v>308</v>
      </c>
      <c r="G1167" s="3" t="s">
        <v>98</v>
      </c>
      <c r="H1167" s="3" t="s">
        <v>1448</v>
      </c>
      <c r="I1167" s="3" t="s">
        <v>307</v>
      </c>
      <c r="J1167" s="3" t="s">
        <v>404</v>
      </c>
      <c r="K1167" s="3">
        <v>175</v>
      </c>
      <c r="L1167" s="5">
        <v>0</v>
      </c>
      <c r="M1167" s="24">
        <v>1</v>
      </c>
      <c r="N1167" s="3" t="s">
        <v>637</v>
      </c>
      <c r="O1167" s="3" t="s">
        <v>420</v>
      </c>
      <c r="P1167" s="3" t="s">
        <v>401</v>
      </c>
      <c r="Q1167" s="3">
        <v>134</v>
      </c>
      <c r="R1167" s="3" t="s">
        <v>1487</v>
      </c>
      <c r="S1167" s="24" t="str">
        <f t="shared" si="18"/>
        <v>No Discount</v>
      </c>
      <c r="V1167" s="24"/>
    </row>
    <row r="1168" spans="1:22" x14ac:dyDescent="0.3">
      <c r="A1168" s="41">
        <v>1167</v>
      </c>
      <c r="B1168" s="24" t="s">
        <v>426</v>
      </c>
      <c r="C1168" s="2">
        <v>45068</v>
      </c>
      <c r="D1168" s="14" t="s">
        <v>431</v>
      </c>
      <c r="E1168" s="3" t="s">
        <v>427</v>
      </c>
      <c r="F1168" s="4" t="s">
        <v>159</v>
      </c>
      <c r="G1168" s="3" t="s">
        <v>8</v>
      </c>
      <c r="H1168" s="3" t="s">
        <v>1442</v>
      </c>
      <c r="I1168" s="3" t="s">
        <v>158</v>
      </c>
      <c r="J1168" s="3" t="s">
        <v>404</v>
      </c>
      <c r="K1168" s="3">
        <v>130</v>
      </c>
      <c r="L1168" s="5">
        <v>0</v>
      </c>
      <c r="M1168" s="24">
        <v>1</v>
      </c>
      <c r="N1168" s="3" t="s">
        <v>637</v>
      </c>
      <c r="O1168" s="3" t="s">
        <v>416</v>
      </c>
      <c r="P1168" s="3" t="s">
        <v>401</v>
      </c>
      <c r="Q1168" s="3">
        <v>135</v>
      </c>
      <c r="R1168" s="3" t="s">
        <v>1487</v>
      </c>
      <c r="S1168" s="24" t="str">
        <f t="shared" si="18"/>
        <v>No Discount</v>
      </c>
      <c r="V1168" s="24"/>
    </row>
    <row r="1169" spans="1:22" x14ac:dyDescent="0.3">
      <c r="A1169" s="41">
        <v>1168</v>
      </c>
      <c r="B1169" s="24" t="s">
        <v>426</v>
      </c>
      <c r="C1169" s="2">
        <v>45068</v>
      </c>
      <c r="D1169" s="14" t="s">
        <v>431</v>
      </c>
      <c r="E1169" s="3" t="s">
        <v>427</v>
      </c>
      <c r="F1169" s="4" t="s">
        <v>286</v>
      </c>
      <c r="G1169" s="3" t="s">
        <v>8</v>
      </c>
      <c r="H1169" s="3" t="s">
        <v>1412</v>
      </c>
      <c r="I1169" s="3" t="s">
        <v>285</v>
      </c>
      <c r="J1169" s="3" t="s">
        <v>404</v>
      </c>
      <c r="K1169" s="3">
        <v>120</v>
      </c>
      <c r="L1169" s="5">
        <v>0</v>
      </c>
      <c r="M1169" s="24">
        <v>1</v>
      </c>
      <c r="N1169" s="3" t="s">
        <v>637</v>
      </c>
      <c r="O1169" s="3" t="s">
        <v>416</v>
      </c>
      <c r="P1169" s="3" t="s">
        <v>401</v>
      </c>
      <c r="Q1169" s="3">
        <v>136</v>
      </c>
      <c r="R1169" s="3" t="s">
        <v>1487</v>
      </c>
      <c r="S1169" s="24" t="str">
        <f t="shared" si="18"/>
        <v>No Discount</v>
      </c>
      <c r="V1169" s="24"/>
    </row>
    <row r="1170" spans="1:22" x14ac:dyDescent="0.3">
      <c r="A1170" s="41">
        <v>1169</v>
      </c>
      <c r="B1170" s="24" t="s">
        <v>426</v>
      </c>
      <c r="C1170" s="2">
        <v>45068</v>
      </c>
      <c r="D1170" s="14" t="s">
        <v>431</v>
      </c>
      <c r="E1170" s="3" t="s">
        <v>427</v>
      </c>
      <c r="F1170" s="4" t="s">
        <v>346</v>
      </c>
      <c r="G1170" s="3" t="s">
        <v>17</v>
      </c>
      <c r="H1170" s="3" t="s">
        <v>1416</v>
      </c>
      <c r="I1170" s="3" t="s">
        <v>345</v>
      </c>
      <c r="J1170" s="3" t="s">
        <v>404</v>
      </c>
      <c r="K1170" s="3">
        <v>92</v>
      </c>
      <c r="L1170" s="5">
        <v>0</v>
      </c>
      <c r="M1170" s="24">
        <v>1</v>
      </c>
      <c r="N1170" s="3" t="s">
        <v>637</v>
      </c>
      <c r="O1170" s="3" t="s">
        <v>417</v>
      </c>
      <c r="P1170" s="3" t="s">
        <v>401</v>
      </c>
      <c r="Q1170" s="3">
        <v>137</v>
      </c>
      <c r="R1170" s="3" t="s">
        <v>1487</v>
      </c>
      <c r="S1170" s="24" t="str">
        <f t="shared" si="18"/>
        <v>No Discount</v>
      </c>
      <c r="V1170" s="24"/>
    </row>
    <row r="1171" spans="1:22" x14ac:dyDescent="0.3">
      <c r="A1171" s="41">
        <v>1170</v>
      </c>
      <c r="B1171" s="24" t="s">
        <v>426</v>
      </c>
      <c r="C1171" s="2">
        <v>45068</v>
      </c>
      <c r="D1171" s="14" t="s">
        <v>431</v>
      </c>
      <c r="E1171" s="3" t="s">
        <v>427</v>
      </c>
      <c r="F1171" s="4" t="s">
        <v>292</v>
      </c>
      <c r="G1171" s="3" t="s">
        <v>8</v>
      </c>
      <c r="H1171" s="3" t="s">
        <v>1415</v>
      </c>
      <c r="I1171" s="3" t="s">
        <v>291</v>
      </c>
      <c r="J1171" s="3" t="s">
        <v>545</v>
      </c>
      <c r="K1171" s="3">
        <v>71</v>
      </c>
      <c r="L1171" s="5">
        <v>0</v>
      </c>
      <c r="M1171" s="24">
        <v>1</v>
      </c>
      <c r="N1171" s="3" t="s">
        <v>637</v>
      </c>
      <c r="O1171" s="3" t="s">
        <v>416</v>
      </c>
      <c r="P1171" s="3" t="s">
        <v>401</v>
      </c>
      <c r="Q1171" s="3">
        <v>138</v>
      </c>
      <c r="R1171" s="3" t="s">
        <v>1487</v>
      </c>
      <c r="S1171" s="24" t="str">
        <f t="shared" si="18"/>
        <v>No Discount</v>
      </c>
      <c r="V1171" s="24"/>
    </row>
    <row r="1172" spans="1:22" x14ac:dyDescent="0.3">
      <c r="A1172" s="41">
        <v>1171</v>
      </c>
      <c r="B1172" s="24" t="s">
        <v>426</v>
      </c>
      <c r="C1172" s="2">
        <v>45068</v>
      </c>
      <c r="D1172" s="14" t="s">
        <v>431</v>
      </c>
      <c r="E1172" s="3" t="s">
        <v>427</v>
      </c>
      <c r="F1172" s="4" t="s">
        <v>315</v>
      </c>
      <c r="G1172" s="3" t="s">
        <v>8</v>
      </c>
      <c r="H1172" s="3" t="s">
        <v>1440</v>
      </c>
      <c r="I1172" s="3" t="s">
        <v>314</v>
      </c>
      <c r="J1172" s="3" t="s">
        <v>404</v>
      </c>
      <c r="K1172" s="3">
        <v>55</v>
      </c>
      <c r="L1172" s="5">
        <v>0</v>
      </c>
      <c r="M1172" s="24">
        <v>1</v>
      </c>
      <c r="N1172" s="3" t="s">
        <v>637</v>
      </c>
      <c r="O1172" s="3" t="s">
        <v>416</v>
      </c>
      <c r="P1172" s="3" t="s">
        <v>401</v>
      </c>
      <c r="Q1172" s="3">
        <v>139</v>
      </c>
      <c r="R1172" s="3" t="s">
        <v>1487</v>
      </c>
      <c r="S1172" s="24" t="str">
        <f t="shared" si="18"/>
        <v>No Discount</v>
      </c>
      <c r="V1172" s="24"/>
    </row>
    <row r="1173" spans="1:22" x14ac:dyDescent="0.3">
      <c r="A1173" s="41">
        <v>1172</v>
      </c>
      <c r="B1173" s="24" t="s">
        <v>426</v>
      </c>
      <c r="C1173" s="2">
        <v>45068</v>
      </c>
      <c r="D1173" s="14" t="s">
        <v>431</v>
      </c>
      <c r="E1173" s="3" t="s">
        <v>427</v>
      </c>
      <c r="F1173" s="4" t="s">
        <v>290</v>
      </c>
      <c r="G1173" s="3" t="s">
        <v>8</v>
      </c>
      <c r="H1173" s="3" t="s">
        <v>1440</v>
      </c>
      <c r="I1173" s="3" t="s">
        <v>289</v>
      </c>
      <c r="J1173" s="3" t="s">
        <v>404</v>
      </c>
      <c r="K1173" s="3">
        <v>55</v>
      </c>
      <c r="L1173" s="5">
        <v>0</v>
      </c>
      <c r="M1173" s="24">
        <v>1</v>
      </c>
      <c r="N1173" s="3" t="s">
        <v>637</v>
      </c>
      <c r="O1173" s="3" t="s">
        <v>416</v>
      </c>
      <c r="P1173" s="3" t="s">
        <v>401</v>
      </c>
      <c r="Q1173" s="3">
        <v>140</v>
      </c>
      <c r="R1173" s="3" t="s">
        <v>1487</v>
      </c>
      <c r="S1173" s="24" t="str">
        <f t="shared" si="18"/>
        <v>No Discount</v>
      </c>
      <c r="V1173" s="24"/>
    </row>
    <row r="1174" spans="1:22" x14ac:dyDescent="0.3">
      <c r="A1174" s="41">
        <v>1173</v>
      </c>
      <c r="B1174" s="24" t="s">
        <v>426</v>
      </c>
      <c r="C1174" s="2">
        <v>45068</v>
      </c>
      <c r="D1174" s="14" t="s">
        <v>431</v>
      </c>
      <c r="E1174" s="3" t="s">
        <v>427</v>
      </c>
      <c r="F1174" s="4" t="s">
        <v>294</v>
      </c>
      <c r="G1174" s="3" t="s">
        <v>8</v>
      </c>
      <c r="H1174" s="3" t="s">
        <v>1420</v>
      </c>
      <c r="I1174" s="3" t="s">
        <v>293</v>
      </c>
      <c r="J1174" s="3" t="s">
        <v>404</v>
      </c>
      <c r="K1174" s="3">
        <v>44</v>
      </c>
      <c r="L1174" s="5">
        <v>0</v>
      </c>
      <c r="M1174" s="24">
        <v>1</v>
      </c>
      <c r="N1174" s="3" t="s">
        <v>637</v>
      </c>
      <c r="O1174" s="3" t="s">
        <v>416</v>
      </c>
      <c r="P1174" s="3" t="s">
        <v>401</v>
      </c>
      <c r="Q1174" s="3">
        <v>141</v>
      </c>
      <c r="R1174" s="3" t="s">
        <v>1487</v>
      </c>
      <c r="S1174" s="24" t="str">
        <f t="shared" si="18"/>
        <v>No Discount</v>
      </c>
      <c r="V1174" s="24"/>
    </row>
    <row r="1175" spans="1:22" x14ac:dyDescent="0.3">
      <c r="A1175" s="41">
        <v>1174</v>
      </c>
      <c r="B1175" s="24" t="s">
        <v>426</v>
      </c>
      <c r="C1175" s="2">
        <v>45068</v>
      </c>
      <c r="D1175" s="14" t="s">
        <v>431</v>
      </c>
      <c r="E1175" s="3" t="s">
        <v>427</v>
      </c>
      <c r="F1175" s="4" t="s">
        <v>296</v>
      </c>
      <c r="G1175" s="3" t="s">
        <v>8</v>
      </c>
      <c r="H1175" s="3" t="s">
        <v>1459</v>
      </c>
      <c r="I1175" s="3" t="s">
        <v>295</v>
      </c>
      <c r="J1175" s="3" t="s">
        <v>562</v>
      </c>
      <c r="K1175" s="3">
        <v>130</v>
      </c>
      <c r="L1175" s="5">
        <v>0</v>
      </c>
      <c r="M1175" s="24">
        <v>1</v>
      </c>
      <c r="N1175" s="3" t="s">
        <v>637</v>
      </c>
      <c r="O1175" s="3" t="s">
        <v>416</v>
      </c>
      <c r="P1175" s="3" t="s">
        <v>401</v>
      </c>
      <c r="Q1175" s="3">
        <v>142</v>
      </c>
      <c r="R1175" s="3" t="s">
        <v>1487</v>
      </c>
      <c r="S1175" s="24" t="str">
        <f t="shared" si="18"/>
        <v>No Discount</v>
      </c>
      <c r="V1175" s="24"/>
    </row>
    <row r="1176" spans="1:22" x14ac:dyDescent="0.3">
      <c r="A1176" s="41">
        <v>1175</v>
      </c>
      <c r="B1176" s="24" t="s">
        <v>426</v>
      </c>
      <c r="C1176" s="2">
        <v>45068</v>
      </c>
      <c r="D1176" s="14" t="s">
        <v>431</v>
      </c>
      <c r="E1176" s="3" t="s">
        <v>427</v>
      </c>
      <c r="F1176" s="4" t="s">
        <v>357</v>
      </c>
      <c r="G1176" s="3" t="s">
        <v>8</v>
      </c>
      <c r="H1176" s="3" t="s">
        <v>1411</v>
      </c>
      <c r="I1176" s="3" t="s">
        <v>197</v>
      </c>
      <c r="J1176" s="3" t="s">
        <v>561</v>
      </c>
      <c r="K1176" s="3">
        <v>20</v>
      </c>
      <c r="L1176" s="5">
        <v>0</v>
      </c>
      <c r="M1176" s="24">
        <v>1</v>
      </c>
      <c r="N1176" s="3" t="s">
        <v>637</v>
      </c>
      <c r="O1176" s="3" t="s">
        <v>416</v>
      </c>
      <c r="P1176" s="3" t="s">
        <v>401</v>
      </c>
      <c r="Q1176" s="3">
        <v>143</v>
      </c>
      <c r="R1176" s="3" t="s">
        <v>1487</v>
      </c>
      <c r="S1176" s="24" t="str">
        <f t="shared" si="18"/>
        <v>No Discount</v>
      </c>
      <c r="V1176" s="24"/>
    </row>
    <row r="1177" spans="1:22" x14ac:dyDescent="0.3">
      <c r="A1177" s="41">
        <v>1176</v>
      </c>
      <c r="B1177" s="24" t="s">
        <v>426</v>
      </c>
      <c r="C1177" s="2">
        <v>45068</v>
      </c>
      <c r="D1177" s="14" t="s">
        <v>431</v>
      </c>
      <c r="E1177" s="3" t="s">
        <v>427</v>
      </c>
      <c r="F1177" s="4" t="s">
        <v>173</v>
      </c>
      <c r="G1177" s="3" t="s">
        <v>8</v>
      </c>
      <c r="H1177" s="3" t="s">
        <v>1412</v>
      </c>
      <c r="I1177" s="3" t="s">
        <v>172</v>
      </c>
      <c r="J1177" s="3" t="s">
        <v>507</v>
      </c>
      <c r="K1177" s="3">
        <v>120</v>
      </c>
      <c r="L1177" s="5">
        <v>0</v>
      </c>
      <c r="M1177" s="24">
        <v>1</v>
      </c>
      <c r="N1177" s="3" t="s">
        <v>637</v>
      </c>
      <c r="O1177" s="3" t="s">
        <v>416</v>
      </c>
      <c r="P1177" s="3" t="s">
        <v>401</v>
      </c>
      <c r="Q1177" s="3">
        <v>144</v>
      </c>
      <c r="R1177" s="3" t="s">
        <v>1487</v>
      </c>
      <c r="S1177" s="24" t="str">
        <f t="shared" si="18"/>
        <v>No Discount</v>
      </c>
      <c r="V1177" s="24"/>
    </row>
    <row r="1178" spans="1:22" x14ac:dyDescent="0.3">
      <c r="A1178" s="41">
        <v>1177</v>
      </c>
      <c r="B1178" s="24" t="s">
        <v>426</v>
      </c>
      <c r="C1178" s="2">
        <v>45068</v>
      </c>
      <c r="D1178" s="14" t="s">
        <v>431</v>
      </c>
      <c r="E1178" s="3" t="s">
        <v>427</v>
      </c>
      <c r="F1178" s="4" t="s">
        <v>298</v>
      </c>
      <c r="G1178" s="3" t="s">
        <v>17</v>
      </c>
      <c r="H1178" s="3" t="s">
        <v>1416</v>
      </c>
      <c r="I1178" s="3" t="s">
        <v>297</v>
      </c>
      <c r="J1178" s="3" t="s">
        <v>404</v>
      </c>
      <c r="K1178" s="3">
        <v>92</v>
      </c>
      <c r="L1178" s="5">
        <v>0</v>
      </c>
      <c r="M1178" s="24">
        <v>1</v>
      </c>
      <c r="N1178" s="3" t="s">
        <v>637</v>
      </c>
      <c r="O1178" s="3" t="s">
        <v>417</v>
      </c>
      <c r="P1178" s="3" t="s">
        <v>401</v>
      </c>
      <c r="Q1178" s="3">
        <v>145</v>
      </c>
      <c r="R1178" s="3" t="s">
        <v>1487</v>
      </c>
      <c r="S1178" s="24" t="str">
        <f t="shared" si="18"/>
        <v>No Discount</v>
      </c>
      <c r="V1178" s="24"/>
    </row>
    <row r="1179" spans="1:22" x14ac:dyDescent="0.3">
      <c r="A1179" s="41">
        <v>1178</v>
      </c>
      <c r="B1179" s="24" t="s">
        <v>426</v>
      </c>
      <c r="C1179" s="2">
        <v>45068</v>
      </c>
      <c r="D1179" s="14" t="s">
        <v>431</v>
      </c>
      <c r="E1179" s="3" t="s">
        <v>427</v>
      </c>
      <c r="F1179" s="4" t="s">
        <v>323</v>
      </c>
      <c r="G1179" s="3" t="s">
        <v>8</v>
      </c>
      <c r="H1179" s="3" t="s">
        <v>1443</v>
      </c>
      <c r="I1179" s="3" t="s">
        <v>322</v>
      </c>
      <c r="J1179" s="3" t="s">
        <v>563</v>
      </c>
      <c r="K1179" s="3">
        <v>105</v>
      </c>
      <c r="L1179" s="5">
        <v>0</v>
      </c>
      <c r="M1179" s="24">
        <v>1</v>
      </c>
      <c r="N1179" s="3" t="s">
        <v>637</v>
      </c>
      <c r="O1179" s="3" t="s">
        <v>416</v>
      </c>
      <c r="P1179" s="3" t="s">
        <v>401</v>
      </c>
      <c r="Q1179" s="3">
        <v>146</v>
      </c>
      <c r="R1179" s="3" t="s">
        <v>1487</v>
      </c>
      <c r="S1179" s="24" t="str">
        <f t="shared" si="18"/>
        <v>No Discount</v>
      </c>
      <c r="V1179" s="24"/>
    </row>
    <row r="1180" spans="1:22" x14ac:dyDescent="0.3">
      <c r="A1180" s="41">
        <v>1179</v>
      </c>
      <c r="B1180" s="24" t="s">
        <v>426</v>
      </c>
      <c r="C1180" s="2">
        <v>45068</v>
      </c>
      <c r="D1180" s="14" t="s">
        <v>431</v>
      </c>
      <c r="E1180" s="3" t="s">
        <v>427</v>
      </c>
      <c r="F1180" s="4" t="s">
        <v>331</v>
      </c>
      <c r="G1180" s="3" t="s">
        <v>17</v>
      </c>
      <c r="H1180" s="3" t="s">
        <v>1467</v>
      </c>
      <c r="I1180" s="3" t="s">
        <v>330</v>
      </c>
      <c r="J1180" s="3" t="s">
        <v>565</v>
      </c>
      <c r="K1180" s="3">
        <v>87</v>
      </c>
      <c r="L1180" s="5">
        <v>0</v>
      </c>
      <c r="M1180" s="24">
        <v>1</v>
      </c>
      <c r="N1180" s="3" t="s">
        <v>637</v>
      </c>
      <c r="O1180" s="3" t="s">
        <v>417</v>
      </c>
      <c r="P1180" s="3" t="s">
        <v>401</v>
      </c>
      <c r="Q1180" s="3">
        <v>147</v>
      </c>
      <c r="R1180" s="3" t="s">
        <v>1487</v>
      </c>
      <c r="S1180" s="24" t="str">
        <f t="shared" si="18"/>
        <v>No Discount</v>
      </c>
      <c r="V1180" s="24"/>
    </row>
    <row r="1181" spans="1:22" x14ac:dyDescent="0.3">
      <c r="A1181" s="41">
        <v>1180</v>
      </c>
      <c r="B1181" s="24" t="s">
        <v>426</v>
      </c>
      <c r="C1181" s="2">
        <v>45068</v>
      </c>
      <c r="D1181" s="14" t="s">
        <v>431</v>
      </c>
      <c r="E1181" s="3" t="s">
        <v>427</v>
      </c>
      <c r="F1181" s="4" t="s">
        <v>300</v>
      </c>
      <c r="G1181" s="3" t="s">
        <v>17</v>
      </c>
      <c r="H1181" s="3" t="s">
        <v>1416</v>
      </c>
      <c r="I1181" s="3" t="s">
        <v>299</v>
      </c>
      <c r="J1181" s="3" t="s">
        <v>404</v>
      </c>
      <c r="K1181" s="3">
        <v>92</v>
      </c>
      <c r="L1181" s="5">
        <v>0</v>
      </c>
      <c r="M1181" s="24">
        <v>1</v>
      </c>
      <c r="N1181" s="3" t="s">
        <v>637</v>
      </c>
      <c r="O1181" s="3" t="s">
        <v>417</v>
      </c>
      <c r="P1181" s="3" t="s">
        <v>401</v>
      </c>
      <c r="Q1181" s="3">
        <v>148</v>
      </c>
      <c r="R1181" s="3" t="s">
        <v>1487</v>
      </c>
      <c r="S1181" s="24" t="str">
        <f t="shared" si="18"/>
        <v>No Discount</v>
      </c>
      <c r="V1181" s="24"/>
    </row>
    <row r="1182" spans="1:22" x14ac:dyDescent="0.3">
      <c r="A1182" s="41">
        <v>1181</v>
      </c>
      <c r="B1182" s="24" t="s">
        <v>426</v>
      </c>
      <c r="C1182" s="2">
        <v>45068</v>
      </c>
      <c r="D1182" s="14" t="s">
        <v>431</v>
      </c>
      <c r="E1182" s="3" t="s">
        <v>427</v>
      </c>
      <c r="F1182" s="4" t="s">
        <v>301</v>
      </c>
      <c r="G1182" s="3" t="s">
        <v>56</v>
      </c>
      <c r="H1182" s="3" t="s">
        <v>1452</v>
      </c>
      <c r="I1182" s="3" t="s">
        <v>131</v>
      </c>
      <c r="J1182" s="3" t="s">
        <v>535</v>
      </c>
      <c r="K1182" s="3">
        <v>22</v>
      </c>
      <c r="L1182" s="5">
        <v>0</v>
      </c>
      <c r="M1182" s="24">
        <v>1</v>
      </c>
      <c r="N1182" s="3" t="s">
        <v>637</v>
      </c>
      <c r="O1182" s="3" t="s">
        <v>418</v>
      </c>
      <c r="P1182" s="3" t="s">
        <v>401</v>
      </c>
      <c r="Q1182" s="3">
        <v>149</v>
      </c>
      <c r="R1182" s="3" t="s">
        <v>1487</v>
      </c>
      <c r="S1182" s="24" t="str">
        <f t="shared" si="18"/>
        <v>No Discount</v>
      </c>
      <c r="V1182" s="24"/>
    </row>
    <row r="1183" spans="1:22" x14ac:dyDescent="0.3">
      <c r="A1183" s="41">
        <v>1182</v>
      </c>
      <c r="B1183" s="24" t="s">
        <v>426</v>
      </c>
      <c r="C1183" s="2">
        <v>45068</v>
      </c>
      <c r="D1183" s="14" t="s">
        <v>431</v>
      </c>
      <c r="E1183" s="3" t="s">
        <v>427</v>
      </c>
      <c r="F1183" s="4" t="s">
        <v>333</v>
      </c>
      <c r="G1183" s="3" t="s">
        <v>17</v>
      </c>
      <c r="H1183" s="3" t="s">
        <v>1416</v>
      </c>
      <c r="I1183" s="3" t="s">
        <v>332</v>
      </c>
      <c r="J1183" s="3" t="s">
        <v>549</v>
      </c>
      <c r="K1183" s="3">
        <v>92</v>
      </c>
      <c r="L1183" s="5">
        <v>0</v>
      </c>
      <c r="M1183" s="24">
        <v>1</v>
      </c>
      <c r="N1183" s="3" t="s">
        <v>637</v>
      </c>
      <c r="O1183" s="3" t="s">
        <v>417</v>
      </c>
      <c r="P1183" s="3" t="s">
        <v>401</v>
      </c>
      <c r="Q1183" s="3">
        <v>150</v>
      </c>
      <c r="R1183" s="3" t="s">
        <v>1487</v>
      </c>
      <c r="S1183" s="24" t="str">
        <f t="shared" si="18"/>
        <v>No Discount</v>
      </c>
      <c r="V1183" s="24"/>
    </row>
    <row r="1184" spans="1:22" x14ac:dyDescent="0.3">
      <c r="A1184" s="41">
        <v>1183</v>
      </c>
      <c r="B1184" s="24" t="s">
        <v>426</v>
      </c>
      <c r="C1184" s="2">
        <v>45068</v>
      </c>
      <c r="D1184" s="14" t="s">
        <v>431</v>
      </c>
      <c r="E1184" s="3" t="s">
        <v>427</v>
      </c>
      <c r="F1184" s="4" t="s">
        <v>303</v>
      </c>
      <c r="G1184" s="3" t="s">
        <v>56</v>
      </c>
      <c r="H1184" s="3" t="s">
        <v>1457</v>
      </c>
      <c r="I1184" s="3" t="s">
        <v>302</v>
      </c>
      <c r="J1184" s="3" t="s">
        <v>559</v>
      </c>
      <c r="K1184" s="3">
        <v>33</v>
      </c>
      <c r="L1184" s="5">
        <v>0</v>
      </c>
      <c r="M1184" s="24">
        <v>1</v>
      </c>
      <c r="N1184" s="3" t="s">
        <v>637</v>
      </c>
      <c r="O1184" s="3" t="s">
        <v>418</v>
      </c>
      <c r="P1184" s="3" t="s">
        <v>401</v>
      </c>
      <c r="Q1184" s="3">
        <v>151</v>
      </c>
      <c r="R1184" s="3" t="s">
        <v>1487</v>
      </c>
      <c r="S1184" s="24" t="str">
        <f t="shared" si="18"/>
        <v>No Discount</v>
      </c>
      <c r="V1184" s="24"/>
    </row>
    <row r="1185" spans="1:22" x14ac:dyDescent="0.3">
      <c r="A1185" s="41">
        <v>1184</v>
      </c>
      <c r="B1185" s="24" t="s">
        <v>426</v>
      </c>
      <c r="C1185" s="2">
        <v>45068</v>
      </c>
      <c r="D1185" s="14" t="s">
        <v>431</v>
      </c>
      <c r="E1185" s="3" t="s">
        <v>427</v>
      </c>
      <c r="F1185" s="4" t="s">
        <v>325</v>
      </c>
      <c r="G1185" s="3" t="s">
        <v>17</v>
      </c>
      <c r="H1185" s="3" t="s">
        <v>1416</v>
      </c>
      <c r="I1185" s="3" t="s">
        <v>324</v>
      </c>
      <c r="J1185" s="3" t="s">
        <v>568</v>
      </c>
      <c r="K1185" s="3">
        <v>98</v>
      </c>
      <c r="L1185" s="5">
        <v>0</v>
      </c>
      <c r="M1185" s="24">
        <v>1</v>
      </c>
      <c r="N1185" s="3" t="s">
        <v>637</v>
      </c>
      <c r="O1185" s="3" t="s">
        <v>417</v>
      </c>
      <c r="P1185" s="3" t="s">
        <v>401</v>
      </c>
      <c r="Q1185" s="3">
        <v>152</v>
      </c>
      <c r="R1185" s="3" t="s">
        <v>1487</v>
      </c>
      <c r="S1185" s="24" t="str">
        <f t="shared" si="18"/>
        <v>No Discount</v>
      </c>
      <c r="V1185" s="24"/>
    </row>
    <row r="1186" spans="1:22" x14ac:dyDescent="0.3">
      <c r="A1186" s="41">
        <v>1185</v>
      </c>
      <c r="B1186" s="24" t="s">
        <v>426</v>
      </c>
      <c r="C1186" s="2">
        <v>45068</v>
      </c>
      <c r="D1186" s="14" t="s">
        <v>431</v>
      </c>
      <c r="E1186" s="3" t="s">
        <v>427</v>
      </c>
      <c r="F1186" s="4" t="s">
        <v>350</v>
      </c>
      <c r="G1186" s="3" t="s">
        <v>17</v>
      </c>
      <c r="H1186" s="3" t="s">
        <v>1416</v>
      </c>
      <c r="I1186" s="3" t="s">
        <v>349</v>
      </c>
      <c r="J1186" s="3" t="s">
        <v>566</v>
      </c>
      <c r="K1186" s="3">
        <v>92</v>
      </c>
      <c r="L1186" s="5">
        <v>0</v>
      </c>
      <c r="M1186" s="24">
        <v>1</v>
      </c>
      <c r="N1186" s="3" t="s">
        <v>637</v>
      </c>
      <c r="O1186" s="3" t="s">
        <v>417</v>
      </c>
      <c r="P1186" s="3" t="s">
        <v>401</v>
      </c>
      <c r="Q1186" s="3">
        <v>153</v>
      </c>
      <c r="R1186" s="3" t="s">
        <v>1487</v>
      </c>
      <c r="S1186" s="24" t="str">
        <f t="shared" si="18"/>
        <v>No Discount</v>
      </c>
      <c r="V1186" s="24"/>
    </row>
    <row r="1187" spans="1:22" x14ac:dyDescent="0.3">
      <c r="A1187" s="41">
        <v>1186</v>
      </c>
      <c r="B1187" s="24" t="s">
        <v>426</v>
      </c>
      <c r="C1187" s="2">
        <v>45068</v>
      </c>
      <c r="D1187" s="14" t="s">
        <v>431</v>
      </c>
      <c r="E1187" s="3" t="s">
        <v>427</v>
      </c>
      <c r="F1187" s="4" t="s">
        <v>327</v>
      </c>
      <c r="G1187" s="3" t="s">
        <v>17</v>
      </c>
      <c r="H1187" s="3" t="s">
        <v>1416</v>
      </c>
      <c r="I1187" s="3" t="s">
        <v>326</v>
      </c>
      <c r="J1187" s="3" t="s">
        <v>543</v>
      </c>
      <c r="K1187" s="3">
        <v>71</v>
      </c>
      <c r="L1187" s="5">
        <v>0</v>
      </c>
      <c r="M1187" s="24">
        <v>1</v>
      </c>
      <c r="N1187" s="3" t="s">
        <v>637</v>
      </c>
      <c r="O1187" s="3" t="s">
        <v>417</v>
      </c>
      <c r="P1187" s="3" t="s">
        <v>401</v>
      </c>
      <c r="Q1187" s="3">
        <v>154</v>
      </c>
      <c r="R1187" s="3" t="s">
        <v>1487</v>
      </c>
      <c r="S1187" s="24" t="str">
        <f t="shared" si="18"/>
        <v>No Discount</v>
      </c>
      <c r="V1187" s="24"/>
    </row>
    <row r="1188" spans="1:22" x14ac:dyDescent="0.3">
      <c r="A1188" s="41">
        <v>1187</v>
      </c>
      <c r="B1188" s="24" t="s">
        <v>426</v>
      </c>
      <c r="C1188" s="2">
        <v>45068</v>
      </c>
      <c r="D1188" s="14" t="s">
        <v>431</v>
      </c>
      <c r="E1188" s="3" t="s">
        <v>427</v>
      </c>
      <c r="F1188" s="4" t="s">
        <v>306</v>
      </c>
      <c r="G1188" s="3" t="s">
        <v>98</v>
      </c>
      <c r="H1188" s="3" t="s">
        <v>1448</v>
      </c>
      <c r="I1188" s="3" t="s">
        <v>305</v>
      </c>
      <c r="J1188" s="3" t="s">
        <v>564</v>
      </c>
      <c r="K1188" s="3">
        <v>165</v>
      </c>
      <c r="L1188" s="5">
        <v>0</v>
      </c>
      <c r="M1188" s="24">
        <v>1</v>
      </c>
      <c r="N1188" s="3" t="s">
        <v>637</v>
      </c>
      <c r="O1188" s="3" t="s">
        <v>420</v>
      </c>
      <c r="P1188" s="3" t="s">
        <v>401</v>
      </c>
      <c r="Q1188" s="3">
        <v>155</v>
      </c>
      <c r="R1188" s="3" t="s">
        <v>1487</v>
      </c>
      <c r="S1188" s="24" t="str">
        <f t="shared" si="18"/>
        <v>No Discount</v>
      </c>
      <c r="V1188" s="24"/>
    </row>
    <row r="1189" spans="1:22" x14ac:dyDescent="0.3">
      <c r="A1189" s="41">
        <v>1188</v>
      </c>
      <c r="B1189" s="24" t="s">
        <v>426</v>
      </c>
      <c r="C1189" s="2">
        <v>45068</v>
      </c>
      <c r="D1189" s="14" t="s">
        <v>431</v>
      </c>
      <c r="E1189" s="3" t="s">
        <v>427</v>
      </c>
      <c r="F1189" s="4" t="s">
        <v>183</v>
      </c>
      <c r="G1189" s="3" t="s">
        <v>8</v>
      </c>
      <c r="H1189" s="3" t="s">
        <v>1440</v>
      </c>
      <c r="I1189" s="3" t="s">
        <v>182</v>
      </c>
      <c r="J1189" s="3" t="s">
        <v>550</v>
      </c>
      <c r="K1189" s="3">
        <v>55</v>
      </c>
      <c r="L1189" s="5">
        <v>0</v>
      </c>
      <c r="M1189" s="24">
        <v>1</v>
      </c>
      <c r="N1189" s="3" t="s">
        <v>637</v>
      </c>
      <c r="O1189" s="3" t="s">
        <v>416</v>
      </c>
      <c r="P1189" s="3" t="s">
        <v>401</v>
      </c>
      <c r="Q1189" s="3">
        <v>156</v>
      </c>
      <c r="R1189" s="3" t="s">
        <v>1487</v>
      </c>
      <c r="S1189" s="24" t="str">
        <f t="shared" si="18"/>
        <v>No Discount</v>
      </c>
      <c r="V1189" s="24"/>
    </row>
    <row r="1190" spans="1:22" x14ac:dyDescent="0.3">
      <c r="A1190" s="41">
        <v>1189</v>
      </c>
      <c r="B1190" s="24" t="s">
        <v>426</v>
      </c>
      <c r="C1190" s="2">
        <v>45068</v>
      </c>
      <c r="D1190" s="14" t="s">
        <v>431</v>
      </c>
      <c r="E1190" s="3" t="s">
        <v>427</v>
      </c>
      <c r="F1190" s="4" t="s">
        <v>304</v>
      </c>
      <c r="G1190" s="3" t="s">
        <v>8</v>
      </c>
      <c r="H1190" s="3" t="s">
        <v>1459</v>
      </c>
      <c r="I1190" s="3" t="s">
        <v>282</v>
      </c>
      <c r="J1190" s="3" t="s">
        <v>567</v>
      </c>
      <c r="K1190" s="3">
        <v>130</v>
      </c>
      <c r="L1190" s="5">
        <v>0</v>
      </c>
      <c r="M1190" s="24">
        <v>1</v>
      </c>
      <c r="N1190" s="3" t="s">
        <v>637</v>
      </c>
      <c r="O1190" s="3" t="s">
        <v>416</v>
      </c>
      <c r="P1190" s="3" t="s">
        <v>401</v>
      </c>
      <c r="Q1190" s="3">
        <v>157</v>
      </c>
      <c r="R1190" s="3" t="s">
        <v>1487</v>
      </c>
      <c r="S1190" s="24" t="str">
        <f t="shared" si="18"/>
        <v>No Discount</v>
      </c>
      <c r="V1190" s="24"/>
    </row>
    <row r="1191" spans="1:22" x14ac:dyDescent="0.3">
      <c r="A1191" s="41">
        <v>1190</v>
      </c>
      <c r="B1191" s="24" t="s">
        <v>426</v>
      </c>
      <c r="C1191" s="2">
        <v>45068</v>
      </c>
      <c r="D1191" s="14" t="s">
        <v>431</v>
      </c>
      <c r="E1191" s="3" t="s">
        <v>427</v>
      </c>
      <c r="F1191" s="4" t="s">
        <v>171</v>
      </c>
      <c r="G1191" s="3" t="s">
        <v>8</v>
      </c>
      <c r="H1191" s="3" t="s">
        <v>1440</v>
      </c>
      <c r="I1191" s="3" t="s">
        <v>170</v>
      </c>
      <c r="J1191" s="3" t="s">
        <v>404</v>
      </c>
      <c r="K1191" s="3">
        <v>54</v>
      </c>
      <c r="L1191" s="5">
        <v>0</v>
      </c>
      <c r="M1191" s="24">
        <v>1</v>
      </c>
      <c r="N1191" s="3" t="s">
        <v>637</v>
      </c>
      <c r="O1191" s="3" t="s">
        <v>416</v>
      </c>
      <c r="P1191" s="3" t="s">
        <v>401</v>
      </c>
      <c r="Q1191" s="3">
        <v>158</v>
      </c>
      <c r="R1191" s="3" t="s">
        <v>1487</v>
      </c>
      <c r="S1191" s="24" t="str">
        <f t="shared" si="18"/>
        <v>No Discount</v>
      </c>
      <c r="V1191" s="24"/>
    </row>
    <row r="1192" spans="1:22" x14ac:dyDescent="0.3">
      <c r="A1192" s="41">
        <v>1191</v>
      </c>
      <c r="B1192" s="24" t="s">
        <v>426</v>
      </c>
      <c r="C1192" s="2">
        <v>45068</v>
      </c>
      <c r="D1192" s="14" t="s">
        <v>431</v>
      </c>
      <c r="E1192" s="3" t="s">
        <v>427</v>
      </c>
      <c r="F1192" s="4" t="s">
        <v>167</v>
      </c>
      <c r="G1192" s="3" t="s">
        <v>8</v>
      </c>
      <c r="H1192" s="3" t="s">
        <v>1412</v>
      </c>
      <c r="I1192" s="3" t="s">
        <v>166</v>
      </c>
      <c r="J1192" s="3" t="s">
        <v>404</v>
      </c>
      <c r="K1192" s="3">
        <v>120</v>
      </c>
      <c r="L1192" s="5">
        <v>0</v>
      </c>
      <c r="M1192" s="24">
        <v>1</v>
      </c>
      <c r="N1192" s="3" t="s">
        <v>637</v>
      </c>
      <c r="O1192" s="3" t="s">
        <v>416</v>
      </c>
      <c r="P1192" s="3" t="s">
        <v>401</v>
      </c>
      <c r="Q1192" s="3">
        <v>159</v>
      </c>
      <c r="R1192" s="3" t="s">
        <v>1487</v>
      </c>
      <c r="S1192" s="24" t="str">
        <f t="shared" si="18"/>
        <v>No Discount</v>
      </c>
      <c r="V1192" s="24"/>
    </row>
    <row r="1193" spans="1:22" x14ac:dyDescent="0.3">
      <c r="A1193" s="41">
        <v>1192</v>
      </c>
      <c r="B1193" s="24" t="s">
        <v>426</v>
      </c>
      <c r="C1193" s="2">
        <v>45068</v>
      </c>
      <c r="D1193" s="14" t="s">
        <v>431</v>
      </c>
      <c r="E1193" s="3" t="s">
        <v>427</v>
      </c>
      <c r="F1193" s="4" t="s">
        <v>165</v>
      </c>
      <c r="G1193" s="3" t="s">
        <v>8</v>
      </c>
      <c r="H1193" s="3" t="s">
        <v>1447</v>
      </c>
      <c r="I1193" s="3" t="s">
        <v>164</v>
      </c>
      <c r="J1193" s="3" t="s">
        <v>404</v>
      </c>
      <c r="K1193" s="3">
        <v>76</v>
      </c>
      <c r="L1193" s="5">
        <v>0</v>
      </c>
      <c r="M1193" s="24">
        <v>1</v>
      </c>
      <c r="N1193" s="3" t="s">
        <v>637</v>
      </c>
      <c r="O1193" s="3" t="s">
        <v>416</v>
      </c>
      <c r="P1193" s="3" t="s">
        <v>401</v>
      </c>
      <c r="Q1193" s="3">
        <v>160</v>
      </c>
      <c r="R1193" s="3" t="s">
        <v>1487</v>
      </c>
      <c r="S1193" s="24" t="str">
        <f t="shared" si="18"/>
        <v>No Discount</v>
      </c>
      <c r="V1193" s="24"/>
    </row>
    <row r="1194" spans="1:22" x14ac:dyDescent="0.3">
      <c r="A1194" s="41">
        <v>1193</v>
      </c>
      <c r="B1194" s="24" t="s">
        <v>426</v>
      </c>
      <c r="C1194" s="2">
        <v>45068</v>
      </c>
      <c r="D1194" s="14" t="s">
        <v>431</v>
      </c>
      <c r="E1194" s="3" t="s">
        <v>427</v>
      </c>
      <c r="F1194" s="4" t="s">
        <v>163</v>
      </c>
      <c r="G1194" s="3" t="s">
        <v>116</v>
      </c>
      <c r="H1194" s="3" t="s">
        <v>1466</v>
      </c>
      <c r="I1194" s="3" t="s">
        <v>162</v>
      </c>
      <c r="J1194" s="3" t="s">
        <v>404</v>
      </c>
      <c r="K1194" s="3">
        <v>17</v>
      </c>
      <c r="L1194" s="5">
        <v>0</v>
      </c>
      <c r="M1194" s="24">
        <v>1</v>
      </c>
      <c r="N1194" s="3" t="s">
        <v>637</v>
      </c>
      <c r="O1194" s="3" t="s">
        <v>419</v>
      </c>
      <c r="P1194" s="3" t="s">
        <v>401</v>
      </c>
      <c r="Q1194" s="3">
        <v>161</v>
      </c>
      <c r="R1194" s="3" t="s">
        <v>1487</v>
      </c>
      <c r="S1194" s="24" t="str">
        <f t="shared" si="18"/>
        <v>No Discount</v>
      </c>
      <c r="V1194" s="24"/>
    </row>
    <row r="1195" spans="1:22" x14ac:dyDescent="0.3">
      <c r="A1195" s="41">
        <v>1194</v>
      </c>
      <c r="B1195" s="24" t="s">
        <v>426</v>
      </c>
      <c r="C1195" s="2">
        <v>45068</v>
      </c>
      <c r="D1195" s="14" t="s">
        <v>431</v>
      </c>
      <c r="E1195" s="3" t="s">
        <v>427</v>
      </c>
      <c r="F1195" s="4" t="s">
        <v>141</v>
      </c>
      <c r="G1195" s="3" t="s">
        <v>8</v>
      </c>
      <c r="H1195" s="3" t="s">
        <v>1420</v>
      </c>
      <c r="I1195" s="3" t="s">
        <v>139</v>
      </c>
      <c r="J1195" s="3" t="s">
        <v>520</v>
      </c>
      <c r="K1195" s="3">
        <v>49</v>
      </c>
      <c r="L1195" s="5">
        <v>0</v>
      </c>
      <c r="M1195" s="24">
        <v>1</v>
      </c>
      <c r="N1195" s="3" t="s">
        <v>637</v>
      </c>
      <c r="O1195" s="3" t="s">
        <v>416</v>
      </c>
      <c r="P1195" s="3" t="s">
        <v>401</v>
      </c>
      <c r="Q1195" s="3">
        <v>162</v>
      </c>
      <c r="R1195" s="3" t="s">
        <v>1487</v>
      </c>
      <c r="S1195" s="24" t="str">
        <f t="shared" si="18"/>
        <v>No Discount</v>
      </c>
      <c r="V1195" s="24"/>
    </row>
    <row r="1196" spans="1:22" x14ac:dyDescent="0.3">
      <c r="A1196" s="41">
        <v>1195</v>
      </c>
      <c r="B1196" s="24" t="s">
        <v>426</v>
      </c>
      <c r="C1196" s="2">
        <v>45068</v>
      </c>
      <c r="D1196" s="14" t="s">
        <v>431</v>
      </c>
      <c r="E1196" s="3" t="s">
        <v>427</v>
      </c>
      <c r="F1196" s="4" t="s">
        <v>140</v>
      </c>
      <c r="G1196" s="3" t="s">
        <v>8</v>
      </c>
      <c r="H1196" s="3" t="s">
        <v>1420</v>
      </c>
      <c r="I1196" s="3" t="s">
        <v>139</v>
      </c>
      <c r="J1196" s="3" t="s">
        <v>404</v>
      </c>
      <c r="K1196" s="3">
        <v>49</v>
      </c>
      <c r="L1196" s="5">
        <v>0</v>
      </c>
      <c r="M1196" s="24">
        <v>1</v>
      </c>
      <c r="N1196" s="3" t="s">
        <v>637</v>
      </c>
      <c r="O1196" s="3" t="s">
        <v>416</v>
      </c>
      <c r="P1196" s="3" t="s">
        <v>401</v>
      </c>
      <c r="Q1196" s="3">
        <v>163</v>
      </c>
      <c r="R1196" s="3" t="s">
        <v>1487</v>
      </c>
      <c r="S1196" s="24" t="str">
        <f t="shared" si="18"/>
        <v>No Discount</v>
      </c>
      <c r="V1196" s="24"/>
    </row>
    <row r="18087" spans="1:21" x14ac:dyDescent="0.3">
      <c r="A18087" s="48"/>
      <c r="B18087" s="46"/>
      <c r="C18087" s="46"/>
      <c r="D18087" s="46"/>
      <c r="E18087" s="46"/>
      <c r="F18087" s="46"/>
      <c r="G18087" s="46"/>
      <c r="H18087" s="46"/>
      <c r="I18087" s="46"/>
      <c r="J18087" s="46"/>
      <c r="K18087" s="46"/>
      <c r="L18087" s="50"/>
      <c r="M18087" s="46"/>
      <c r="N18087" s="46"/>
      <c r="O18087" s="46"/>
      <c r="P18087" s="46"/>
      <c r="Q18087" s="46"/>
      <c r="R18087" s="46"/>
      <c r="S18087" s="46"/>
      <c r="T18087" s="46"/>
      <c r="U18087" s="47"/>
    </row>
  </sheetData>
  <conditionalFormatting sqref="F188:F400">
    <cfRule type="duplicateValues" dxfId="3" priority="5"/>
  </conditionalFormatting>
  <conditionalFormatting sqref="F401:F613">
    <cfRule type="duplicateValues" dxfId="2" priority="3"/>
    <cfRule type="duplicateValues" dxfId="1" priority="4"/>
  </conditionalFormatting>
  <conditionalFormatting sqref="H909">
    <cfRule type="duplicateValues" dxfId="0" priority="1"/>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E860-3A15-4D7A-8BEB-EFAB74A5E6FF}">
  <dimension ref="A1:E34"/>
  <sheetViews>
    <sheetView workbookViewId="0"/>
  </sheetViews>
  <sheetFormatPr defaultRowHeight="14.4" x14ac:dyDescent="0.3"/>
  <cols>
    <col min="1" max="1" width="5.5546875" bestFit="1" customWidth="1"/>
    <col min="2" max="2" width="8.33203125" bestFit="1" customWidth="1"/>
    <col min="3" max="3" width="16.33203125" bestFit="1" customWidth="1"/>
    <col min="4" max="4" width="17.44140625" bestFit="1" customWidth="1"/>
    <col min="5" max="5" width="84.33203125" bestFit="1" customWidth="1"/>
    <col min="10" max="10" width="30.33203125" bestFit="1" customWidth="1"/>
    <col min="11" max="11" width="16" bestFit="1" customWidth="1"/>
  </cols>
  <sheetData>
    <row r="1" spans="1:5" x14ac:dyDescent="0.3">
      <c r="A1" s="29" t="s">
        <v>425</v>
      </c>
      <c r="B1" s="29" t="s">
        <v>2</v>
      </c>
      <c r="C1" s="1" t="s">
        <v>1</v>
      </c>
      <c r="D1" s="1" t="s">
        <v>634</v>
      </c>
      <c r="E1" s="1" t="s">
        <v>635</v>
      </c>
    </row>
    <row r="2" spans="1:5" x14ac:dyDescent="0.3">
      <c r="A2" s="3">
        <v>1</v>
      </c>
      <c r="B2" s="24" t="s">
        <v>645</v>
      </c>
      <c r="C2" s="18" t="s">
        <v>647</v>
      </c>
      <c r="D2" s="3" t="s">
        <v>654</v>
      </c>
      <c r="E2" s="30" t="s">
        <v>1367</v>
      </c>
    </row>
    <row r="3" spans="1:5" x14ac:dyDescent="0.3">
      <c r="A3" s="3">
        <v>2</v>
      </c>
      <c r="B3" s="24" t="s">
        <v>645</v>
      </c>
      <c r="C3" s="18" t="s">
        <v>647</v>
      </c>
      <c r="D3" s="3" t="s">
        <v>671</v>
      </c>
      <c r="E3" s="30" t="s">
        <v>1368</v>
      </c>
    </row>
    <row r="4" spans="1:5" x14ac:dyDescent="0.3">
      <c r="A4" s="3">
        <v>3</v>
      </c>
      <c r="B4" s="24" t="s">
        <v>645</v>
      </c>
      <c r="C4" s="18" t="s">
        <v>647</v>
      </c>
      <c r="D4" s="3" t="s">
        <v>661</v>
      </c>
      <c r="E4" s="30" t="s">
        <v>1369</v>
      </c>
    </row>
    <row r="5" spans="1:5" x14ac:dyDescent="0.3">
      <c r="A5" s="3">
        <v>4</v>
      </c>
      <c r="B5" s="24" t="s">
        <v>645</v>
      </c>
      <c r="C5" s="18" t="s">
        <v>647</v>
      </c>
      <c r="D5" s="3" t="s">
        <v>669</v>
      </c>
      <c r="E5" s="30" t="s">
        <v>1370</v>
      </c>
    </row>
    <row r="6" spans="1:5" x14ac:dyDescent="0.3">
      <c r="A6" s="3">
        <v>5</v>
      </c>
      <c r="B6" s="24" t="s">
        <v>645</v>
      </c>
      <c r="C6" s="18" t="s">
        <v>647</v>
      </c>
      <c r="D6" s="3" t="s">
        <v>657</v>
      </c>
      <c r="E6" s="30" t="s">
        <v>1371</v>
      </c>
    </row>
    <row r="7" spans="1:5" x14ac:dyDescent="0.3">
      <c r="A7" s="3">
        <v>6</v>
      </c>
      <c r="B7" s="24" t="s">
        <v>645</v>
      </c>
      <c r="C7" s="18" t="s">
        <v>647</v>
      </c>
      <c r="D7" s="3" t="s">
        <v>664</v>
      </c>
      <c r="E7" s="30" t="s">
        <v>1372</v>
      </c>
    </row>
    <row r="8" spans="1:5" x14ac:dyDescent="0.3">
      <c r="A8" s="3">
        <v>7</v>
      </c>
      <c r="B8" s="24" t="s">
        <v>645</v>
      </c>
      <c r="C8" s="18" t="s">
        <v>8</v>
      </c>
      <c r="D8" s="3" t="s">
        <v>685</v>
      </c>
      <c r="E8" s="30" t="s">
        <v>1373</v>
      </c>
    </row>
    <row r="9" spans="1:5" x14ac:dyDescent="0.3">
      <c r="A9" s="3">
        <v>8</v>
      </c>
      <c r="B9" s="24" t="s">
        <v>645</v>
      </c>
      <c r="C9" s="18" t="s">
        <v>8</v>
      </c>
      <c r="D9" s="3" t="s">
        <v>26</v>
      </c>
      <c r="E9" s="30" t="s">
        <v>1374</v>
      </c>
    </row>
    <row r="10" spans="1:5" x14ac:dyDescent="0.3">
      <c r="A10" s="3">
        <v>9</v>
      </c>
      <c r="B10" s="24" t="s">
        <v>645</v>
      </c>
      <c r="C10" s="18" t="s">
        <v>8</v>
      </c>
      <c r="D10" s="3" t="s">
        <v>196</v>
      </c>
      <c r="E10" s="30" t="s">
        <v>1375</v>
      </c>
    </row>
    <row r="11" spans="1:5" x14ac:dyDescent="0.3">
      <c r="A11" s="3">
        <v>10</v>
      </c>
      <c r="B11" s="24" t="s">
        <v>645</v>
      </c>
      <c r="C11" s="18" t="s">
        <v>8</v>
      </c>
      <c r="D11" s="3" t="s">
        <v>9</v>
      </c>
      <c r="E11" s="30" t="s">
        <v>1376</v>
      </c>
    </row>
    <row r="12" spans="1:5" x14ac:dyDescent="0.3">
      <c r="A12" s="3">
        <v>11</v>
      </c>
      <c r="B12" s="24" t="s">
        <v>645</v>
      </c>
      <c r="C12" s="18" t="s">
        <v>8</v>
      </c>
      <c r="D12" s="3" t="s">
        <v>653</v>
      </c>
      <c r="E12" s="30" t="s">
        <v>1377</v>
      </c>
    </row>
    <row r="13" spans="1:5" x14ac:dyDescent="0.3">
      <c r="A13" s="3">
        <v>12</v>
      </c>
      <c r="B13" s="24" t="s">
        <v>645</v>
      </c>
      <c r="C13" s="18" t="s">
        <v>8</v>
      </c>
      <c r="D13" s="3" t="s">
        <v>659</v>
      </c>
      <c r="E13" s="30" t="s">
        <v>1378</v>
      </c>
    </row>
    <row r="14" spans="1:5" x14ac:dyDescent="0.3">
      <c r="A14" s="3">
        <v>13</v>
      </c>
      <c r="B14" s="24" t="s">
        <v>645</v>
      </c>
      <c r="C14" s="18" t="s">
        <v>8</v>
      </c>
      <c r="D14" s="3" t="s">
        <v>12</v>
      </c>
      <c r="E14" s="30" t="s">
        <v>1379</v>
      </c>
    </row>
    <row r="15" spans="1:5" x14ac:dyDescent="0.3">
      <c r="A15" s="3">
        <v>14</v>
      </c>
      <c r="B15" s="24" t="s">
        <v>645</v>
      </c>
      <c r="C15" s="18" t="s">
        <v>8</v>
      </c>
      <c r="D15" s="3" t="s">
        <v>23</v>
      </c>
      <c r="E15" s="30" t="s">
        <v>1380</v>
      </c>
    </row>
    <row r="16" spans="1:5" x14ac:dyDescent="0.3">
      <c r="A16" s="3">
        <v>15</v>
      </c>
      <c r="B16" s="24" t="s">
        <v>645</v>
      </c>
      <c r="C16" s="18" t="s">
        <v>8</v>
      </c>
      <c r="D16" s="3" t="s">
        <v>673</v>
      </c>
      <c r="E16" s="30" t="s">
        <v>1381</v>
      </c>
    </row>
    <row r="17" spans="1:5" x14ac:dyDescent="0.3">
      <c r="A17" s="3">
        <v>16</v>
      </c>
      <c r="B17" s="24" t="s">
        <v>645</v>
      </c>
      <c r="C17" s="18" t="s">
        <v>8</v>
      </c>
      <c r="D17" s="3" t="s">
        <v>655</v>
      </c>
      <c r="E17" s="30" t="s">
        <v>1382</v>
      </c>
    </row>
    <row r="18" spans="1:5" x14ac:dyDescent="0.3">
      <c r="A18" s="3">
        <v>17</v>
      </c>
      <c r="B18" s="24" t="s">
        <v>645</v>
      </c>
      <c r="C18" s="18" t="s">
        <v>8</v>
      </c>
      <c r="D18" s="3" t="s">
        <v>656</v>
      </c>
      <c r="E18" s="30" t="s">
        <v>1383</v>
      </c>
    </row>
    <row r="19" spans="1:5" x14ac:dyDescent="0.3">
      <c r="A19" s="3">
        <v>18</v>
      </c>
      <c r="B19" s="24" t="s">
        <v>645</v>
      </c>
      <c r="C19" s="18" t="s">
        <v>8</v>
      </c>
      <c r="D19" s="3" t="s">
        <v>674</v>
      </c>
      <c r="E19" s="30" t="s">
        <v>1384</v>
      </c>
    </row>
    <row r="20" spans="1:5" x14ac:dyDescent="0.3">
      <c r="A20" s="3">
        <v>19</v>
      </c>
      <c r="B20" s="24" t="s">
        <v>645</v>
      </c>
      <c r="C20" s="18" t="s">
        <v>8</v>
      </c>
      <c r="D20" s="3" t="s">
        <v>667</v>
      </c>
      <c r="E20" s="30" t="s">
        <v>1385</v>
      </c>
    </row>
    <row r="21" spans="1:5" x14ac:dyDescent="0.3">
      <c r="A21" s="3">
        <v>20</v>
      </c>
      <c r="B21" s="24" t="s">
        <v>645</v>
      </c>
      <c r="C21" s="18" t="s">
        <v>8</v>
      </c>
      <c r="D21" s="3" t="s">
        <v>666</v>
      </c>
      <c r="E21" s="30" t="s">
        <v>1386</v>
      </c>
    </row>
    <row r="22" spans="1:5" x14ac:dyDescent="0.3">
      <c r="A22" s="3">
        <v>21</v>
      </c>
      <c r="B22" s="24" t="s">
        <v>645</v>
      </c>
      <c r="C22" s="18" t="s">
        <v>8</v>
      </c>
      <c r="D22" s="3" t="s">
        <v>658</v>
      </c>
      <c r="E22" s="30" t="s">
        <v>1387</v>
      </c>
    </row>
    <row r="23" spans="1:5" x14ac:dyDescent="0.3">
      <c r="A23" s="3">
        <v>22</v>
      </c>
      <c r="B23" s="24" t="s">
        <v>645</v>
      </c>
      <c r="C23" s="18" t="s">
        <v>8</v>
      </c>
      <c r="D23" s="3" t="s">
        <v>37</v>
      </c>
      <c r="E23" s="30" t="s">
        <v>1388</v>
      </c>
    </row>
    <row r="24" spans="1:5" x14ac:dyDescent="0.3">
      <c r="A24" s="3">
        <v>23</v>
      </c>
      <c r="B24" s="24" t="s">
        <v>645</v>
      </c>
      <c r="C24" s="18" t="s">
        <v>8</v>
      </c>
      <c r="D24" s="3" t="s">
        <v>660</v>
      </c>
      <c r="E24" s="30" t="s">
        <v>1389</v>
      </c>
    </row>
    <row r="25" spans="1:5" x14ac:dyDescent="0.3">
      <c r="A25" s="3">
        <v>24</v>
      </c>
      <c r="B25" s="24" t="s">
        <v>645</v>
      </c>
      <c r="C25" s="18" t="s">
        <v>8</v>
      </c>
      <c r="D25" s="3" t="s">
        <v>670</v>
      </c>
      <c r="E25" s="30" t="s">
        <v>1390</v>
      </c>
    </row>
    <row r="26" spans="1:5" x14ac:dyDescent="0.3">
      <c r="A26" s="3">
        <v>25</v>
      </c>
      <c r="B26" s="24" t="s">
        <v>645</v>
      </c>
      <c r="C26" s="18" t="s">
        <v>8</v>
      </c>
      <c r="D26" s="3" t="s">
        <v>665</v>
      </c>
      <c r="E26" s="30" t="s">
        <v>1391</v>
      </c>
    </row>
    <row r="27" spans="1:5" x14ac:dyDescent="0.3">
      <c r="A27" s="3">
        <v>26</v>
      </c>
      <c r="B27" s="24" t="s">
        <v>645</v>
      </c>
      <c r="C27" s="18" t="s">
        <v>680</v>
      </c>
      <c r="D27" s="3" t="s">
        <v>663</v>
      </c>
      <c r="E27" s="30" t="s">
        <v>1392</v>
      </c>
    </row>
    <row r="28" spans="1:5" x14ac:dyDescent="0.3">
      <c r="A28" s="3">
        <v>27</v>
      </c>
      <c r="B28" s="24" t="s">
        <v>645</v>
      </c>
      <c r="C28" s="18" t="s">
        <v>680</v>
      </c>
      <c r="D28" s="3" t="s">
        <v>672</v>
      </c>
      <c r="E28" s="30" t="s">
        <v>1393</v>
      </c>
    </row>
    <row r="29" spans="1:5" x14ac:dyDescent="0.3">
      <c r="A29" s="3">
        <v>28</v>
      </c>
      <c r="B29" s="24" t="s">
        <v>645</v>
      </c>
      <c r="C29" s="18" t="s">
        <v>680</v>
      </c>
      <c r="D29" s="3" t="s">
        <v>662</v>
      </c>
      <c r="E29" s="30" t="s">
        <v>1394</v>
      </c>
    </row>
    <row r="30" spans="1:5" x14ac:dyDescent="0.3">
      <c r="A30" s="3">
        <v>29</v>
      </c>
      <c r="B30" s="24" t="s">
        <v>645</v>
      </c>
      <c r="C30" s="18" t="s">
        <v>56</v>
      </c>
      <c r="D30" s="3" t="s">
        <v>105</v>
      </c>
      <c r="E30" s="30" t="s">
        <v>1395</v>
      </c>
    </row>
    <row r="31" spans="1:5" x14ac:dyDescent="0.3">
      <c r="A31" s="3">
        <v>30</v>
      </c>
      <c r="B31" s="24" t="s">
        <v>645</v>
      </c>
      <c r="C31" s="18" t="s">
        <v>56</v>
      </c>
      <c r="D31" s="3" t="s">
        <v>253</v>
      </c>
      <c r="E31" s="30" t="s">
        <v>1396</v>
      </c>
    </row>
    <row r="32" spans="1:5" x14ac:dyDescent="0.3">
      <c r="A32" s="3">
        <v>31</v>
      </c>
      <c r="B32" s="24" t="s">
        <v>645</v>
      </c>
      <c r="C32" s="18" t="s">
        <v>56</v>
      </c>
      <c r="D32" s="3" t="s">
        <v>123</v>
      </c>
      <c r="E32" s="30" t="s">
        <v>1397</v>
      </c>
    </row>
    <row r="33" spans="1:5" x14ac:dyDescent="0.3">
      <c r="A33" s="3">
        <v>32</v>
      </c>
      <c r="B33" s="24" t="s">
        <v>645</v>
      </c>
      <c r="C33" s="18" t="s">
        <v>17</v>
      </c>
      <c r="D33" s="3" t="s">
        <v>72</v>
      </c>
      <c r="E33" s="30" t="s">
        <v>1397</v>
      </c>
    </row>
    <row r="34" spans="1:5" x14ac:dyDescent="0.3">
      <c r="A34" s="3">
        <v>33</v>
      </c>
      <c r="B34" s="24" t="s">
        <v>645</v>
      </c>
      <c r="C34" s="18" t="s">
        <v>17</v>
      </c>
      <c r="D34" s="3" t="s">
        <v>668</v>
      </c>
      <c r="E34" s="30" t="s">
        <v>1398</v>
      </c>
    </row>
  </sheetData>
  <hyperlinks>
    <hyperlink ref="E2" r:id="rId1" xr:uid="{D61A003C-4E8B-4CAE-ABAA-D7239B8F0C9D}"/>
    <hyperlink ref="E3" r:id="rId2" xr:uid="{5C96ABB1-F9E7-41EA-B500-8979F18751B8}"/>
    <hyperlink ref="E4" r:id="rId3" xr:uid="{0A58128D-D882-47CD-8D6B-2FA78C39ABA1}"/>
    <hyperlink ref="E5" r:id="rId4" xr:uid="{0506E012-194E-4CA8-B976-175431D563FA}"/>
    <hyperlink ref="E6" r:id="rId5" xr:uid="{ED9DA834-1276-4023-8BD5-E2A8F2ADF644}"/>
    <hyperlink ref="E7" r:id="rId6" xr:uid="{DA9D74A8-8357-4747-B5EE-F4AD776531A9}"/>
    <hyperlink ref="E8" r:id="rId7" xr:uid="{1199F4B6-4941-446A-85A6-EEECAF7E5948}"/>
    <hyperlink ref="E9" r:id="rId8" xr:uid="{B0CA3E2B-4689-48C6-B749-C3C5B199B2CC}"/>
    <hyperlink ref="E10" r:id="rId9" xr:uid="{7C66574F-98F1-4489-A1D7-F28C68E45A92}"/>
    <hyperlink ref="E11" r:id="rId10" xr:uid="{0FB8EA82-A1DE-4A35-9B15-A963E6277353}"/>
    <hyperlink ref="E12" r:id="rId11" xr:uid="{E105D7C3-A09D-4C74-BD02-3AD75D1BE994}"/>
    <hyperlink ref="E13" r:id="rId12" xr:uid="{6E76491C-A3DD-4A1A-BCA9-623DEDDC5A01}"/>
    <hyperlink ref="E14" r:id="rId13" xr:uid="{F8681526-A6B9-487E-94DE-66C5801AA0A2}"/>
    <hyperlink ref="E15" r:id="rId14" xr:uid="{2CB7AD99-8719-433F-B3AD-25EF07062B04}"/>
    <hyperlink ref="E16" r:id="rId15" xr:uid="{C0D198CA-BEA9-492D-A238-F43D79830EB9}"/>
    <hyperlink ref="E17" r:id="rId16" xr:uid="{C2921E43-2148-4196-ABA5-EBD8E527F884}"/>
    <hyperlink ref="E18" r:id="rId17" xr:uid="{3830602A-7742-45FE-9A19-EE5177B75F69}"/>
    <hyperlink ref="E19" r:id="rId18" xr:uid="{85E56C28-9E69-431D-90AF-0F238299745E}"/>
    <hyperlink ref="E20" r:id="rId19" xr:uid="{E1E0A6A4-2C40-4A76-AE1E-3E6ABCCF0F54}"/>
    <hyperlink ref="E21" r:id="rId20" xr:uid="{71991A64-CF10-4968-8393-CFE6F0EB1F4D}"/>
    <hyperlink ref="E22" r:id="rId21" xr:uid="{AB595C3E-D011-4437-A41D-652EE0DDDE2B}"/>
    <hyperlink ref="E23" r:id="rId22" xr:uid="{07E70695-1AFE-4FEC-BE82-4DC883B70969}"/>
    <hyperlink ref="E24" r:id="rId23" xr:uid="{A62A4C13-C544-4507-94C8-9F465EDD7C9A}"/>
    <hyperlink ref="E25" r:id="rId24" xr:uid="{746C8329-2A22-46AB-A6C8-1C7C7A9EF8DB}"/>
    <hyperlink ref="E26" r:id="rId25" xr:uid="{70A4FDDE-6F25-4669-A0BF-321C8457AF42}"/>
    <hyperlink ref="E27" r:id="rId26" xr:uid="{6E994C53-1F72-40E4-ACAB-E0F733992598}"/>
    <hyperlink ref="E28" r:id="rId27" xr:uid="{ADB1867A-F894-4F8E-A8EC-1D859399729D}"/>
    <hyperlink ref="E29" r:id="rId28" xr:uid="{4011ED8A-290E-429D-95F1-643DDE8176D7}"/>
    <hyperlink ref="E30" r:id="rId29" xr:uid="{FDBB4271-014B-47BE-A8BB-5CDA2490F9CA}"/>
    <hyperlink ref="E31" r:id="rId30" xr:uid="{2AC473D8-B12D-4EF2-8A18-4FD018C4F8A1}"/>
    <hyperlink ref="E32" r:id="rId31" xr:uid="{0D3FA4C2-3034-4D2E-AD4E-352BA8BF494E}"/>
    <hyperlink ref="E33" r:id="rId32" xr:uid="{1172C5F5-FD59-4D16-9E6D-11EAABF7EEA0}"/>
    <hyperlink ref="E34" r:id="rId33" xr:uid="{FEBA6341-4ED3-4CE0-B370-A88CB98EF86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776ECF7F-9525-494D-9C48-956CA154D84F}">
  <ds:schemaRefs/>
</ds:datastoreItem>
</file>

<file path=customXml/itemProps2.xml><?xml version="1.0" encoding="utf-8"?>
<ds:datastoreItem xmlns:ds="http://schemas.openxmlformats.org/officeDocument/2006/customXml" ds:itemID="{F79D2F6A-D23B-4884-9190-1CC47C041415}">
  <ds:schemaRefs/>
</ds:datastoreItem>
</file>

<file path=customXml/itemProps3.xml><?xml version="1.0" encoding="utf-8"?>
<ds:datastoreItem xmlns:ds="http://schemas.openxmlformats.org/officeDocument/2006/customXml" ds:itemID="{BEB9B499-FE50-414E-BA9F-988FDF1CFA6B}">
  <ds:schemaRefs/>
</ds:datastoreItem>
</file>

<file path=customXml/itemProps4.xml><?xml version="1.0" encoding="utf-8"?>
<ds:datastoreItem xmlns:ds="http://schemas.openxmlformats.org/officeDocument/2006/customXml" ds:itemID="{7CCA2242-66F3-4414-8879-C61BF4C0311F}">
  <ds:schemaRefs/>
</ds:datastoreItem>
</file>

<file path=customXml/itemProps5.xml><?xml version="1.0" encoding="utf-8"?>
<ds:datastoreItem xmlns:ds="http://schemas.openxmlformats.org/officeDocument/2006/customXml" ds:itemID="{673FC947-6638-4EF9-AB78-60B3F2E51723}">
  <ds:schemaRefs/>
</ds:datastoreItem>
</file>

<file path=customXml/itemProps6.xml><?xml version="1.0" encoding="utf-8"?>
<ds:datastoreItem xmlns:ds="http://schemas.openxmlformats.org/officeDocument/2006/customXml" ds:itemID="{F8A49304-C090-4859-85E4-4BDCD207F1E3}">
  <ds:schemaRefs>
    <ds:schemaRef ds:uri="http://www.w3.org/2001/XMLSchema"/>
    <ds:schemaRef ds:uri="http://microsoft.data.visualization.engine.tours/1.0"/>
  </ds:schemaRefs>
</ds:datastoreItem>
</file>

<file path=customXml/itemProps7.xml><?xml version="1.0" encoding="utf-8"?>
<ds:datastoreItem xmlns:ds="http://schemas.openxmlformats.org/officeDocument/2006/customXml" ds:itemID="{1EA4C1B7-7709-499D-8143-1D73CE932648}">
  <ds:schemaRefs>
    <ds:schemaRef ds:uri="http://www.w3.org/2001/XMLSchema"/>
    <ds:schemaRef ds:uri="http://microsoft.data.visualization.Client.Excel/1.0"/>
  </ds:schemaRefs>
</ds:datastoreItem>
</file>

<file path=customXml/itemProps8.xml><?xml version="1.0" encoding="utf-8"?>
<ds:datastoreItem xmlns:ds="http://schemas.openxmlformats.org/officeDocument/2006/customXml" ds:itemID="{BB304316-39EB-470E-8822-D493E759F1DF}">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Licensee Websites</vt:lpstr>
      <vt:lpstr>Dashboard</vt:lpstr>
      <vt:lpstr>Main Table</vt:lpstr>
      <vt:lpstr>Main Data</vt:lpstr>
      <vt:lpstr>Listing Screenshot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 Singh</dc:creator>
  <cp:lastModifiedBy>Markscan</cp:lastModifiedBy>
  <dcterms:created xsi:type="dcterms:W3CDTF">2023-05-22T09:59:35Z</dcterms:created>
  <dcterms:modified xsi:type="dcterms:W3CDTF">2024-04-10T07:51:59Z</dcterms:modified>
</cp:coreProperties>
</file>