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yysac\Downloads\"/>
    </mc:Choice>
  </mc:AlternateContent>
  <xr:revisionPtr revIDLastSave="0" documentId="13_ncr:1_{292C2942-35A1-439D-BBBD-177493C7810A}" xr6:coauthVersionLast="47" xr6:coauthVersionMax="47" xr10:uidLastSave="{00000000-0000-0000-0000-000000000000}"/>
  <bookViews>
    <workbookView xWindow="-108" yWindow="-108" windowWidth="23256" windowHeight="12576" firstSheet="1" activeTab="1" xr2:uid="{00000000-000D-0000-FFFF-FFFF00000000}"/>
  </bookViews>
  <sheets>
    <sheet name="Sales Data" sheetId="1" r:id="rId1"/>
    <sheet name="Sales Trend" sheetId="3" r:id="rId2"/>
    <sheet name="Sales By Region" sheetId="4" r:id="rId3"/>
    <sheet name="Sales By Employee" sheetId="5" r:id="rId4"/>
    <sheet name="Item Share" sheetId="6" r:id="rId5"/>
    <sheet name="Customer Revenue" sheetId="8" r:id="rId6"/>
    <sheet name="Dashboard" sheetId="9" r:id="rId7"/>
  </sheets>
  <definedNames>
    <definedName name="_xlchart.v5.0" hidden="1">'Sales By Region'!$A$8</definedName>
    <definedName name="_xlchart.v5.1" hidden="1">'Sales By Region'!$A$9</definedName>
    <definedName name="_xlchart.v5.2" hidden="1">'Sales By Region'!$B$8:$E$8</definedName>
    <definedName name="_xlchart.v5.3" hidden="1">'Sales By Region'!$B$9:$E$9</definedName>
    <definedName name="_xlchart.v5.4" hidden="1">'Sales By Region'!$A$8</definedName>
    <definedName name="_xlchart.v5.5" hidden="1">'Sales By Region'!$A$9</definedName>
    <definedName name="_xlchart.v5.6" hidden="1">'Sales By Region'!$B$8:$E$8</definedName>
    <definedName name="_xlchart.v5.7" hidden="1">'Sales By Region'!$B$9:$E$9</definedName>
    <definedName name="Slicer_Customer_Name">#N/A</definedName>
    <definedName name="Slicer_Item">#N/A</definedName>
    <definedName name="Slicer_Region">#N/A</definedName>
    <definedName name="Slicer_Revenue">#N/A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5" roundtripDataSignature="AMtx7mjD/ok2NstV3Z3jxIQTPnq61ta0pQ=="/>
    </ext>
  </extLst>
</workbook>
</file>

<file path=xl/calcChain.xml><?xml version="1.0" encoding="utf-8"?>
<calcChain xmlns="http://schemas.openxmlformats.org/spreadsheetml/2006/main">
  <c r="E9" i="4" l="1"/>
  <c r="D9" i="4"/>
  <c r="C9" i="4"/>
  <c r="B9" i="4"/>
</calcChain>
</file>

<file path=xl/sharedStrings.xml><?xml version="1.0" encoding="utf-8"?>
<sst xmlns="http://schemas.openxmlformats.org/spreadsheetml/2006/main" count="10095" uniqueCount="2066">
  <si>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</si>
  <si>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</si>
  <si>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</si>
  <si>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</si>
  <si>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</si>
  <si>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</si>
  <si>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</si>
  <si>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</si>
  <si>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</si>
  <si>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</si>
  <si>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</si>
  <si>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</si>
  <si>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</si>
  <si>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</si>
  <si>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</si>
  <si>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</si>
  <si>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</si>
  <si>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</si>
  <si>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</si>
  <si>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</si>
  <si>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</si>
  <si>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</si>
  <si>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</si>
  <si>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</si>
  <si>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</si>
  <si>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</si>
  <si>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</si>
  <si>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</si>
  <si>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</si>
  <si>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</si>
  <si>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</si>
  <si>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</si>
  <si>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</si>
  <si>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</si>
  <si>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</si>
  <si>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</si>
  <si>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</si>
  <si>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</si>
  <si>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</si>
  <si>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</si>
  <si>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</si>
  <si>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</si>
  <si>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</si>
  <si>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</si>
  <si>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</si>
  <si>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</si>
  <si>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</si>
  <si>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</si>
  <si>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</si>
  <si>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</si>
  <si>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</si>
  <si>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</si>
  <si>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</si>
  <si>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</si>
  <si>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</si>
  <si>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</si>
  <si>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</si>
  <si>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</si>
  <si>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</si>
  <si>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</si>
  <si>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</si>
  <si>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</si>
  <si>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</si>
  <si>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</si>
  <si>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</si>
  <si>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</si>
  <si>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</si>
  <si>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</si>
  <si>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</si>
  <si>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</si>
  <si>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</si>
  <si>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</si>
  <si>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</si>
  <si>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</si>
  <si>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</si>
  <si>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</si>
  <si>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</si>
  <si>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</si>
  <si>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</si>
  <si>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</si>
  <si>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</si>
  <si>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</si>
  <si>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</si>
  <si>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</si>
  <si>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</si>
  <si>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</si>
  <si>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</si>
  <si>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</si>
  <si>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</si>
  <si>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</si>
  <si>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</si>
  <si>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</si>
  <si>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</si>
  <si>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</si>
  <si>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</si>
  <si>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</si>
  <si>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</si>
  <si>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</si>
  <si>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</si>
  <si>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</si>
  <si>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</si>
  <si>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</si>
  <si>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</si>
  <si>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</si>
  <si>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</si>
  <si>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</si>
  <si>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</si>
  <si>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</si>
  <si>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</si>
  <si>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</si>
  <si>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</si>
  <si>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</si>
  <si>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</si>
  <si>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</si>
  <si>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</si>
  <si>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</si>
  <si>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</si>
  <si>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</si>
  <si>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</si>
  <si>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</si>
  <si>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</si>
  <si>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</si>
  <si>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</si>
  <si>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</si>
  <si>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</si>
  <si>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</si>
  <si>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</si>
  <si>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</si>
  <si>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</si>
  <si>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</si>
  <si>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</si>
  <si>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</si>
  <si>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</si>
  <si>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</si>
  <si>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</si>
  <si>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</si>
  <si>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</si>
  <si>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</si>
  <si>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</si>
  <si>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</si>
  <si>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</si>
  <si>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</si>
  <si>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</si>
  <si>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</si>
  <si>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</si>
  <si>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</si>
  <si>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</si>
  <si>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</si>
  <si>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</si>
  <si>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</si>
  <si>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</si>
  <si>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</si>
  <si>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</si>
  <si>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</si>
  <si>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</si>
  <si>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</si>
  <si>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</si>
  <si>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</si>
  <si>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</si>
  <si>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</si>
  <si>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</si>
  <si>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</si>
  <si>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</si>
  <si>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</si>
  <si>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</si>
  <si>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</si>
  <si>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</si>
  <si>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</si>
  <si>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</si>
  <si>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</si>
  <si>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</si>
  <si>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</si>
  <si>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</si>
  <si>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</si>
  <si>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</si>
  <si>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</si>
  <si>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</si>
  <si>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</si>
  <si>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</si>
  <si>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</si>
  <si>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</si>
  <si>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</si>
  <si>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</si>
  <si>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</si>
  <si>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</si>
  <si>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</si>
  <si>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</si>
  <si>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</si>
  <si>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</si>
  <si>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</si>
  <si>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</si>
  <si>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</si>
  <si>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</si>
  <si>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</si>
  <si>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</si>
  <si>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</si>
  <si>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</si>
  <si>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</si>
  <si>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</si>
  <si>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</si>
  <si>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</si>
  <si>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</si>
  <si>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</si>
  <si>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</si>
  <si>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</si>
  <si>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</si>
  <si>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</si>
  <si>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</si>
  <si>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</si>
  <si>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</si>
  <si>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</si>
  <si>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</si>
  <si>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</si>
  <si>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</si>
  <si>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</si>
  <si>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</si>
  <si>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</si>
  <si>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</si>
  <si>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</si>
  <si>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</si>
  <si>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</si>
  <si>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</si>
  <si>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</si>
  <si>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</si>
  <si>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</si>
  <si>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</si>
  <si>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</si>
  <si>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</si>
  <si>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</si>
  <si>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</si>
  <si>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</si>
  <si>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</si>
  <si>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</si>
  <si>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</si>
  <si>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</si>
  <si>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</si>
  <si>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</si>
  <si>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</si>
  <si>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</si>
  <si>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</si>
  <si>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</si>
  <si>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</si>
  <si>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</si>
  <si>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</si>
  <si>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</si>
  <si>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</si>
  <si>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</si>
  <si>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</si>
  <si>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</si>
  <si>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</si>
  <si>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</si>
  <si>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</si>
  <si>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</si>
  <si>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</si>
  <si>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</si>
  <si>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</si>
  <si>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</si>
  <si>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</si>
  <si>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</si>
  <si>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</si>
  <si>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</si>
  <si>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</si>
  <si>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</si>
  <si>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</si>
  <si>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</si>
  <si>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</si>
  <si>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</si>
  <si>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</si>
  <si>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</si>
  <si>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</si>
  <si>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</si>
  <si>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</si>
  <si>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</si>
  <si>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</si>
  <si>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</si>
  <si>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</si>
  <si>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</si>
  <si>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</si>
  <si>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</si>
  <si>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</si>
  <si>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</si>
  <si>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</si>
  <si>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</si>
  <si>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</si>
  <si>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</si>
  <si>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</si>
  <si>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</si>
  <si>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</si>
  <si>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</si>
  <si>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</si>
  <si>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</si>
  <si>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</si>
  <si>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</si>
  <si>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</si>
  <si>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</si>
  <si>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</si>
  <si>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</si>
  <si>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</si>
  <si>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</si>
  <si>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</si>
  <si>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</si>
  <si>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</si>
  <si>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</si>
  <si>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</si>
  <si>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</si>
  <si>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</si>
  <si>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</si>
  <si>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</si>
  <si>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</si>
  <si>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</si>
  <si>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</si>
  <si>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</si>
  <si>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</si>
  <si>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</si>
  <si>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</si>
  <si>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</si>
  <si>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</si>
  <si>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</si>
  <si>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</si>
  <si>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</si>
  <si>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</si>
  <si>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</si>
  <si>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</si>
  <si>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</si>
  <si>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</si>
  <si>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</si>
  <si>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</si>
  <si>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</si>
  <si>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</si>
  <si>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</si>
  <si>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</si>
  <si>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</si>
  <si>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</si>
  <si>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</si>
  <si>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</si>
  <si>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</si>
  <si>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</si>
  <si>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</si>
  <si>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</si>
  <si>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</si>
  <si>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</si>
  <si>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</si>
  <si>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</si>
  <si>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</si>
  <si>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</si>
  <si>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</si>
  <si>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</si>
  <si>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</si>
  <si>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</si>
  <si>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</si>
  <si>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</si>
  <si>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</si>
  <si>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</si>
  <si>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</si>
  <si>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</si>
  <si>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</si>
  <si>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</si>
  <si>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</si>
  <si>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</si>
  <si>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</si>
  <si>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</si>
  <si>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</si>
  <si>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</si>
  <si>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</si>
  <si>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</si>
  <si>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</si>
  <si>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</si>
  <si>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</si>
  <si>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</si>
  <si>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</si>
  <si>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</si>
  <si>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</si>
  <si>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</si>
  <si>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</si>
  <si>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</si>
  <si>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</si>
  <si>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</si>
  <si>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</si>
  <si>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</si>
  <si>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</si>
  <si>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</si>
  <si>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</si>
  <si>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</si>
  <si>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</si>
  <si>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</si>
  <si>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</si>
  <si>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</si>
  <si>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</si>
  <si>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</si>
  <si>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</si>
  <si>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</si>
  <si>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</si>
  <si>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</si>
  <si>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</si>
  <si>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</si>
  <si>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</si>
  <si>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</si>
  <si>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</si>
  <si>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</si>
  <si>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</si>
  <si>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</si>
  <si>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</si>
  <si>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</si>
  <si>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</si>
  <si>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</si>
  <si>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</si>
  <si>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</si>
  <si>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</si>
  <si>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</si>
  <si>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</si>
  <si>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</si>
  <si>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</si>
  <si>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</si>
  <si>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</si>
  <si>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</si>
  <si>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</si>
  <si>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</si>
  <si>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</si>
  <si>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</si>
  <si>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</si>
  <si>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</si>
  <si>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</si>
  <si>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</si>
  <si>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</si>
  <si>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</si>
  <si>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</si>
  <si>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</si>
  <si>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</si>
  <si>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</si>
  <si>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</si>
  <si>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</si>
  <si>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</si>
  <si>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</si>
  <si>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</si>
  <si>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</si>
  <si>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</si>
  <si>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</si>
  <si>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</si>
  <si>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</si>
  <si>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</si>
  <si>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</si>
  <si>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</si>
  <si>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</si>
  <si>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</si>
  <si>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</si>
  <si>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</si>
  <si>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</si>
  <si>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</si>
  <si>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</si>
  <si>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</si>
  <si>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</si>
  <si>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</si>
  <si>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</si>
  <si>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</si>
  <si>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</si>
  <si>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</si>
  <si>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</si>
  <si>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</si>
  <si>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</si>
  <si>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</si>
  <si>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</si>
  <si>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</si>
  <si>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</si>
  <si>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</si>
  <si>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</si>
  <si>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</si>
  <si>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</si>
  <si>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</si>
  <si>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</si>
  <si>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</si>
  <si>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</si>
  <si>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</si>
  <si>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</si>
  <si>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</si>
  <si>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</si>
  <si>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</si>
  <si>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</si>
  <si>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</si>
  <si>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</si>
  <si>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</si>
  <si>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</si>
  <si>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</si>
  <si>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</si>
  <si>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</si>
  <si>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</si>
  <si>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</si>
  <si>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</si>
  <si>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</si>
  <si>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</si>
  <si>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</si>
  <si>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</si>
  <si>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</si>
  <si>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</si>
  <si>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</si>
  <si>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</si>
  <si>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</si>
  <si>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</si>
  <si>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</si>
  <si>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</si>
  <si>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</si>
  <si>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</si>
  <si>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</si>
  <si>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</si>
  <si>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</si>
  <si>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</si>
  <si>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</si>
  <si>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</si>
  <si>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</si>
  <si>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</si>
  <si>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</si>
  <si>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</si>
  <si>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</si>
  <si>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</si>
  <si>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</si>
  <si>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</si>
  <si>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</si>
  <si>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</si>
  <si>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</si>
  <si>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</si>
  <si>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</si>
  <si>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</si>
  <si>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</si>
  <si>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</si>
  <si>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</si>
  <si>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</si>
  <si>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</si>
  <si>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</si>
  <si>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</si>
  <si>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</si>
  <si>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</si>
  <si>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</si>
  <si>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</si>
  <si>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</si>
  <si>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</si>
  <si>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</si>
  <si>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</si>
  <si>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</si>
  <si>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</si>
  <si>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</si>
  <si>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</si>
  <si>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</si>
  <si>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</si>
  <si>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</si>
  <si>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</si>
  <si>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</si>
  <si>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</si>
  <si>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</si>
  <si>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</si>
  <si>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</si>
  <si>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</si>
  <si>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</si>
  <si>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</si>
  <si>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</si>
  <si>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</si>
  <si>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</si>
  <si>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</si>
  <si>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</si>
  <si>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</si>
  <si>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</si>
  <si>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</si>
  <si>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</si>
  <si>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</si>
  <si>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</si>
  <si>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</si>
  <si>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</si>
  <si>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</si>
  <si>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</si>
  <si>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</si>
  <si>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</si>
  <si>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</si>
  <si>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</si>
  <si>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</si>
  <si>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</si>
  <si>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</si>
  <si>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</si>
  <si>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</si>
  <si>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</si>
  <si>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</si>
  <si>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</si>
  <si>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</si>
  <si>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</si>
  <si>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</si>
  <si>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</si>
  <si>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</si>
  <si>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</si>
  <si>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</si>
  <si>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</si>
  <si>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</si>
  <si>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</si>
  <si>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</si>
  <si>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</si>
  <si>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</si>
  <si>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</si>
  <si>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</si>
  <si>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</si>
  <si>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</si>
  <si>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</si>
  <si>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</si>
  <si>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</si>
  <si>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</si>
  <si>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</si>
  <si>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</si>
  <si>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</si>
  <si>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</si>
  <si>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</si>
  <si>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</si>
  <si>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</si>
  <si>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</si>
  <si>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</si>
  <si>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</si>
  <si>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</si>
  <si>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</si>
  <si>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</si>
  <si>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</si>
  <si>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</si>
  <si>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</si>
  <si>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</si>
  <si>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</si>
  <si>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</si>
  <si>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</si>
  <si>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</si>
  <si>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</si>
  <si>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</si>
  <si>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</si>
  <si>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</si>
  <si>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</si>
  <si>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</si>
  <si>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</si>
  <si>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</si>
  <si>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</si>
  <si>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</si>
  <si>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</si>
  <si>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</si>
  <si>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</si>
  <si>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</si>
  <si>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</si>
  <si>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</si>
  <si>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</si>
  <si>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</si>
  <si>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</si>
  <si>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</si>
  <si>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</si>
  <si>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</si>
  <si>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</si>
  <si>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</si>
  <si>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</si>
  <si>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</si>
  <si>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</si>
  <si>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</si>
  <si>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</si>
  <si>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</si>
  <si>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</si>
  <si>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</si>
  <si>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</si>
  <si>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</si>
  <si>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</si>
  <si>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</si>
  <si>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</si>
  <si>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</si>
  <si>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</si>
  <si>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</si>
  <si>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</si>
  <si>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</si>
  <si>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</si>
  <si>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</si>
  <si>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</si>
  <si>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</si>
  <si>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</si>
  <si>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</si>
  <si>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</si>
  <si>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</si>
  <si>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</si>
  <si>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</si>
  <si>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</si>
  <si>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</si>
  <si>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</si>
  <si>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</si>
  <si>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</si>
  <si>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</si>
  <si>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</si>
  <si>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</si>
  <si>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</si>
  <si>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</si>
  <si>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</si>
  <si>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</si>
  <si>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</si>
  <si>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</si>
  <si>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</si>
  <si>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</si>
  <si>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</si>
  <si>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</si>
  <si>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</si>
  <si>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</si>
  <si>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</si>
  <si>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</si>
  <si>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</si>
  <si>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</si>
  <si>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</si>
  <si>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</si>
  <si>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</si>
  <si>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</si>
  <si>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</si>
  <si>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</si>
  <si>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</si>
  <si>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</si>
  <si>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</si>
  <si>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</si>
  <si>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</si>
  <si>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</si>
  <si>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</si>
  <si>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</si>
  <si>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</si>
  <si>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</si>
  <si>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</si>
  <si>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</si>
  <si>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</si>
  <si>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</si>
  <si>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</si>
  <si>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</si>
  <si>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</si>
  <si>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</si>
  <si>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</si>
  <si>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</si>
  <si>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</si>
  <si>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</si>
  <si>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</si>
  <si>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</si>
  <si>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</si>
  <si>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</si>
  <si>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</si>
  <si>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</si>
  <si>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</si>
  <si>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</si>
  <si>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</si>
  <si>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</si>
  <si>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</si>
  <si>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</si>
  <si>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</si>
  <si>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</si>
  <si>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</si>
  <si>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</si>
  <si>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</si>
  <si>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</si>
  <si>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</si>
  <si>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</si>
  <si>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</si>
  <si>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</si>
  <si>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</si>
  <si>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</si>
  <si>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</si>
  <si>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</si>
  <si>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</si>
  <si>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</si>
  <si>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</si>
  <si>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</si>
  <si>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</si>
  <si>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</si>
  <si>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</si>
  <si>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</si>
  <si>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</si>
  <si>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</si>
  <si>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</si>
  <si>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</si>
  <si>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</si>
  <si>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</si>
  <si>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</si>
  <si>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</si>
  <si>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</si>
  <si>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</si>
  <si>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</si>
  <si>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</si>
  <si>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</si>
  <si>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</si>
  <si>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</si>
  <si>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</si>
  <si>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</si>
  <si>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</si>
  <si>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</si>
  <si>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</si>
  <si>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</si>
  <si>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</si>
  <si>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</si>
  <si>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</si>
  <si>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</si>
  <si>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</si>
  <si>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</si>
  <si>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</si>
  <si>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</si>
  <si>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</si>
  <si>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</si>
  <si>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</si>
  <si>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</si>
  <si>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</si>
  <si>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</si>
  <si>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</si>
  <si>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</si>
  <si>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</si>
  <si>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</si>
  <si>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</si>
  <si>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</si>
  <si>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</si>
  <si>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</si>
  <si>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</si>
  <si>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</si>
  <si>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</si>
  <si>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</si>
  <si>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</si>
  <si>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</si>
  <si>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</si>
  <si>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</si>
  <si>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</si>
  <si>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</si>
  <si>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</si>
  <si>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</si>
  <si>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</si>
  <si>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</si>
  <si>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</si>
  <si>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</si>
  <si>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</si>
  <si>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</si>
  <si>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</si>
  <si>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</si>
  <si>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</si>
  <si>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</si>
  <si>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</si>
  <si>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</si>
  <si>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</si>
  <si>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</si>
  <si>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</si>
  <si>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</si>
  <si>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</si>
  <si>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</si>
  <si>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</si>
  <si>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</si>
  <si>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</si>
  <si>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</si>
  <si>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</si>
  <si>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</si>
  <si>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</si>
  <si>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</si>
  <si>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</si>
  <si>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</si>
  <si>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</si>
  <si>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</si>
  <si>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</si>
  <si>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</si>
  <si>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</si>
  <si>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</si>
  <si>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</si>
  <si>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</si>
  <si>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</si>
  <si>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</si>
  <si>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</si>
  <si>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</si>
  <si>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</si>
  <si>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</si>
  <si>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</si>
  <si>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</si>
  <si>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</si>
  <si>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</si>
  <si>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</si>
  <si>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</si>
  <si>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</si>
  <si>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</si>
  <si>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</si>
  <si>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</si>
  <si>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</si>
  <si>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</si>
  <si>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</si>
  <si>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</si>
  <si>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</si>
  <si>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</si>
  <si>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</si>
  <si>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</si>
  <si>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</si>
  <si>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</si>
  <si>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</si>
  <si>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</si>
  <si>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</si>
  <si>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</si>
  <si>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</si>
  <si>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</si>
  <si>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</si>
  <si>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</si>
  <si>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</si>
  <si>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</si>
  <si>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</si>
  <si>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</si>
  <si>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</si>
  <si>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</si>
  <si>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</si>
  <si>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</si>
  <si>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</si>
  <si>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</si>
  <si>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</si>
  <si>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</si>
  <si>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</si>
  <si>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</si>
  <si>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</si>
  <si>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</si>
  <si>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</si>
  <si>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</si>
  <si>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</si>
  <si>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</si>
  <si>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</si>
  <si>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</si>
  <si>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</si>
  <si>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</si>
  <si>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</si>
  <si>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</si>
  <si>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</si>
  <si>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</si>
  <si>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</si>
  <si>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</si>
  <si>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</si>
  <si>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</si>
  <si>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</si>
  <si>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</si>
  <si>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</si>
  <si>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</si>
  <si>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</si>
  <si>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</si>
  <si>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</si>
  <si>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</si>
  <si>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</si>
  <si>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</si>
  <si>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</si>
  <si>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</si>
  <si>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</si>
  <si>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</si>
  <si>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</si>
  <si>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</si>
  <si>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</si>
  <si>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</si>
  <si>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</si>
  <si>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</si>
  <si>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</si>
  <si>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</si>
  <si>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</si>
  <si>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</si>
  <si>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</si>
  <si>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</si>
  <si>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</si>
  <si>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</si>
  <si>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</si>
  <si>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</si>
  <si>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</si>
  <si>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</si>
  <si>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</si>
  <si>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</si>
  <si>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</si>
  <si>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</si>
  <si>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</si>
  <si>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</si>
  <si>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</si>
  <si>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</si>
  <si>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</si>
  <si>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</si>
  <si>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</si>
  <si>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</si>
  <si>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</si>
  <si>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</si>
  <si>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</si>
  <si>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</si>
  <si>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</si>
  <si>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</si>
  <si>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</si>
  <si>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</si>
  <si>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</si>
  <si>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</si>
  <si>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</si>
  <si>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</si>
  <si>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</si>
  <si>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</si>
  <si>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</si>
  <si>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</si>
  <si>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</si>
  <si>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</si>
  <si>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</si>
  <si>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</si>
  <si>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</si>
  <si>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</si>
  <si>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</si>
  <si>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</si>
  <si>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</si>
  <si>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</si>
  <si>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</si>
  <si>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</si>
  <si>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</si>
  <si>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</si>
  <si>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</si>
  <si>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</si>
  <si>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</si>
  <si>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</si>
  <si>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</si>
  <si>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</si>
  <si>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</si>
  <si>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</si>
  <si>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</si>
  <si>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</si>
  <si>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</si>
  <si>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</si>
  <si>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</si>
  <si>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</si>
  <si>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</si>
  <si>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</si>
  <si>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</si>
  <si>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</si>
  <si>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</si>
  <si>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</si>
  <si>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</si>
  <si>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</si>
  <si>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</si>
  <si>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</si>
  <si>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</si>
  <si>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</si>
  <si>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</si>
  <si>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</si>
  <si>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</si>
  <si>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</si>
  <si>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</si>
  <si>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</si>
  <si>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</si>
  <si>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</si>
  <si>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</si>
  <si>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</si>
  <si>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</si>
  <si>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</si>
  <si>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</si>
  <si>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</si>
  <si>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</si>
  <si>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</si>
  <si>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</si>
  <si>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</si>
  <si>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</si>
  <si>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</si>
  <si>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</si>
  <si>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</si>
  <si>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</si>
  <si>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</si>
  <si>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</si>
  <si>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</si>
  <si>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</si>
  <si>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</si>
  <si>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</si>
  <si>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</si>
  <si>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</si>
  <si>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</si>
  <si>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</si>
  <si>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</si>
  <si>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</si>
  <si>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</si>
  <si>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</si>
  <si>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</si>
  <si>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</si>
  <si>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</si>
  <si>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</si>
  <si>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</si>
  <si>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</si>
  <si>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</si>
  <si>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</si>
  <si>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</si>
  <si>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</si>
  <si>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</si>
  <si>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</si>
  <si>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</si>
  <si>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</si>
  <si>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</si>
  <si>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</si>
  <si>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</si>
  <si>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</si>
  <si>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</si>
  <si>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</si>
  <si>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</si>
  <si>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</si>
  <si>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</si>
  <si>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</si>
  <si>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</si>
  <si>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</si>
  <si>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</si>
  <si>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</si>
  <si>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</si>
  <si>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</si>
  <si>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</si>
  <si>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</si>
  <si>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</si>
  <si>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</si>
  <si>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</si>
  <si>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</si>
  <si>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</si>
  <si>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</si>
  <si>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</si>
  <si>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</si>
  <si>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</si>
  <si>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</si>
  <si>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</si>
  <si>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</si>
  <si>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</si>
  <si>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</si>
  <si>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</si>
  <si>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</si>
  <si>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</si>
  <si>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</si>
  <si>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</si>
  <si>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</si>
  <si>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</si>
  <si>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</si>
  <si>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</si>
  <si>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</si>
  <si>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</si>
  <si>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</si>
  <si>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</si>
  <si>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</si>
  <si>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</si>
  <si>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</si>
  <si>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</si>
  <si>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</si>
  <si>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</si>
  <si>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</si>
  <si>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</si>
  <si>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</si>
  <si>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</si>
  <si>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</si>
  <si>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</si>
  <si>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</si>
  <si>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</si>
  <si>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</si>
  <si>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</si>
  <si>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</si>
  <si>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</si>
  <si>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</si>
  <si>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</si>
  <si>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</si>
  <si>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</si>
  <si>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</si>
  <si>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</si>
  <si>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</si>
  <si>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</si>
  <si>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</si>
  <si>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</si>
  <si>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</si>
  <si>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</si>
  <si>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</si>
  <si>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</si>
  <si>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</si>
  <si>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</si>
  <si>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</si>
  <si>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</si>
  <si>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</si>
  <si>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</si>
  <si>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</si>
  <si>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</si>
  <si>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</si>
  <si>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</si>
  <si>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</si>
  <si>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</si>
  <si>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</si>
  <si>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</si>
  <si>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</si>
  <si>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</si>
  <si>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</si>
  <si>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</si>
  <si>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</si>
  <si>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</si>
  <si>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</si>
  <si>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</si>
  <si>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</si>
  <si>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</si>
  <si>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</si>
  <si>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</si>
  <si>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</si>
  <si>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</si>
  <si>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</si>
  <si>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</si>
  <si>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</si>
  <si>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</si>
  <si>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</si>
  <si>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</si>
  <si>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</si>
  <si>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</si>
  <si>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</si>
  <si>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</si>
  <si>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</si>
  <si>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</si>
  <si>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</si>
  <si>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</si>
  <si>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</si>
  <si>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</si>
  <si>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</si>
  <si>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</si>
  <si>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</si>
  <si>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</si>
  <si>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</si>
  <si>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</si>
  <si>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</si>
  <si>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</si>
  <si>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</si>
  <si>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</si>
  <si>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</si>
  <si>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</si>
  <si>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</si>
  <si>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</si>
  <si>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</si>
  <si>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</si>
  <si>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</si>
  <si>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</si>
  <si>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</si>
  <si>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</si>
  <si>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</si>
  <si>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</si>
  <si>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</si>
  <si>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</si>
  <si>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</si>
  <si>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</si>
  <si>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</si>
  <si>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</si>
  <si>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</si>
  <si>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</si>
  <si>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</si>
  <si>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</si>
  <si>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</si>
  <si>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</si>
  <si>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</si>
  <si>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</si>
  <si>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</si>
  <si>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</si>
  <si>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</si>
  <si>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</si>
  <si>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</si>
  <si>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</si>
  <si>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</si>
  <si>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</si>
  <si>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</si>
  <si>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</si>
  <si>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</si>
  <si>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</si>
  <si>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</si>
  <si>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</si>
  <si>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</si>
  <si>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</si>
  <si>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</si>
  <si>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</si>
  <si>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</si>
  <si>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</si>
  <si>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</si>
  <si>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</si>
  <si>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</si>
  <si>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</si>
  <si>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</si>
  <si>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</si>
  <si>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</si>
  <si>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</si>
  <si>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</si>
  <si>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</si>
  <si>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</si>
  <si>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</si>
  <si>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</si>
  <si>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</si>
  <si>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</si>
  <si>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</si>
  <si>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</si>
  <si>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</si>
  <si>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</si>
  <si>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</si>
  <si>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</si>
  <si>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</si>
  <si>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</si>
  <si>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</si>
  <si>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</si>
  <si>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</si>
  <si>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</si>
  <si>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</si>
  <si>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</si>
  <si>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</si>
  <si>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</si>
  <si>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</si>
  <si>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</si>
  <si>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</si>
  <si>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</si>
  <si>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</si>
  <si>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</si>
  <si>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</si>
  <si>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</si>
  <si>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</si>
  <si>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</si>
  <si>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</si>
  <si>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</si>
  <si>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</si>
  <si>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</si>
  <si>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</si>
  <si>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</si>
  <si>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</si>
  <si>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</si>
  <si>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</si>
  <si>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</si>
  <si>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</si>
  <si>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</si>
  <si>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</si>
  <si>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</si>
  <si>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</si>
  <si>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</si>
  <si>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</si>
  <si>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</si>
  <si>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</si>
  <si>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</si>
  <si>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</si>
  <si>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</si>
  <si>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</si>
  <si>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</si>
  <si>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</si>
  <si>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</si>
  <si>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</si>
  <si>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</si>
  <si>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</si>
  <si>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</si>
  <si>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</si>
  <si>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</si>
  <si>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</si>
  <si>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</si>
  <si>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</si>
  <si>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</si>
  <si>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</si>
  <si>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</si>
  <si>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</si>
  <si>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</si>
  <si>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</si>
  <si>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</si>
  <si>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</si>
  <si>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</si>
  <si>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</si>
  <si>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</si>
  <si>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</si>
  <si>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</si>
  <si>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</si>
  <si>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</si>
  <si>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</si>
  <si>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</si>
  <si>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</si>
  <si>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</si>
  <si>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</si>
  <si>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</si>
  <si>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</si>
  <si>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</si>
  <si>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</si>
  <si>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</si>
  <si>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</si>
  <si>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</si>
  <si>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</si>
  <si>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</si>
  <si>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</si>
  <si>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</si>
  <si>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</si>
  <si>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</si>
  <si>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</si>
  <si>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</si>
  <si>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</si>
  <si>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</si>
  <si>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</si>
  <si>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</si>
  <si>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</si>
  <si>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</si>
  <si>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</si>
  <si>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</si>
  <si>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</si>
  <si>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</si>
  <si>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</si>
  <si>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</si>
  <si>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</si>
  <si>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</si>
  <si>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</si>
  <si>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</si>
  <si>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</si>
  <si>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</si>
  <si>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</si>
  <si>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</si>
  <si>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</si>
  <si>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</si>
  <si>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</si>
  <si>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</si>
  <si>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</si>
  <si>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</si>
  <si>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</si>
  <si>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</si>
  <si>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</si>
  <si>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</si>
  <si>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</si>
  <si>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</si>
  <si>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</si>
  <si>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</si>
  <si>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</si>
  <si>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</si>
  <si>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</si>
  <si>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</si>
  <si>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</si>
  <si>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</si>
  <si>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</si>
  <si>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</si>
  <si>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</si>
  <si>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</si>
  <si>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</si>
  <si>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</si>
  <si>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</si>
  <si>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</si>
  <si>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</si>
  <si>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</si>
  <si>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</si>
  <si>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</si>
  <si>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</si>
  <si>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</si>
  <si>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</si>
  <si>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</si>
  <si>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</si>
  <si>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</si>
  <si>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</si>
  <si>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</si>
  <si>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</si>
  <si>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</si>
  <si>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</si>
  <si>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</si>
  <si>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</si>
  <si>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</si>
  <si>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</si>
  <si>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</si>
  <si>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</si>
  <si>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</si>
  <si>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</si>
  <si>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</si>
  <si>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</si>
  <si>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</si>
  <si>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</si>
  <si>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</si>
  <si>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</si>
  <si>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</si>
  <si>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</si>
  <si>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</si>
  <si>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</si>
  <si>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</si>
  <si>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</si>
  <si>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</si>
  <si>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</si>
  <si>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</si>
  <si>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</si>
  <si>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</si>
  <si>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</si>
  <si>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</si>
  <si>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</si>
  <si>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</si>
  <si>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</si>
  <si>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</si>
  <si>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</si>
  <si>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</si>
  <si>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</si>
  <si>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</si>
  <si>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</si>
  <si>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</si>
  <si>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</si>
  <si>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</si>
  <si>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</si>
  <si>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</si>
  <si>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</si>
  <si>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</si>
  <si>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</si>
  <si>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</si>
  <si>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</si>
  <si>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</si>
  <si>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</si>
  <si>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</si>
  <si>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</si>
  <si>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</si>
  <si>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</si>
  <si>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</si>
  <si>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</si>
  <si>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</si>
  <si>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</si>
  <si>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</si>
  <si>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</si>
  <si>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</si>
  <si>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</si>
  <si>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</si>
  <si>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</si>
  <si>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</si>
  <si>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</si>
  <si>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</si>
  <si>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</si>
  <si>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</si>
  <si>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</si>
  <si>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</si>
  <si>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</si>
  <si>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</si>
  <si>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</si>
  <si>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</si>
  <si>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</si>
  <si>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</si>
  <si>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</si>
  <si>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</si>
  <si>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</si>
  <si>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</si>
  <si>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</si>
  <si>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</si>
  <si>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</si>
  <si>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</si>
  <si>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</si>
  <si>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</si>
  <si>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</si>
  <si>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</si>
  <si>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</si>
  <si>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</si>
  <si>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</si>
  <si>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</si>
  <si>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</si>
  <si>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</si>
  <si>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</si>
  <si>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</si>
  <si>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</si>
  <si>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</si>
  <si>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</si>
  <si>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</si>
  <si>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</si>
  <si>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</si>
  <si>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</si>
  <si>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</si>
  <si>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</si>
  <si>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</si>
  <si>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</si>
  <si>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</si>
  <si>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</si>
  <si>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</si>
  <si>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</si>
  <si>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</si>
  <si>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</si>
  <si>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</si>
  <si>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</si>
  <si>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</si>
  <si>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</si>
  <si>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</si>
  <si>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</si>
  <si>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</si>
  <si>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</si>
  <si>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</si>
  <si>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</si>
  <si>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</si>
  <si>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</si>
  <si>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</si>
  <si>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</si>
  <si>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</si>
  <si>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</si>
  <si>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</si>
  <si>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</si>
  <si>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</si>
  <si>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</si>
  <si>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</si>
  <si>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</si>
  <si>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</si>
  <si>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</si>
  <si>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</si>
  <si>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</si>
  <si>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</si>
  <si>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</si>
  <si>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</si>
  <si>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</si>
  <si>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</si>
  <si>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</si>
  <si>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</si>
  <si>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</si>
  <si>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</si>
  <si>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</si>
  <si>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</si>
  <si>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</si>
  <si>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</si>
  <si>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</si>
  <si>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</si>
  <si>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</si>
  <si>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</si>
  <si>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</si>
  <si>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</si>
  <si>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</si>
  <si>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</si>
  <si>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</si>
  <si>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</si>
  <si>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</si>
  <si>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</si>
  <si>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</si>
  <si>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</si>
  <si>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</si>
  <si>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</si>
  <si>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</si>
  <si>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</si>
  <si>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</si>
  <si>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</si>
  <si>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</si>
  <si>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</si>
  <si>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</si>
  <si>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</si>
  <si>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</si>
  <si>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</si>
  <si>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</si>
  <si>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</si>
  <si>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</si>
  <si>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</si>
  <si>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</si>
  <si>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</si>
  <si>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</si>
  <si>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</si>
  <si>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</si>
  <si>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</si>
  <si>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</si>
  <si>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</si>
  <si>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</si>
  <si>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</si>
  <si>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</si>
  <si>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</si>
  <si>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</si>
  <si>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</si>
  <si>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</si>
  <si>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</si>
  <si>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</si>
  <si>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</si>
  <si>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</si>
  <si>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</si>
  <si>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</si>
  <si>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</si>
  <si>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</si>
  <si>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</si>
  <si>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</si>
  <si>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</si>
  <si>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</si>
  <si>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</si>
  <si>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</si>
  <si>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</si>
  <si>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</si>
  <si>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</si>
  <si>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</si>
  <si>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</si>
  <si>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</si>
  <si>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</si>
  <si>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</si>
  <si>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</si>
  <si>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</si>
  <si>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</si>
  <si>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</si>
  <si>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</si>
  <si>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</si>
  <si>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</si>
  <si>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</si>
  <si>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</si>
  <si>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</si>
  <si>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</si>
  <si>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</si>
  <si>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</si>
  <si>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</si>
  <si>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</si>
  <si>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</si>
  <si>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</si>
  <si>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</si>
  <si>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</si>
  <si>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</si>
  <si>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</si>
  <si>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</si>
  <si>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</si>
  <si>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</si>
  <si>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</si>
  <si>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</si>
  <si>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</si>
  <si>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</si>
  <si>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</si>
  <si>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</si>
  <si>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</si>
  <si>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</si>
  <si>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</si>
  <si>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</si>
  <si>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</si>
  <si>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</si>
  <si>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</si>
  <si>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</si>
  <si>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</si>
  <si>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</si>
  <si>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</si>
  <si>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</si>
  <si>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</si>
  <si>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</si>
  <si>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</si>
  <si>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</si>
  <si>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</si>
  <si>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</si>
  <si>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</si>
  <si>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</si>
  <si>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</si>
  <si>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</si>
  <si>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</si>
  <si>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</si>
  <si>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</si>
  <si>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</si>
  <si>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</si>
  <si>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</si>
  <si>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</si>
  <si>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</si>
  <si>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</si>
  <si>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</si>
  <si>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</si>
  <si>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</si>
  <si>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</si>
  <si>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</si>
  <si>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</si>
  <si>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</si>
  <si>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</si>
  <si>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</si>
  <si>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</si>
  <si>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</si>
  <si>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</si>
  <si>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</si>
  <si>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</si>
  <si>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</si>
  <si>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</si>
  <si>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</si>
  <si>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</si>
  <si>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</si>
  <si>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</si>
  <si>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</si>
  <si>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</si>
  <si>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</si>
  <si>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</si>
  <si>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</si>
  <si>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</si>
  <si>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</si>
  <si>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</si>
  <si>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</si>
  <si>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</si>
  <si>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</si>
  <si>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</si>
  <si>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</si>
  <si>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</si>
  <si>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</si>
  <si>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</si>
  <si>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</si>
  <si>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</si>
  <si>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</si>
  <si>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</si>
  <si>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</si>
  <si>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</si>
  <si>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</si>
  <si>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</si>
  <si>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</si>
  <si>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</si>
  <si>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</si>
  <si>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</si>
  <si>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</si>
  <si>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</si>
  <si>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</si>
  <si>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</si>
  <si>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</si>
  <si>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</si>
  <si>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</si>
  <si>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</si>
  <si>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</si>
  <si>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</si>
  <si>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</si>
  <si>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</si>
  <si>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</si>
  <si>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</si>
  <si>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</si>
  <si>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</si>
  <si>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</si>
  <si>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</si>
  <si>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</si>
  <si>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</si>
  <si>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</si>
  <si>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</si>
  <si>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</si>
  <si>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</si>
  <si>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</si>
  <si>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</si>
  <si>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</si>
  <si>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</si>
  <si>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</si>
  <si>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</si>
  <si>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</si>
  <si>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</si>
  <si>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</si>
  <si>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</si>
  <si>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</si>
  <si>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</si>
  <si>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</si>
  <si>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</si>
  <si>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</si>
  <si>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</si>
  <si>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</si>
  <si>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</si>
  <si>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</si>
  <si>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</si>
  <si>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</si>
  <si>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</si>
  <si>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</si>
  <si>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</si>
  <si>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</si>
  <si>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</si>
  <si>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</si>
  <si>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</si>
  <si>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</si>
  <si>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</si>
  <si>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</si>
  <si>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</si>
  <si>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</si>
  <si>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</si>
  <si>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</si>
  <si>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</si>
  <si>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</si>
  <si>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</si>
  <si>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</si>
  <si>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</si>
  <si>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</si>
  <si>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</si>
  <si>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</si>
  <si>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</si>
  <si>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</si>
  <si>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</si>
  <si>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</si>
  <si>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</si>
  <si>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</si>
  <si>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</si>
  <si>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</si>
  <si>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</si>
  <si>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</si>
  <si>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</si>
  <si>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</si>
  <si>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</si>
  <si>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</si>
  <si>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</si>
  <si>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</si>
  <si>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</si>
  <si>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</si>
  <si>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</si>
  <si>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</si>
  <si>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</si>
  <si>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</si>
  <si>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</si>
  <si>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</si>
  <si>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</si>
  <si>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</si>
  <si>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</si>
  <si>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</si>
  <si>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</si>
  <si>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</si>
  <si>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</si>
  <si>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</si>
  <si>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</si>
  <si>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</si>
  <si>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</si>
  <si>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</si>
  <si>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</si>
  <si>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</si>
  <si>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</si>
  <si>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</si>
  <si>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</si>
  <si>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</si>
  <si>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</si>
  <si>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</si>
  <si>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</si>
  <si>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</si>
  <si>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</si>
  <si>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</si>
  <si>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</si>
  <si>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</si>
  <si>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</si>
  <si>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</si>
  <si>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</si>
  <si>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</si>
  <si>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</si>
  <si>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</si>
  <si>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</si>
  <si>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</si>
  <si>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</si>
  <si>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</si>
  <si>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</si>
  <si>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</si>
  <si>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</si>
  <si>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</si>
  <si>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</si>
  <si>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</si>
  <si>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</si>
  <si>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</si>
  <si>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</si>
  <si>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</si>
  <si>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</si>
  <si>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</si>
  <si>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</si>
  <si>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</si>
  <si>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</si>
  <si>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</si>
  <si>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</si>
  <si>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</si>
  <si>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</si>
  <si>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</si>
  <si>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</si>
  <si>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</si>
  <si>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</si>
  <si>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</si>
  <si>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</si>
  <si>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</si>
  <si>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</si>
  <si>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</si>
  <si>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</si>
  <si>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</si>
  <si>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</si>
  <si>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</si>
  <si>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</si>
  <si>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</si>
  <si>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</si>
  <si>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</si>
  <si>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</si>
  <si>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</si>
  <si>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</si>
  <si>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</si>
  <si>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</si>
  <si>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</si>
  <si>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</si>
  <si>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</si>
  <si>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</si>
  <si>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</si>
  <si>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</si>
  <si>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</si>
  <si>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</si>
  <si>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</si>
  <si>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</si>
  <si>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</si>
  <si>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</si>
  <si>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</si>
  <si>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</si>
  <si>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</si>
  <si>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</si>
  <si>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</si>
  <si>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</si>
  <si>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</si>
  <si>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</si>
  <si>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</si>
  <si>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</si>
  <si>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</si>
  <si>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</si>
  <si>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</si>
  <si>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</si>
  <si>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</si>
  <si>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</si>
  <si>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</si>
  <si>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</si>
  <si>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</si>
  <si>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</si>
  <si>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</si>
  <si>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</si>
  <si>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</si>
  <si>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</si>
  <si>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</si>
  <si>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</si>
  <si>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</si>
  <si>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</si>
  <si>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</si>
  <si>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</si>
  <si>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</si>
  <si>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</si>
  <si>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</si>
  <si>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</si>
  <si>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</si>
  <si>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</si>
  <si>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</si>
  <si>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</si>
  <si>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</si>
  <si>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</si>
  <si>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</si>
  <si>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</si>
  <si>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</si>
  <si>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</si>
  <si>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</si>
  <si>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</si>
  <si>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</si>
  <si>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</si>
  <si>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</si>
  <si>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</si>
  <si>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</si>
  <si>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</si>
  <si>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</si>
  <si>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</si>
  <si>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</si>
  <si>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</si>
  <si>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</si>
  <si>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</si>
  <si>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</si>
  <si>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</si>
  <si>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</si>
  <si>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</si>
  <si>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</si>
  <si>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</si>
  <si>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</si>
  <si>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</si>
  <si>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</si>
  <si>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</si>
  <si>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</si>
  <si>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</si>
  <si>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</si>
  <si>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</si>
  <si>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</si>
  <si>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</si>
  <si>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</si>
  <si>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</si>
  <si>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</si>
  <si>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</si>
  <si>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</si>
  <si>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</si>
  <si>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</si>
  <si>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</si>
  <si>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</si>
  <si>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</si>
  <si>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</si>
  <si>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</si>
  <si>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</si>
  <si>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</si>
  <si>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</si>
  <si>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</si>
  <si>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</si>
  <si>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</si>
  <si>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</si>
  <si>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</si>
  <si>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</si>
  <si>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</si>
  <si>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</si>
  <si>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</si>
  <si>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</si>
  <si>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</si>
  <si>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</si>
  <si>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</si>
  <si>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</si>
  <si>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</si>
  <si>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</si>
  <si>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</si>
  <si>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</si>
  <si>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</si>
  <si>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</si>
  <si>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</si>
  <si>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</si>
  <si>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</si>
  <si>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</si>
  <si>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</si>
  <si>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</si>
  <si>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</si>
  <si>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</si>
  <si>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</si>
  <si>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</si>
  <si>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</si>
  <si>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</si>
  <si>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</si>
  <si>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</si>
  <si>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</si>
  <si>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</si>
  <si>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</si>
  <si>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</si>
  <si>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</si>
  <si>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</si>
  <si>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</si>
  <si>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</si>
  <si>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</si>
  <si>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</si>
  <si>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</si>
  <si>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</si>
  <si>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</si>
  <si>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</si>
  <si>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</si>
  <si>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</si>
  <si>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</si>
  <si>
    <t xml:space="preserve">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</si>
</sst>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scheme val="minor"/>
    </font>
    <font>
      <b/>
      <sz val="12"/>
      <color theme="1"/>
      <name val="Calibri"/>
    </font>
    <font>
      <sz val="12"/>
      <color theme="1"/>
      <name val="Calibri"/>
    </font>
    <font>
      <sz val="12"/>
      <color theme="1"/>
      <name val="Calibri"/>
      <scheme val="minor"/>
    </font>
    <font>
      <b/>
      <sz val="12"/>
      <color theme="1"/>
      <name val="Calibri"/>
      <scheme val="minor"/>
    </font>
    <font>
      <sz val="14"/>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xf numFmtId="49" fontId="1" fillId="0" borderId="0" xfId="0" applyNumberFormat="1" applyFont="1"/>
    <xf numFmtId="0" fontId="1" fillId="0" borderId="0" xfId="0" applyFont="1"/>
    <xf numFmtId="49" fontId="2" fillId="0" borderId="0" xfId="0" applyNumberFormat="1" applyFont="1"/>
    <xf numFmtId="14" fontId="2" fillId="0" borderId="0" xfId="0" applyNumberFormat="1" applyFont="1"/>
    <xf numFmtId="0" fontId="3"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4" fillId="2" borderId="1" xfId="0" applyFont="1" applyFill="1" applyBorder="1"/>
    <xf numFmtId="0" fontId="4" fillId="2" borderId="2" xfId="0" applyFont="1" applyFill="1" applyBorder="1"/>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colors>
    <mruColors>
      <color rgb="FFFF99CC"/>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customschemas.google.com/relationships/workbookmetadata" Target="metadata"/><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_Sales_Analysis.XLXS1.xlsx]Sales Trend!PivotTable2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2-EE4C-46BD-8F94-F81E7A30D42B}"/>
            </c:ext>
          </c:extLst>
        </c:ser>
        <c:dLbls>
          <c:showLegendKey val="0"/>
          <c:showVal val="0"/>
          <c:showCatName val="0"/>
          <c:showSerName val="0"/>
          <c:showPercent val="0"/>
          <c:showBubbleSize val="0"/>
        </c:dLbls>
        <c:marker val="1"/>
        <c:smooth val="0"/>
        <c:axId val="500764088"/>
        <c:axId val="500758184"/>
      </c:lineChart>
      <c:catAx>
        <c:axId val="500764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58184"/>
        <c:crosses val="autoZero"/>
        <c:auto val="1"/>
        <c:lblAlgn val="ctr"/>
        <c:lblOffset val="100"/>
        <c:noMultiLvlLbl val="0"/>
      </c:catAx>
      <c:valAx>
        <c:axId val="50075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64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_Sales_Analysis.XLXS1.xlsx]Sales By Employee!PivotTable6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07131074139417"/>
          <c:y val="0.15703720504286384"/>
          <c:w val="0.59786956368935062"/>
          <c:h val="0.74449737348434919"/>
        </c:manualLayout>
      </c:layout>
      <c:barChart>
        <c:barDir val="col"/>
        <c:grouping val="clustered"/>
        <c:varyColors val="0"/>
        <c:ser>
          <c:idx val="0"/>
          <c:order val="0"/>
          <c:tx>
            <c:strRef>
              <c:f>'Sales By Employee'!$B$3:$B$4</c:f>
              <c:strCache>
                <c:ptCount val="1"/>
                <c:pt idx="0">
                  <c:v>Andrew James</c:v>
                </c:pt>
              </c:strCache>
            </c:strRef>
          </c:tx>
          <c:spPr>
            <a:solidFill>
              <a:schemeClr val="accent1"/>
            </a:solidFill>
            <a:ln>
              <a:noFill/>
            </a:ln>
            <a:effectLst/>
          </c:spPr>
          <c:invertIfNegative val="0"/>
          <c:cat>
            <c:strRef>
              <c:f>'Sales By Employee'!$A$5:$A$7</c:f>
              <c:strCache>
                <c:ptCount val="2"/>
                <c:pt idx="0">
                  <c:v>2018</c:v>
                </c:pt>
                <c:pt idx="1">
                  <c:v>2019</c:v>
                </c:pt>
              </c:strCache>
            </c:strRef>
          </c:cat>
          <c:val>
            <c:numRef>
              <c:f>'Sales By Employee'!$B$5:$B$7</c:f>
              <c:numCache>
                <c:formatCode>General</c:formatCode>
                <c:ptCount val="2"/>
                <c:pt idx="0">
                  <c:v>138437</c:v>
                </c:pt>
                <c:pt idx="1">
                  <c:v>105244</c:v>
                </c:pt>
              </c:numCache>
            </c:numRef>
          </c:val>
          <c:extLst>
            <c:ext xmlns:c16="http://schemas.microsoft.com/office/drawing/2014/chart" uri="{C3380CC4-5D6E-409C-BE32-E72D297353CC}">
              <c16:uniqueId val="{00000000-A601-42C5-A003-BFC3E1AA472C}"/>
            </c:ext>
          </c:extLst>
        </c:ser>
        <c:ser>
          <c:idx val="1"/>
          <c:order val="1"/>
          <c:tx>
            <c:strRef>
              <c:f>'Sales By Employee'!$C$3:$C$4</c:f>
              <c:strCache>
                <c:ptCount val="1"/>
                <c:pt idx="0">
                  <c:v>Anna Weber</c:v>
                </c:pt>
              </c:strCache>
            </c:strRef>
          </c:tx>
          <c:spPr>
            <a:solidFill>
              <a:schemeClr val="accent2"/>
            </a:solidFill>
            <a:ln>
              <a:noFill/>
            </a:ln>
            <a:effectLst/>
          </c:spPr>
          <c:invertIfNegative val="0"/>
          <c:cat>
            <c:strRef>
              <c:f>'Sales By Employee'!$A$5:$A$7</c:f>
              <c:strCache>
                <c:ptCount val="2"/>
                <c:pt idx="0">
                  <c:v>2018</c:v>
                </c:pt>
                <c:pt idx="1">
                  <c:v>2019</c:v>
                </c:pt>
              </c:strCache>
            </c:strRef>
          </c:cat>
          <c:val>
            <c:numRef>
              <c:f>'Sales By Employee'!$C$5:$C$7</c:f>
              <c:numCache>
                <c:formatCode>General</c:formatCode>
                <c:ptCount val="2"/>
                <c:pt idx="0">
                  <c:v>141614</c:v>
                </c:pt>
                <c:pt idx="1">
                  <c:v>134764</c:v>
                </c:pt>
              </c:numCache>
            </c:numRef>
          </c:val>
          <c:extLst>
            <c:ext xmlns:c16="http://schemas.microsoft.com/office/drawing/2014/chart" uri="{C3380CC4-5D6E-409C-BE32-E72D297353CC}">
              <c16:uniqueId val="{00000020-A601-42C5-A003-BFC3E1AA472C}"/>
            </c:ext>
          </c:extLst>
        </c:ser>
        <c:ser>
          <c:idx val="2"/>
          <c:order val="2"/>
          <c:tx>
            <c:strRef>
              <c:f>'Sales By Employee'!$D$3:$D$4</c:f>
              <c:strCache>
                <c:ptCount val="1"/>
                <c:pt idx="0">
                  <c:v>Anne Lee</c:v>
                </c:pt>
              </c:strCache>
            </c:strRef>
          </c:tx>
          <c:spPr>
            <a:solidFill>
              <a:schemeClr val="accent3"/>
            </a:solidFill>
            <a:ln>
              <a:noFill/>
            </a:ln>
            <a:effectLst/>
          </c:spPr>
          <c:invertIfNegative val="0"/>
          <c:cat>
            <c:strRef>
              <c:f>'Sales By Employee'!$A$5:$A$7</c:f>
              <c:strCache>
                <c:ptCount val="2"/>
                <c:pt idx="0">
                  <c:v>2018</c:v>
                </c:pt>
                <c:pt idx="1">
                  <c:v>2019</c:v>
                </c:pt>
              </c:strCache>
            </c:strRef>
          </c:cat>
          <c:val>
            <c:numRef>
              <c:f>'Sales By Employee'!$D$5:$D$7</c:f>
              <c:numCache>
                <c:formatCode>General</c:formatCode>
                <c:ptCount val="2"/>
                <c:pt idx="0">
                  <c:v>127145</c:v>
                </c:pt>
                <c:pt idx="1">
                  <c:v>114049</c:v>
                </c:pt>
              </c:numCache>
            </c:numRef>
          </c:val>
          <c:extLst>
            <c:ext xmlns:c16="http://schemas.microsoft.com/office/drawing/2014/chart" uri="{C3380CC4-5D6E-409C-BE32-E72D297353CC}">
              <c16:uniqueId val="{00000021-A601-42C5-A003-BFC3E1AA472C}"/>
            </c:ext>
          </c:extLst>
        </c:ser>
        <c:ser>
          <c:idx val="3"/>
          <c:order val="3"/>
          <c:tx>
            <c:strRef>
              <c:f>'Sales By Employee'!$E$3:$E$4</c:f>
              <c:strCache>
                <c:ptCount val="1"/>
                <c:pt idx="0">
                  <c:v>Ben Wallace</c:v>
                </c:pt>
              </c:strCache>
            </c:strRef>
          </c:tx>
          <c:spPr>
            <a:solidFill>
              <a:schemeClr val="accent4"/>
            </a:solidFill>
            <a:ln>
              <a:noFill/>
            </a:ln>
            <a:effectLst/>
          </c:spPr>
          <c:invertIfNegative val="0"/>
          <c:cat>
            <c:strRef>
              <c:f>'Sales By Employee'!$A$5:$A$7</c:f>
              <c:strCache>
                <c:ptCount val="2"/>
                <c:pt idx="0">
                  <c:v>2018</c:v>
                </c:pt>
                <c:pt idx="1">
                  <c:v>2019</c:v>
                </c:pt>
              </c:strCache>
            </c:strRef>
          </c:cat>
          <c:val>
            <c:numRef>
              <c:f>'Sales By Employee'!$E$5:$E$7</c:f>
              <c:numCache>
                <c:formatCode>General</c:formatCode>
                <c:ptCount val="2"/>
                <c:pt idx="0">
                  <c:v>135455</c:v>
                </c:pt>
                <c:pt idx="1">
                  <c:v>120302</c:v>
                </c:pt>
              </c:numCache>
            </c:numRef>
          </c:val>
          <c:extLst>
            <c:ext xmlns:c16="http://schemas.microsoft.com/office/drawing/2014/chart" uri="{C3380CC4-5D6E-409C-BE32-E72D297353CC}">
              <c16:uniqueId val="{00000022-A601-42C5-A003-BFC3E1AA472C}"/>
            </c:ext>
          </c:extLst>
        </c:ser>
        <c:ser>
          <c:idx val="4"/>
          <c:order val="4"/>
          <c:tx>
            <c:strRef>
              <c:f>'Sales By Employee'!$F$3:$F$4</c:f>
              <c:strCache>
                <c:ptCount val="1"/>
                <c:pt idx="0">
                  <c:v>Kim Fishman</c:v>
                </c:pt>
              </c:strCache>
            </c:strRef>
          </c:tx>
          <c:spPr>
            <a:solidFill>
              <a:schemeClr val="accent5"/>
            </a:solidFill>
            <a:ln>
              <a:noFill/>
            </a:ln>
            <a:effectLst/>
          </c:spPr>
          <c:invertIfNegative val="0"/>
          <c:cat>
            <c:strRef>
              <c:f>'Sales By Employee'!$A$5:$A$7</c:f>
              <c:strCache>
                <c:ptCount val="2"/>
                <c:pt idx="0">
                  <c:v>2018</c:v>
                </c:pt>
                <c:pt idx="1">
                  <c:v>2019</c:v>
                </c:pt>
              </c:strCache>
            </c:strRef>
          </c:cat>
          <c:val>
            <c:numRef>
              <c:f>'Sales By Employee'!$F$5:$F$7</c:f>
              <c:numCache>
                <c:formatCode>General</c:formatCode>
                <c:ptCount val="2"/>
                <c:pt idx="0">
                  <c:v>126344</c:v>
                </c:pt>
                <c:pt idx="1">
                  <c:v>105444</c:v>
                </c:pt>
              </c:numCache>
            </c:numRef>
          </c:val>
          <c:extLst>
            <c:ext xmlns:c16="http://schemas.microsoft.com/office/drawing/2014/chart" uri="{C3380CC4-5D6E-409C-BE32-E72D297353CC}">
              <c16:uniqueId val="{00000023-A601-42C5-A003-BFC3E1AA472C}"/>
            </c:ext>
          </c:extLst>
        </c:ser>
        <c:ser>
          <c:idx val="5"/>
          <c:order val="5"/>
          <c:tx>
            <c:strRef>
              <c:f>'Sales By Employee'!$G$3:$G$4</c:f>
              <c:strCache>
                <c:ptCount val="1"/>
                <c:pt idx="0">
                  <c:v>Laura Larsen</c:v>
                </c:pt>
              </c:strCache>
            </c:strRef>
          </c:tx>
          <c:spPr>
            <a:solidFill>
              <a:schemeClr val="accent6"/>
            </a:solidFill>
            <a:ln>
              <a:noFill/>
            </a:ln>
            <a:effectLst/>
          </c:spPr>
          <c:invertIfNegative val="0"/>
          <c:cat>
            <c:strRef>
              <c:f>'Sales By Employee'!$A$5:$A$7</c:f>
              <c:strCache>
                <c:ptCount val="2"/>
                <c:pt idx="0">
                  <c:v>2018</c:v>
                </c:pt>
                <c:pt idx="1">
                  <c:v>2019</c:v>
                </c:pt>
              </c:strCache>
            </c:strRef>
          </c:cat>
          <c:val>
            <c:numRef>
              <c:f>'Sales By Employee'!$G$5:$G$7</c:f>
              <c:numCache>
                <c:formatCode>General</c:formatCode>
                <c:ptCount val="2"/>
                <c:pt idx="0">
                  <c:v>176838</c:v>
                </c:pt>
                <c:pt idx="1">
                  <c:v>99493</c:v>
                </c:pt>
              </c:numCache>
            </c:numRef>
          </c:val>
          <c:extLst>
            <c:ext xmlns:c16="http://schemas.microsoft.com/office/drawing/2014/chart" uri="{C3380CC4-5D6E-409C-BE32-E72D297353CC}">
              <c16:uniqueId val="{00000024-A601-42C5-A003-BFC3E1AA472C}"/>
            </c:ext>
          </c:extLst>
        </c:ser>
        <c:ser>
          <c:idx val="6"/>
          <c:order val="6"/>
          <c:tx>
            <c:strRef>
              <c:f>'Sales By Employee'!$H$3:$H$4</c:f>
              <c:strCache>
                <c:ptCount val="1"/>
                <c:pt idx="0">
                  <c:v>Michael Fox</c:v>
                </c:pt>
              </c:strCache>
            </c:strRef>
          </c:tx>
          <c:spPr>
            <a:solidFill>
              <a:schemeClr val="accent1">
                <a:lumMod val="60000"/>
              </a:schemeClr>
            </a:solidFill>
            <a:ln>
              <a:noFill/>
            </a:ln>
            <a:effectLst/>
          </c:spPr>
          <c:invertIfNegative val="0"/>
          <c:cat>
            <c:strRef>
              <c:f>'Sales By Employee'!$A$5:$A$7</c:f>
              <c:strCache>
                <c:ptCount val="2"/>
                <c:pt idx="0">
                  <c:v>2018</c:v>
                </c:pt>
                <c:pt idx="1">
                  <c:v>2019</c:v>
                </c:pt>
              </c:strCache>
            </c:strRef>
          </c:cat>
          <c:val>
            <c:numRef>
              <c:f>'Sales By Employee'!$H$5:$H$7</c:f>
              <c:numCache>
                <c:formatCode>General</c:formatCode>
                <c:ptCount val="2"/>
                <c:pt idx="0">
                  <c:v>155111</c:v>
                </c:pt>
                <c:pt idx="1">
                  <c:v>96679</c:v>
                </c:pt>
              </c:numCache>
            </c:numRef>
          </c:val>
          <c:extLst>
            <c:ext xmlns:c16="http://schemas.microsoft.com/office/drawing/2014/chart" uri="{C3380CC4-5D6E-409C-BE32-E72D297353CC}">
              <c16:uniqueId val="{00000025-A601-42C5-A003-BFC3E1AA472C}"/>
            </c:ext>
          </c:extLst>
        </c:ser>
        <c:ser>
          <c:idx val="7"/>
          <c:order val="7"/>
          <c:tx>
            <c:strRef>
              <c:f>'Sales By Employee'!$I$3:$I$4</c:f>
              <c:strCache>
                <c:ptCount val="1"/>
                <c:pt idx="0">
                  <c:v>Oscar Knox</c:v>
                </c:pt>
              </c:strCache>
            </c:strRef>
          </c:tx>
          <c:spPr>
            <a:solidFill>
              <a:schemeClr val="accent2">
                <a:lumMod val="60000"/>
              </a:schemeClr>
            </a:solidFill>
            <a:ln>
              <a:noFill/>
            </a:ln>
            <a:effectLst/>
          </c:spPr>
          <c:invertIfNegative val="0"/>
          <c:cat>
            <c:strRef>
              <c:f>'Sales By Employee'!$A$5:$A$7</c:f>
              <c:strCache>
                <c:ptCount val="2"/>
                <c:pt idx="0">
                  <c:v>2018</c:v>
                </c:pt>
                <c:pt idx="1">
                  <c:v>2019</c:v>
                </c:pt>
              </c:strCache>
            </c:strRef>
          </c:cat>
          <c:val>
            <c:numRef>
              <c:f>'Sales By Employee'!$I$5:$I$7</c:f>
              <c:numCache>
                <c:formatCode>General</c:formatCode>
                <c:ptCount val="2"/>
                <c:pt idx="0">
                  <c:v>157207</c:v>
                </c:pt>
                <c:pt idx="1">
                  <c:v>94465</c:v>
                </c:pt>
              </c:numCache>
            </c:numRef>
          </c:val>
          <c:extLst>
            <c:ext xmlns:c16="http://schemas.microsoft.com/office/drawing/2014/chart" uri="{C3380CC4-5D6E-409C-BE32-E72D297353CC}">
              <c16:uniqueId val="{00000026-A601-42C5-A003-BFC3E1AA472C}"/>
            </c:ext>
          </c:extLst>
        </c:ser>
        <c:dLbls>
          <c:showLegendKey val="0"/>
          <c:showVal val="0"/>
          <c:showCatName val="0"/>
          <c:showSerName val="0"/>
          <c:showPercent val="0"/>
          <c:showBubbleSize val="0"/>
        </c:dLbls>
        <c:gapWidth val="219"/>
        <c:overlap val="-27"/>
        <c:axId val="490560016"/>
        <c:axId val="490560344"/>
      </c:barChart>
      <c:catAx>
        <c:axId val="49056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560344"/>
        <c:crosses val="autoZero"/>
        <c:auto val="1"/>
        <c:lblAlgn val="ctr"/>
        <c:lblOffset val="100"/>
        <c:noMultiLvlLbl val="0"/>
      </c:catAx>
      <c:valAx>
        <c:axId val="490560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560016"/>
        <c:crosses val="autoZero"/>
        <c:crossBetween val="between"/>
      </c:valAx>
      <c:spPr>
        <a:noFill/>
        <a:ln>
          <a:noFill/>
        </a:ln>
        <a:effectLst/>
      </c:spPr>
    </c:plotArea>
    <c:legend>
      <c:legendPos val="r"/>
      <c:layout>
        <c:manualLayout>
          <c:xMode val="edge"/>
          <c:yMode val="edge"/>
          <c:x val="0.71126136478103863"/>
          <c:y val="0.33134340751009395"/>
          <c:w val="0.16390717640753638"/>
          <c:h val="0.543107274102057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_Sales_Analysis.XLXS1.xlsx]Item Share!PivotTable7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'Item Share'!$B$3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A26-436E-AC3F-5E6E02700BA6}"/>
              </c:ext>
            </c:extLst>
          </c:dPt>
          <c:dPt>
            <c:idx val="1"/>
            <c:bubble3D val="0"/>
            <c:spPr>
              <a:solidFill>
                <a:schemeClr val="accent2"/>
              </a:solidFill>
              <a:ln>
                <a:noFill/>
              </a:ln>
              <a:effectLst/>
            </c:spPr>
            <c:extLst>
              <c:ext xmlns:c16="http://schemas.microsoft.com/office/drawing/2014/chart" uri="{C3380CC4-5D6E-409C-BE32-E72D297353CC}">
                <c16:uniqueId val="{00000003-2A26-436E-AC3F-5E6E02700BA6}"/>
              </c:ext>
            </c:extLst>
          </c:dPt>
          <c:dPt>
            <c:idx val="2"/>
            <c:bubble3D val="0"/>
            <c:spPr>
              <a:solidFill>
                <a:schemeClr val="accent3"/>
              </a:solidFill>
              <a:ln>
                <a:noFill/>
              </a:ln>
              <a:effectLst/>
            </c:spPr>
            <c:extLst>
              <c:ext xmlns:c16="http://schemas.microsoft.com/office/drawing/2014/chart" uri="{C3380CC4-5D6E-409C-BE32-E72D297353CC}">
                <c16:uniqueId val="{00000005-2A26-436E-AC3F-5E6E02700BA6}"/>
              </c:ext>
            </c:extLst>
          </c:dPt>
          <c:dPt>
            <c:idx val="3"/>
            <c:bubble3D val="0"/>
            <c:spPr>
              <a:solidFill>
                <a:schemeClr val="accent4"/>
              </a:solidFill>
              <a:ln>
                <a:noFill/>
              </a:ln>
              <a:effectLst/>
            </c:spPr>
            <c:extLst>
              <c:ext xmlns:c16="http://schemas.microsoft.com/office/drawing/2014/chart" uri="{C3380CC4-5D6E-409C-BE32-E72D297353CC}">
                <c16:uniqueId val="{00000007-2A26-436E-AC3F-5E6E02700BA6}"/>
              </c:ext>
            </c:extLst>
          </c:dPt>
          <c:dPt>
            <c:idx val="4"/>
            <c:bubble3D val="0"/>
            <c:spPr>
              <a:solidFill>
                <a:schemeClr val="accent5"/>
              </a:solidFill>
              <a:ln>
                <a:noFill/>
              </a:ln>
              <a:effectLst/>
            </c:spPr>
            <c:extLst>
              <c:ext xmlns:c16="http://schemas.microsoft.com/office/drawing/2014/chart" uri="{C3380CC4-5D6E-409C-BE32-E72D297353CC}">
                <c16:uniqueId val="{00000009-2A26-436E-AC3F-5E6E02700BA6}"/>
              </c:ext>
            </c:extLst>
          </c:dPt>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D43E-4912-A727-32FE762264F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_Sales_Analysis.XLXS1.xlsx]Customer Revenue!PivotTable8</c:name>
    <c:fmtId val="0"/>
  </c:pivotSource>
  <c:chart>
    <c:title>
      <c:layout>
        <c:manualLayout>
          <c:xMode val="edge"/>
          <c:yMode val="edge"/>
          <c:x val="0.42713470140642468"/>
          <c:y val="5.684973753280839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'Customer Revenue'!$A$4:$A$24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143A-4B73-A469-313D74AE7C09}"/>
            </c:ext>
          </c:extLst>
        </c:ser>
        <c:dLbls>
          <c:showLegendKey val="0"/>
          <c:showVal val="0"/>
          <c:showCatName val="0"/>
          <c:showSerName val="0"/>
          <c:showPercent val="0"/>
          <c:showBubbleSize val="0"/>
        </c:dLbls>
        <c:gapWidth val="100"/>
        <c:axId val="500781800"/>
        <c:axId val="500779832"/>
      </c:barChart>
      <c:catAx>
        <c:axId val="500781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00779832"/>
        <c:crosses val="autoZero"/>
        <c:auto val="1"/>
        <c:lblAlgn val="ctr"/>
        <c:lblOffset val="100"/>
        <c:noMultiLvlLbl val="0"/>
      </c:catAx>
      <c:valAx>
        <c:axId val="500779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00781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_Sales_Analysis.XLXS1.xlsx]Sales Trend!PivotTable2</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621577790581052E-2"/>
          <c:y val="0.15281662081396452"/>
          <c:w val="0.91760103157836981"/>
          <c:h val="0.56498687664041991"/>
        </c:manualLayout>
      </c:layout>
      <c:lineChart>
        <c:grouping val="standard"/>
        <c:varyColors val="0"/>
        <c:ser>
          <c:idx val="0"/>
          <c:order val="0"/>
          <c:tx>
            <c:strRef>
              <c:f>'Sales Trend'!$B$3</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857B-4CF5-BC68-4F370BD69DE7}"/>
            </c:ext>
          </c:extLst>
        </c:ser>
        <c:dLbls>
          <c:showLegendKey val="0"/>
          <c:showVal val="0"/>
          <c:showCatName val="0"/>
          <c:showSerName val="0"/>
          <c:showPercent val="0"/>
          <c:showBubbleSize val="0"/>
        </c:dLbls>
        <c:marker val="1"/>
        <c:smooth val="0"/>
        <c:axId val="500764088"/>
        <c:axId val="500758184"/>
      </c:lineChart>
      <c:catAx>
        <c:axId val="500764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0758184"/>
        <c:crosses val="autoZero"/>
        <c:auto val="1"/>
        <c:lblAlgn val="ctr"/>
        <c:lblOffset val="100"/>
        <c:noMultiLvlLbl val="0"/>
      </c:catAx>
      <c:valAx>
        <c:axId val="5007581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076408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_Sales_Analysis.XLXS1.xlsx]Sales By Employee!PivotTable6</c:name>
    <c:fmtId val="6"/>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25"/>
        <c:spPr>
          <a:solidFill>
            <a:srgbClr val="FF0000"/>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29"/>
        <c:spPr>
          <a:noFill/>
          <a:ln>
            <a:solidFill>
              <a:srgbClr val="92D050"/>
            </a:solidFill>
          </a:ln>
          <a:effectLst/>
        </c:spPr>
        <c:marker>
          <c:symbol val="none"/>
        </c:marker>
        <c:dLbl>
          <c:idx val="0"/>
          <c:delete val="1"/>
          <c:extLst>
            <c:ext xmlns:c15="http://schemas.microsoft.com/office/drawing/2012/chart" uri="{CE6537A1-D6FC-4f65-9D91-7224C49458BB}"/>
          </c:extLst>
        </c:dLbl>
      </c:pivotFmt>
      <c:pivotFmt>
        <c:idx val="30"/>
        <c:spPr>
          <a:solidFill>
            <a:schemeClr val="accent1">
              <a:lumMod val="60000"/>
            </a:schemeClr>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2">
              <a:lumMod val="60000"/>
            </a:schemeClr>
          </a:solidFill>
          <a:ln>
            <a:noFill/>
          </a:ln>
          <a:effectLst/>
        </c:spPr>
        <c:marker>
          <c:symbol val="none"/>
        </c:marker>
        <c:dLbl>
          <c:idx val="0"/>
          <c:delete val="1"/>
          <c:extLst>
            <c:ext xmlns:c15="http://schemas.microsoft.com/office/drawing/2012/chart" uri="{CE6537A1-D6FC-4f65-9D91-7224C49458BB}"/>
          </c:extLst>
        </c:dLbl>
      </c:pivotFmt>
      <c:pivotFmt>
        <c:idx val="32"/>
        <c:spPr>
          <a:solidFill>
            <a:srgbClr val="92D050"/>
          </a:solidFill>
          <a:ln>
            <a:noFill/>
          </a:ln>
          <a:effectLst/>
        </c:spPr>
      </c:pivotFmt>
      <c:pivotFmt>
        <c:idx val="33"/>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0407131074139417"/>
          <c:y val="0.15703720504286384"/>
          <c:w val="0.59786956368935062"/>
          <c:h val="0.74449737348434919"/>
        </c:manualLayout>
      </c:layout>
      <c:barChart>
        <c:barDir val="col"/>
        <c:grouping val="clustered"/>
        <c:varyColors val="0"/>
        <c:ser>
          <c:idx val="0"/>
          <c:order val="0"/>
          <c:tx>
            <c:strRef>
              <c:f>'Sales By Employee'!$B$3:$B$4</c:f>
              <c:strCache>
                <c:ptCount val="1"/>
                <c:pt idx="0">
                  <c:v>Andrew James</c:v>
                </c:pt>
              </c:strCache>
            </c:strRef>
          </c:tx>
          <c:spPr>
            <a:solidFill>
              <a:srgbClr val="7030A0"/>
            </a:solidFill>
            <a:ln>
              <a:noFill/>
            </a:ln>
            <a:effectLst/>
          </c:spPr>
          <c:invertIfNegative val="0"/>
          <c:cat>
            <c:strRef>
              <c:f>'Sales By Employee'!$A$5:$A$7</c:f>
              <c:strCache>
                <c:ptCount val="2"/>
                <c:pt idx="0">
                  <c:v>2018</c:v>
                </c:pt>
                <c:pt idx="1">
                  <c:v>2019</c:v>
                </c:pt>
              </c:strCache>
            </c:strRef>
          </c:cat>
          <c:val>
            <c:numRef>
              <c:f>'Sales By Employee'!$B$5:$B$7</c:f>
              <c:numCache>
                <c:formatCode>General</c:formatCode>
                <c:ptCount val="2"/>
                <c:pt idx="0">
                  <c:v>138437</c:v>
                </c:pt>
                <c:pt idx="1">
                  <c:v>105244</c:v>
                </c:pt>
              </c:numCache>
            </c:numRef>
          </c:val>
          <c:extLst>
            <c:ext xmlns:c16="http://schemas.microsoft.com/office/drawing/2014/chart" uri="{C3380CC4-5D6E-409C-BE32-E72D297353CC}">
              <c16:uniqueId val="{0000000A-3511-4E45-BF55-253110440EB8}"/>
            </c:ext>
          </c:extLst>
        </c:ser>
        <c:ser>
          <c:idx val="1"/>
          <c:order val="1"/>
          <c:tx>
            <c:strRef>
              <c:f>'Sales By Employee'!$C$3:$C$4</c:f>
              <c:strCache>
                <c:ptCount val="1"/>
                <c:pt idx="0">
                  <c:v>Anna Weber</c:v>
                </c:pt>
              </c:strCache>
            </c:strRef>
          </c:tx>
          <c:spPr>
            <a:solidFill>
              <a:srgbClr val="FF0000"/>
            </a:solidFill>
            <a:ln>
              <a:noFill/>
            </a:ln>
            <a:effectLst/>
          </c:spPr>
          <c:invertIfNegative val="0"/>
          <c:cat>
            <c:strRef>
              <c:f>'Sales By Employee'!$A$5:$A$7</c:f>
              <c:strCache>
                <c:ptCount val="2"/>
                <c:pt idx="0">
                  <c:v>2018</c:v>
                </c:pt>
                <c:pt idx="1">
                  <c:v>2019</c:v>
                </c:pt>
              </c:strCache>
            </c:strRef>
          </c:cat>
          <c:val>
            <c:numRef>
              <c:f>'Sales By Employee'!$C$5:$C$7</c:f>
              <c:numCache>
                <c:formatCode>General</c:formatCode>
                <c:ptCount val="2"/>
                <c:pt idx="0">
                  <c:v>141614</c:v>
                </c:pt>
                <c:pt idx="1">
                  <c:v>134764</c:v>
                </c:pt>
              </c:numCache>
            </c:numRef>
          </c:val>
          <c:extLst>
            <c:ext xmlns:c16="http://schemas.microsoft.com/office/drawing/2014/chart" uri="{C3380CC4-5D6E-409C-BE32-E72D297353CC}">
              <c16:uniqueId val="{00000031-3511-4E45-BF55-253110440EB8}"/>
            </c:ext>
          </c:extLst>
        </c:ser>
        <c:ser>
          <c:idx val="2"/>
          <c:order val="2"/>
          <c:tx>
            <c:strRef>
              <c:f>'Sales By Employee'!$D$3:$D$4</c:f>
              <c:strCache>
                <c:ptCount val="1"/>
                <c:pt idx="0">
                  <c:v>Anne Lee</c:v>
                </c:pt>
              </c:strCache>
            </c:strRef>
          </c:tx>
          <c:spPr>
            <a:solidFill>
              <a:schemeClr val="accent3"/>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4494-4A08-AC72-44B6F7F66559}"/>
              </c:ext>
            </c:extLst>
          </c:dPt>
          <c:cat>
            <c:strRef>
              <c:f>'Sales By Employee'!$A$5:$A$7</c:f>
              <c:strCache>
                <c:ptCount val="2"/>
                <c:pt idx="0">
                  <c:v>2018</c:v>
                </c:pt>
                <c:pt idx="1">
                  <c:v>2019</c:v>
                </c:pt>
              </c:strCache>
            </c:strRef>
          </c:cat>
          <c:val>
            <c:numRef>
              <c:f>'Sales By Employee'!$D$5:$D$7</c:f>
              <c:numCache>
                <c:formatCode>General</c:formatCode>
                <c:ptCount val="2"/>
                <c:pt idx="0">
                  <c:v>127145</c:v>
                </c:pt>
                <c:pt idx="1">
                  <c:v>114049</c:v>
                </c:pt>
              </c:numCache>
            </c:numRef>
          </c:val>
          <c:extLst>
            <c:ext xmlns:c16="http://schemas.microsoft.com/office/drawing/2014/chart" uri="{C3380CC4-5D6E-409C-BE32-E72D297353CC}">
              <c16:uniqueId val="{00000032-3511-4E45-BF55-253110440EB8}"/>
            </c:ext>
          </c:extLst>
        </c:ser>
        <c:ser>
          <c:idx val="3"/>
          <c:order val="3"/>
          <c:tx>
            <c:strRef>
              <c:f>'Sales By Employee'!$E$3:$E$4</c:f>
              <c:strCache>
                <c:ptCount val="1"/>
                <c:pt idx="0">
                  <c:v>Ben Wallace</c:v>
                </c:pt>
              </c:strCache>
            </c:strRef>
          </c:tx>
          <c:spPr>
            <a:solidFill>
              <a:schemeClr val="accent1"/>
            </a:solidFill>
            <a:ln>
              <a:noFill/>
            </a:ln>
            <a:effectLst/>
          </c:spPr>
          <c:invertIfNegative val="0"/>
          <c:cat>
            <c:strRef>
              <c:f>'Sales By Employee'!$A$5:$A$7</c:f>
              <c:strCache>
                <c:ptCount val="2"/>
                <c:pt idx="0">
                  <c:v>2018</c:v>
                </c:pt>
                <c:pt idx="1">
                  <c:v>2019</c:v>
                </c:pt>
              </c:strCache>
            </c:strRef>
          </c:cat>
          <c:val>
            <c:numRef>
              <c:f>'Sales By Employee'!$E$5:$E$7</c:f>
              <c:numCache>
                <c:formatCode>General</c:formatCode>
                <c:ptCount val="2"/>
                <c:pt idx="0">
                  <c:v>135455</c:v>
                </c:pt>
                <c:pt idx="1">
                  <c:v>120302</c:v>
                </c:pt>
              </c:numCache>
            </c:numRef>
          </c:val>
          <c:extLst>
            <c:ext xmlns:c16="http://schemas.microsoft.com/office/drawing/2014/chart" uri="{C3380CC4-5D6E-409C-BE32-E72D297353CC}">
              <c16:uniqueId val="{00000033-3511-4E45-BF55-253110440EB8}"/>
            </c:ext>
          </c:extLst>
        </c:ser>
        <c:ser>
          <c:idx val="4"/>
          <c:order val="4"/>
          <c:tx>
            <c:strRef>
              <c:f>'Sales By Employee'!$F$3:$F$4</c:f>
              <c:strCache>
                <c:ptCount val="1"/>
                <c:pt idx="0">
                  <c:v>Kim Fishman</c:v>
                </c:pt>
              </c:strCache>
            </c:strRef>
          </c:tx>
          <c:spPr>
            <a:solidFill>
              <a:schemeClr val="accent5"/>
            </a:solidFill>
            <a:ln>
              <a:noFill/>
            </a:ln>
            <a:effectLst/>
          </c:spPr>
          <c:invertIfNegative val="0"/>
          <c:cat>
            <c:strRef>
              <c:f>'Sales By Employee'!$A$5:$A$7</c:f>
              <c:strCache>
                <c:ptCount val="2"/>
                <c:pt idx="0">
                  <c:v>2018</c:v>
                </c:pt>
                <c:pt idx="1">
                  <c:v>2019</c:v>
                </c:pt>
              </c:strCache>
            </c:strRef>
          </c:cat>
          <c:val>
            <c:numRef>
              <c:f>'Sales By Employee'!$F$5:$F$7</c:f>
              <c:numCache>
                <c:formatCode>General</c:formatCode>
                <c:ptCount val="2"/>
                <c:pt idx="0">
                  <c:v>126344</c:v>
                </c:pt>
                <c:pt idx="1">
                  <c:v>105444</c:v>
                </c:pt>
              </c:numCache>
            </c:numRef>
          </c:val>
          <c:extLst>
            <c:ext xmlns:c16="http://schemas.microsoft.com/office/drawing/2014/chart" uri="{C3380CC4-5D6E-409C-BE32-E72D297353CC}">
              <c16:uniqueId val="{00000034-3511-4E45-BF55-253110440EB8}"/>
            </c:ext>
          </c:extLst>
        </c:ser>
        <c:ser>
          <c:idx val="5"/>
          <c:order val="5"/>
          <c:tx>
            <c:strRef>
              <c:f>'Sales By Employee'!$G$3:$G$4</c:f>
              <c:strCache>
                <c:ptCount val="1"/>
                <c:pt idx="0">
                  <c:v>Laura Larsen</c:v>
                </c:pt>
              </c:strCache>
            </c:strRef>
          </c:tx>
          <c:spPr>
            <a:noFill/>
            <a:ln>
              <a:solidFill>
                <a:srgbClr val="92D050"/>
              </a:solidFill>
            </a:ln>
            <a:effectLst/>
          </c:spPr>
          <c:invertIfNegative val="0"/>
          <c:cat>
            <c:strRef>
              <c:f>'Sales By Employee'!$A$5:$A$7</c:f>
              <c:strCache>
                <c:ptCount val="2"/>
                <c:pt idx="0">
                  <c:v>2018</c:v>
                </c:pt>
                <c:pt idx="1">
                  <c:v>2019</c:v>
                </c:pt>
              </c:strCache>
            </c:strRef>
          </c:cat>
          <c:val>
            <c:numRef>
              <c:f>'Sales By Employee'!$G$5:$G$7</c:f>
              <c:numCache>
                <c:formatCode>General</c:formatCode>
                <c:ptCount val="2"/>
                <c:pt idx="0">
                  <c:v>176838</c:v>
                </c:pt>
                <c:pt idx="1">
                  <c:v>99493</c:v>
                </c:pt>
              </c:numCache>
            </c:numRef>
          </c:val>
          <c:extLst>
            <c:ext xmlns:c16="http://schemas.microsoft.com/office/drawing/2014/chart" uri="{C3380CC4-5D6E-409C-BE32-E72D297353CC}">
              <c16:uniqueId val="{00000035-3511-4E45-BF55-253110440EB8}"/>
            </c:ext>
          </c:extLst>
        </c:ser>
        <c:ser>
          <c:idx val="6"/>
          <c:order val="6"/>
          <c:tx>
            <c:strRef>
              <c:f>'Sales By Employee'!$H$3:$H$4</c:f>
              <c:strCache>
                <c:ptCount val="1"/>
                <c:pt idx="0">
                  <c:v>Michael Fox</c:v>
                </c:pt>
              </c:strCache>
            </c:strRef>
          </c:tx>
          <c:spPr>
            <a:solidFill>
              <a:schemeClr val="accent1">
                <a:lumMod val="60000"/>
              </a:schemeClr>
            </a:solidFill>
            <a:ln>
              <a:noFill/>
            </a:ln>
            <a:effectLst/>
          </c:spPr>
          <c:invertIfNegative val="0"/>
          <c:cat>
            <c:strRef>
              <c:f>'Sales By Employee'!$A$5:$A$7</c:f>
              <c:strCache>
                <c:ptCount val="2"/>
                <c:pt idx="0">
                  <c:v>2018</c:v>
                </c:pt>
                <c:pt idx="1">
                  <c:v>2019</c:v>
                </c:pt>
              </c:strCache>
            </c:strRef>
          </c:cat>
          <c:val>
            <c:numRef>
              <c:f>'Sales By Employee'!$H$5:$H$7</c:f>
              <c:numCache>
                <c:formatCode>General</c:formatCode>
                <c:ptCount val="2"/>
                <c:pt idx="0">
                  <c:v>155111</c:v>
                </c:pt>
                <c:pt idx="1">
                  <c:v>96679</c:v>
                </c:pt>
              </c:numCache>
            </c:numRef>
          </c:val>
          <c:extLst>
            <c:ext xmlns:c16="http://schemas.microsoft.com/office/drawing/2014/chart" uri="{C3380CC4-5D6E-409C-BE32-E72D297353CC}">
              <c16:uniqueId val="{00000036-3511-4E45-BF55-253110440EB8}"/>
            </c:ext>
          </c:extLst>
        </c:ser>
        <c:ser>
          <c:idx val="7"/>
          <c:order val="7"/>
          <c:tx>
            <c:strRef>
              <c:f>'Sales By Employee'!$I$3:$I$4</c:f>
              <c:strCache>
                <c:ptCount val="1"/>
                <c:pt idx="0">
                  <c:v>Oscar Knox</c:v>
                </c:pt>
              </c:strCache>
            </c:strRef>
          </c:tx>
          <c:spPr>
            <a:solidFill>
              <a:schemeClr val="accent2">
                <a:lumMod val="60000"/>
              </a:schemeClr>
            </a:solidFill>
            <a:ln>
              <a:noFill/>
            </a:ln>
            <a:effectLst/>
          </c:spPr>
          <c:invertIfNegative val="0"/>
          <c:cat>
            <c:strRef>
              <c:f>'Sales By Employee'!$A$5:$A$7</c:f>
              <c:strCache>
                <c:ptCount val="2"/>
                <c:pt idx="0">
                  <c:v>2018</c:v>
                </c:pt>
                <c:pt idx="1">
                  <c:v>2019</c:v>
                </c:pt>
              </c:strCache>
            </c:strRef>
          </c:cat>
          <c:val>
            <c:numRef>
              <c:f>'Sales By Employee'!$I$5:$I$7</c:f>
              <c:numCache>
                <c:formatCode>General</c:formatCode>
                <c:ptCount val="2"/>
                <c:pt idx="0">
                  <c:v>157207</c:v>
                </c:pt>
                <c:pt idx="1">
                  <c:v>94465</c:v>
                </c:pt>
              </c:numCache>
            </c:numRef>
          </c:val>
          <c:extLst>
            <c:ext xmlns:c16="http://schemas.microsoft.com/office/drawing/2014/chart" uri="{C3380CC4-5D6E-409C-BE32-E72D297353CC}">
              <c16:uniqueId val="{00000037-3511-4E45-BF55-253110440EB8}"/>
            </c:ext>
          </c:extLst>
        </c:ser>
        <c:dLbls>
          <c:showLegendKey val="0"/>
          <c:showVal val="0"/>
          <c:showCatName val="0"/>
          <c:showSerName val="0"/>
          <c:showPercent val="0"/>
          <c:showBubbleSize val="0"/>
        </c:dLbls>
        <c:gapWidth val="219"/>
        <c:overlap val="-27"/>
        <c:axId val="490560016"/>
        <c:axId val="490560344"/>
      </c:barChart>
      <c:catAx>
        <c:axId val="49056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490560344"/>
        <c:crosses val="autoZero"/>
        <c:auto val="1"/>
        <c:lblAlgn val="ctr"/>
        <c:lblOffset val="100"/>
        <c:noMultiLvlLbl val="0"/>
      </c:catAx>
      <c:valAx>
        <c:axId val="490560344"/>
        <c:scaling>
          <c:orientation val="minMax"/>
        </c:scaling>
        <c:delete val="0"/>
        <c:axPos val="l"/>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490560016"/>
        <c:crosses val="autoZero"/>
        <c:crossBetween val="between"/>
      </c:valAx>
      <c:spPr>
        <a:noFill/>
        <a:ln w="25400">
          <a:noFill/>
        </a:ln>
      </c:spPr>
    </c:plotArea>
    <c:legend>
      <c:legendPos val="r"/>
      <c:overlay val="0"/>
      <c:spPr>
        <a:noFill/>
        <a:ln>
          <a:solidFill>
            <a:srgbClr val="FF99CC">
              <a:alpha val="83922"/>
            </a:srgb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_Sales_Analysis.XLXS1.xlsx]Item Share!PivotTable7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pivotFmt>
      <c:pivotFmt>
        <c:idx val="9"/>
        <c:spPr>
          <a:solidFill>
            <a:srgbClr val="00B050"/>
          </a:solidFill>
          <a:ln>
            <a:noFill/>
          </a:ln>
          <a:effectLst/>
        </c:spPr>
      </c:pivotFmt>
      <c:pivotFmt>
        <c:idx val="10"/>
        <c:spPr>
          <a:solidFill>
            <a:srgbClr val="FF0000"/>
          </a:solidFill>
          <a:ln>
            <a:noFill/>
          </a:ln>
          <a:effectLst/>
        </c:spPr>
      </c:pivotFmt>
      <c:pivotFmt>
        <c:idx val="11"/>
        <c:spPr>
          <a:solidFill>
            <a:srgbClr val="C00000"/>
          </a:solidFill>
          <a:ln>
            <a:noFill/>
          </a:ln>
          <a:effectLst/>
        </c:spPr>
      </c:pivotFmt>
      <c:pivotFmt>
        <c:idx val="12"/>
        <c:spPr>
          <a:solidFill>
            <a:srgbClr val="00B0F0"/>
          </a:solidFill>
          <a:ln>
            <a:noFill/>
          </a:ln>
          <a:effectLst/>
        </c:spPr>
      </c:pivotFmt>
    </c:pivotFmts>
    <c:plotArea>
      <c:layout/>
      <c:doughnutChart>
        <c:varyColors val="1"/>
        <c:ser>
          <c:idx val="0"/>
          <c:order val="0"/>
          <c:tx>
            <c:strRef>
              <c:f>'Item Share'!$B$3</c:f>
              <c:strCache>
                <c:ptCount val="1"/>
                <c:pt idx="0">
                  <c:v>Total</c:v>
                </c:pt>
              </c:strCache>
            </c:strRef>
          </c:tx>
          <c:dPt>
            <c:idx val="0"/>
            <c:bubble3D val="0"/>
            <c:spPr>
              <a:solidFill>
                <a:srgbClr val="7030A0"/>
              </a:solidFill>
              <a:ln>
                <a:noFill/>
              </a:ln>
              <a:effectLst/>
            </c:spPr>
            <c:extLst>
              <c:ext xmlns:c16="http://schemas.microsoft.com/office/drawing/2014/chart" uri="{C3380CC4-5D6E-409C-BE32-E72D297353CC}">
                <c16:uniqueId val="{00000001-73F8-43F0-9028-F1B259D21645}"/>
              </c:ext>
            </c:extLst>
          </c:dPt>
          <c:dPt>
            <c:idx val="1"/>
            <c:bubble3D val="0"/>
            <c:spPr>
              <a:solidFill>
                <a:srgbClr val="00B050"/>
              </a:solidFill>
              <a:ln>
                <a:noFill/>
              </a:ln>
              <a:effectLst/>
            </c:spPr>
            <c:extLst>
              <c:ext xmlns:c16="http://schemas.microsoft.com/office/drawing/2014/chart" uri="{C3380CC4-5D6E-409C-BE32-E72D297353CC}">
                <c16:uniqueId val="{00000003-73F8-43F0-9028-F1B259D21645}"/>
              </c:ext>
            </c:extLst>
          </c:dPt>
          <c:dPt>
            <c:idx val="2"/>
            <c:bubble3D val="0"/>
            <c:spPr>
              <a:solidFill>
                <a:srgbClr val="FF0000"/>
              </a:solidFill>
              <a:ln>
                <a:noFill/>
              </a:ln>
              <a:effectLst/>
            </c:spPr>
            <c:extLst>
              <c:ext xmlns:c16="http://schemas.microsoft.com/office/drawing/2014/chart" uri="{C3380CC4-5D6E-409C-BE32-E72D297353CC}">
                <c16:uniqueId val="{00000005-73F8-43F0-9028-F1B259D21645}"/>
              </c:ext>
            </c:extLst>
          </c:dPt>
          <c:dPt>
            <c:idx val="3"/>
            <c:bubble3D val="0"/>
            <c:spPr>
              <a:solidFill>
                <a:srgbClr val="C00000"/>
              </a:solidFill>
              <a:ln>
                <a:noFill/>
              </a:ln>
              <a:effectLst/>
            </c:spPr>
            <c:extLst>
              <c:ext xmlns:c16="http://schemas.microsoft.com/office/drawing/2014/chart" uri="{C3380CC4-5D6E-409C-BE32-E72D297353CC}">
                <c16:uniqueId val="{00000007-73F8-43F0-9028-F1B259D21645}"/>
              </c:ext>
            </c:extLst>
          </c:dPt>
          <c:dPt>
            <c:idx val="4"/>
            <c:bubble3D val="0"/>
            <c:spPr>
              <a:solidFill>
                <a:srgbClr val="00B0F0"/>
              </a:solidFill>
              <a:ln>
                <a:noFill/>
              </a:ln>
              <a:effectLst/>
            </c:spPr>
            <c:extLst>
              <c:ext xmlns:c16="http://schemas.microsoft.com/office/drawing/2014/chart" uri="{C3380CC4-5D6E-409C-BE32-E72D297353CC}">
                <c16:uniqueId val="{00000009-73F8-43F0-9028-F1B259D21645}"/>
              </c:ext>
            </c:extLst>
          </c:dPt>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73F8-43F0-9028-F1B259D2164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_Sales_Analysis.XLXS1.xlsx]Customer Revenue!PivotTable8</c:name>
    <c:fmtId val="5"/>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ysClr val="window" lastClr="FFFFFF"/>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Revenue'!$B$3</c:f>
              <c:strCache>
                <c:ptCount val="1"/>
                <c:pt idx="0">
                  <c:v>Total</c:v>
                </c:pt>
              </c:strCache>
            </c:strRef>
          </c:tx>
          <c:spPr>
            <a:solidFill>
              <a:sysClr val="window" lastClr="FFFFFF"/>
            </a:solidFill>
            <a:ln w="9525" cap="flat" cmpd="sng" algn="ctr">
              <a:solidFill>
                <a:schemeClr val="accent1">
                  <a:shade val="95000"/>
                </a:schemeClr>
              </a:solidFill>
              <a:round/>
            </a:ln>
            <a:effectLst/>
          </c:spPr>
          <c:invertIfNegative val="0"/>
          <c:cat>
            <c:strRef>
              <c:f>'Customer Revenue'!$A$4:$A$24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5B22-4DF5-90B0-32B1C9A89811}"/>
            </c:ext>
          </c:extLst>
        </c:ser>
        <c:dLbls>
          <c:showLegendKey val="0"/>
          <c:showVal val="0"/>
          <c:showCatName val="0"/>
          <c:showSerName val="0"/>
          <c:showPercent val="0"/>
          <c:showBubbleSize val="0"/>
        </c:dLbls>
        <c:gapWidth val="100"/>
        <c:axId val="500781800"/>
        <c:axId val="500779832"/>
      </c:barChart>
      <c:catAx>
        <c:axId val="500781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500779832"/>
        <c:crosses val="autoZero"/>
        <c:auto val="1"/>
        <c:lblAlgn val="ctr"/>
        <c:lblOffset val="100"/>
        <c:noMultiLvlLbl val="0"/>
      </c:catAx>
      <c:valAx>
        <c:axId val="500779832"/>
        <c:scaling>
          <c:orientation val="minMax"/>
        </c:scaling>
        <c:delete val="0"/>
        <c:axPos val="b"/>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0781800"/>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910AE07B-A8D4-4BC1-AA66-33879B7787C7}">
          <cx:tx>
            <cx:txData>
              <cx:f>_xlchart.v5.1</cx:f>
              <cx:v>   Revenue</cx:v>
            </cx:txData>
          </cx:tx>
          <cx:dataId val="0"/>
          <cx:layoutPr>
            <cx:geography cultureLanguage="en-US" cultureRegion="IN" attribution="Powered by Bing">
              <cx:geoCache provider="{E9337A44-BEBE-4D9F-B70C-5C5E7DAFC167}">
                <cx:binary>1Htrb9w4suhfGeTzVUaUSElc7BzgUFK/bbftOK8vgsdxRIqSSEnUi7/+VqszaceTnZ0FDnDvAQKm
3mSLjyoWy/98mv7xVD4/tr9MVVl3/3iafnvDjdH/+PXX7ok/V4/d20o8tapTX83bJ1X9qr5+FU/P
v35pH0dR5796LsK/PvHH1jxPb/7rn2Atf1YH9fRohKpv++d2vnvu+tJ0f8H7KeuXJ9XX5qSeg6Xf
3jzUwjx/+eXePJrn7s0vz7URZn436+ff3vwg+eaXX1/b+1Pfv5QwPNN/AV2fviWuTwjxaBgRRALv
zS+lqvNvbIfSty6KfNejKMSRiwP6R9/XjxXo/+1hLYN6/PKlfe66X779/yf1H37Jn7iiU/H5o8Tq
NPaH++XH/vrjR/+vf74iwM9/RXkxL6+/1b9jwdArUSeiM614Mui3N//dCqvqxz++ynlGfhD6T2cE
v/Wo73kRwhQj7L6eEYTQ2yDAhAaEhAEK0asZ+RsD+vlcfFf8YfTwCz+/+TeL8f/LiYkfS/FVtbX4
n5yb8K1HcBBQFFFMfOSRH3cLQvQtTIkXUpd4oY/96I91cd4tf29MP5+el7qvZij+7/+VM3T9PP5y
9TyJJ/XHV/of2T3YQ36IYIPQwKWnGXh5niE3eIvcyKdu5EbIJTj8o+/zDP29Mf18hl7qvpqh66v/
lTP07nl6fOVsfvhh/+nRht7iwA8pDt3II4gS/8fJAWfj+74HjgYj340IxT9Ozr8dzs/n5ZvaDyP/
7c27j/9vpuRf+6Lvfjp5NI/p4uBfuKO/5i6/HEKPV6o/xAk/fIA/vuz2y29vEBxmL6byZOOb4nlT
fPcM56jjovL82Jnf3jjIhSgBQyREohC7no9h3sbnMwvht+DJApeEyIvo4s1q1RoOoUf41oVdGMBG
xCEKQgpbsVP9wkJvfS+KXBr6ESJw2n4PrY6qnHNVf/8Y3/Bf6r46KlGbDn5N4MOv0WfB01iJSyMS
+ohGEYRrCGM/AP7T4x0EcCf5/1M1YddNMhgPkV/2qWiM3S3NNEm7Q8KzO89OKq51PsTUcdtd1nTQ
uPQP6IQKW36oTZCvRiNpyeaRD7uMzsNugQhnVVfxnXGaetfPtj5DCzqe0IUWViOVbCE6jezX1ONb
dyqKVa7md1wNuY0pquqdW6O8/eh69uBxk62KyK93lwZ1nSPZgleWAjjg6gP2bJj2nah37WkIPDSR
ZEHuQEuaoGY5crwEU6F3S+M1ZrKxnVrAL6BX0ichvS7Nu1qWbGEPgx2/SRZVPdu4lMWcFEPfssAr
Gvf8xaK5bDYS52kRBUPJlq94Zo9Nte/q3eSuxqrWOzJnameCQe8uaFnysmS1w4tdkzOpjNnVVhI3
XsB8tF55pi64Q5HZRVOD3Tireze2auCxOv3yS4OC08/PURRKJk+fn1hdMlTpMOnRpHZcB2oXDoV2
06gTomQkD1C9WciLwEVqbL33ZPSd1MLiXc1NczfPsDD8uup2C4S+Q6L3Wzd+xXbFlKHU94tq5Uzo
XRb13U4aDR9pEVxwbzh9yBesi/UXNmv/9Gln0zSsnCuUvOpdn9mnwS1DWmyce1rAyzgXxUqv9Qxr
TTrS2w1lhM6Qg42380lZ+fECLuylaWz5OcJull5IC1SdDCwQaZx5U6viLHGhXxRIh6qd0uvKQWo3
1RF8+S5voT3DC/nShKe1cuYvxJ/iL0wtoGjGYiWJ/+6iskBnO69NvOj3T2BBv/jVqLave3hhqQzm
gKHBC+MX2i/4fzH4FwovwMugX6j+lL9Ivh7aa0kRFIrh0l+FRKrYi2D7X5b3Av1L2nlfvGaL0q83
r4iOgs20bJ05LHsbv+pBd6p1U8damGbcTsHagyPtonORfmV2YQT2lgtNtpGFpVDmntotEKrhKLmg
r2gKZ0XJgpPKn8BFdGEt0NIshhaTF5Q4A5yAC14t5haQjAYs/3Xvi+DSLN0QzN85/ViuFpInm2D4
uIBDwQc3LTqL1u4Yrv3S1buARHo3W1qVrOjLZrcQlyYqPWzjM2uRWqhGjMTGoW061jXFmGDjFMN+
YVm3COz9Arokr9TNCzNekLts0kgmlcxVyc62HB+zYt+2IltJoUgyl+iKOq1gOph+Fy3+lFltWIVa
VvPKi6e2/12WuIhbM03pUH6ZRzeuFOdp5XRVPOvai8dI7HWpdFpOtWBBwfpq54f5k2+HYVWDC2Kj
RFWctU2Yvhjl+WfMOOJsFi1P+5NLG07n+HA65xf0X9K6xQV/bxaNRfescTLwCqUdz8CL/mj6b5jx
I9KvMY42i2W6ONvF9BlcqIuZaPH7fz2SyhU7Xsxq/XI03aRW2pvv9OLJXEKqHa2mardA5jTgC+21
zIV9kbnQdBMEEIr8aOKVWW9owX8uxIuJ/6ybZbSXXi5mFhot5KdKRvVuphB1TSfX5Z286QIttAUF
D35EhTuvLvSBdyP4wpPaGVxYxeJXF51XFhe0Wjzkwj5LLkr21O0CnfkX/GyTYyeZHVImFhnJQuVc
E0+TPXI/88mp9txWBzW6A0QXc86mfpzWnTv6zIeIdCVRl6hIuonN/D4ucaDjguvf5RDYJJqpiME/
mzTg4cRyIum6rapDR6naDAatqXaHWMros49zmWixk93nwIm2SOpqO0aNF6vM4zEO7+ban1nuOpw5
XfNU2AEnA0QYqfCvoyC3x7zJ1p2eop1sS8RK0bxzQwevueo+lsJ5KqpOrGfU01RZcp2PbhQXno1z
8qGjNV1TQWlKxjAmkq9xr+K+dEc2lPXAAjOnXcOfZKYyCImDjd85JibZmHIsV5WeunSYynFVh3ij
ZXPMHPFV1mPGIKvmsiIIDnBF4CwbacA6KR/nMmoYiWS9FxCRJ1EQ7krP/VD5crquhD64c5cqiN2T
OQjvh1EVW9KsKG/9uFENTSvqTCk2s4yHUdwFyDpJkJeSPQ61qhLeKw4z6aIVVqI4iNF+VKV4DI31
UzR+crv7PtfHBpM4bzaqcqtUh6dzjvC1bf2e6XmAaFK4MiFRVrE+KwgL7RSHtzgoN03Qw+r1Wi/2
jarjPlKf1TiNLDK5A8di5rOZ+7ee/6UcqL+rMj48lGHIIsnnu8oEh1o0nwjJpqSPMtbPt3mV7wpP
7ws9fdUVqndO02aM6KaHudBmhUyXsZLPlmU1F1szA1fO7VU9y91o4FBtXL9e4a6Lq552aVR5fRw2
9KlAijOv86LD7FcJDZo8IVSJLQ+9TwO/zdq2irUQfdzgNkq0NmuUuWuckzD146CsIfYnQq96AT8r
sON2GqNPNfeKm6HX9rb/GN27Uz+sQzGPjHTOs8M3WVPrVcnd94patW6zlpU5r+PO+ke/NLGqVznR
IZuoprEhE47R0MeD5pbhuq1jE40Nq7G/4nXZbZui5EwUgidN1IYJb4bEESJMsixPR1I1G5+aT7ns
v+p6nhK/MT2r5M3gmiqd547cELTnKh4kza61b4J9lGfxTEsRT/qLE+TZaqTlqqy0Zo1y+9j0aEc7
/bVu8JH0GVppDcsh5W3epdgKvaby2BTDEJPWK+OgK+C+xcsq9itNkyoTIukUuOighJsNDirEonyA
zWPRnbZjxzAKwE4melaMn4ydbgMTtGknLLhKr98tGrPmPOHufFWr7lhnuf4UkXIjkN2bMFxVsD86
WbVJhiXriuK2h2if6a6M9gHiY5JFFZMu3J+ph3eNmtHeK4osht+TpzhHTxNpyzQbcRmTfNbHqQ62
80TnTVtSN9GRH09T2d9q2FVxL6oBvL3iMUGiOs4CZgL7FMfVHD3YcQAf3rp5rPvMrEI/R+uG4Hde
PzWHpjD3rc+jjbW7yooCs7nVc4wUgQsZhNCNzLsrN9pVnJP15JfHaYTr3yDxnCpFHrjT16vWzpth
lGo7YcuGvkOxydsu1ZFZ2WJ4xPCKw6axzlkHGz9WTqtWfsEq47UpcbJ1T/Jp5cm6Bl394PRdyIjx
8SFrhiKm82cfgpHA72o4T3UZO5GC060FA2JoSZrnA+tws0LRXsJq3JLWsp4MyUzgSCCtFjHvyw/K
nWN/7BXTMLLEx91VM1LMgsE0zOVuzmyNauai6aMxQxWTYtxomFzmDfzZDtlzrfiVGOwmKKb7rG6O
XabJOjJ0XzpNuNLIaRLj+A6blHmnPAcWRaZa5jolXxvfvx98hBMr6LYWUZ3CUTgfx6KrmC+c9SDh
0OW8lCtTkYhphXkchHplMq9fqcqu89KkTTNdZ37wsaIFirFUglW0YkrZT8lce3dNqN/D7isYRH6a
jdStkxIwQ7OVGjHcR6Wo49zm+8Jr1lPbecyd6yGeqvxBwDZd9/4jUmiCBMrUxKgJFYPHlfspozIJ
Bx7Fs+HboTAhQ05wkDl6h3oIywwdDi75TMusXmuPb6jBfVxlZcRQW937WWVZ3so8dmrZxNwt1wE1
5L7U8TBE3r6/CZrG2Y+wwWCn+eumEDOLaBg3s+5ZV9G9Nw8eI2EUpXlwO9gJJULDnhyzrmN143jb
iRyj3lw3k2yTJoS1N8o+Ynknt9J8aCGKisE1uhkcd8bIz3BBUPE8dIwaSlcq62F9BFomWPrt2rSF
SCGS3rZukfTe3B1lJNK5wMWtzEkCp13B7DzjvVA8S2DjJX0euvHYRGOMRXHl27Wyhsb90E9xH+L1
PGTvbTCrGE/0/ey5NsVlI1nZl7GZs8e2J/vBq+tklBXkt2TwXLWlk4TTLGLYKfUmg5sAy7V3X08C
MZmJNi3DvRdwl+Emo8xMFK0Mb2RaINEwJ/A+NVGPYtpWOQsjILXajTZz6Gi4wqtPkFGrtnaAiKgP
xMohwcM0zKsAVQ+1nTAzUb0pc5jhsCtHxqk9NBE2cFvv3tU9blnvWy+mPr+WkRrTYSaSNUhkcRfV
EbNjnvp1cdPeucabriOjVmExmZ2CvRHKbFzBQWISMzwOvUjzDE+JCLKjH5Y5uBuPwIJ2d400ddpC
vmKUYt6IHst1V4j3WVWUO1s412GPf8fDtOLI5js34qeVQRn23HZl5+BatU65xsIyFcyH7PSlNRqu
VR3CZUnDyTeaGGkzpnXURsyPxBeNRBHPGAKFTpQNMy5WSat0yyKHOrE36HVf1O8iSBD1cB7vgpyu
eIfGq7oQA8uI16d4rK977gZp7msvnl1130Hk0DRBmxhjjtRvWpYPflwaT9/A++57r3X3KltPQe/B
eSYhYi10l/Quqxp530t0ACGYNv92IqiMbZUfhDf8rkfoyi2iVe3KOQ5JuGuHrDkgj9/hqRxgjZrV
WPAvcnofjHI3e9PXcnTmuAkdj9U52nb1OMU+liErcNWnVdC18fTVn+EAcZtSMUj7P0SUh7Hv8uts
iJyYRw5iTTjMrK4LyvraEbGQdbZtIIR2W3XQ2tZp4OJuo4a4DCPFQsff9rzsWS8PIfQY274tYoHK
LsGN726bcFpZhf0NnHFphWh2FdTFXYSHpz4UsACQZCKCD8dLsSp6p4XIp983PAgg4xvsG72py1ls
qe8mebeVZER7Q20N8XwTl8XEtCedmCrtr+H6EHv486ga/6ZDp6OzrOU6mKak6oen2h3hMOExfPEs
sXn0Dm5sGq51a9Xp9ZzjAC4u1d2E6yhxan2V++6dN1Z94rv1Pen7L3k3yNjVLtMh/1gWVLNo4t7B
wU3qCq/f8GpKbTPB0cwLvndDci0hDT1Zh8HLysdWcMrgMAzSQuoD+EEIt4IIPrcu4l5RygQEChpz
HWO/w+umoTEinYYEwqiS3P08mPmzQ4ZV7veGIV/dVTQS69JUWVKTfNOXdk5cr9Vw5tmQ9aKwqTt4
N0XQHsscnDH3nW0vw+JKF8M1EV/ayLtuRy/44NdhXIqddiDeniTkum3xPFtfxWZoITiihKcRsbBG
B8WcEEPGpMQMQjSHjVHGY65QnzQjgs0n2OAICZHJLfJGFReZd+1osKFMC5nuTAWscAKfDUWWGlRC
pmEsNOtduYe6h3wdtjYd8/kqa7m7qvPyA+9tvq5bK1kP9x8P8hUPRu2xh2UM2wuiA9STpBwh3TEZ
m3SSP/azeOfmKkjqbPzqGXQI6YC2aB6+BvkDpOPlauzmr2M1+e8Jb/pYOvoUWE5+OqLQskJ1/VWQ
FMijmxxne6fLD9oMNqW9m68j56qi4+907uQVZI5Wgvh4h6buqpOiiVubb3PICm8gR/9IVDez0VjC
Bncb8MyuQ9o/60jPSZml3BVPgydb1uAAkjZUYEbHfstL86WtMrpqpmkfzYSJxhMJCsAp6JA+BU6V
qKJnTkuvSNitcRuAxywN67L8Nmrle+VlmxFFD7gbKBvgksz8cH7XZg3Mav+A8gmMZYNmoSuvB7c7
wCkt4sZA6q4t0tJT7xX2HrkaD44K2ayGMp6jmmkp7LVyyo5Jg/hm8LC3bilMmYNuWyOdo1uQ7Kht
Ux6bbI8dGjpsIY3TsG2nUl6daSjMNbNqrLYXrdzLeFK1E1/pk6WFMVj/0dhwShozJD63911z35V4
PI5oXJuw9RhcVDkbrRzYGBQFDCR/cPSQOyyDKLZo+jAdBjOxSewJhl0FKYLrAU35rTk1c5ndtmMc
1ZXah/lIjksD6UgbF7OFSFSF32h1MDdr23PY8t9pvY0K5mHhrZvIYSoi2U11anpYjDpsjrApPDjy
TbuaKs872lMDqVm9ieZwZgvaGe4fizYUN2PfnUkXehfgDwLC391CipzGO5Z6skk1dipdaEvje5m3
7XKSg78CkRcMn0U+hC8XCvFUxcSs6u3S8cLI+MggGvMTuJzqZCEtTCHdek+C+X4hkUqL6zB0kjHn
xS3kClUo56NBSNyOzfR1Ek22HZF/5c5FeZgmgo9LE1nYV8oEZHWhlfNQr7POL2PpOoXDNKRdDr7T
7ySR5ChOzSLciwCeczKZztx0cV1HHCa1zANmiY7WZ7xVtlm1qsSxXvhcEw8io+lYdNGNpXCGDLYZ
Ye/0+EipdG6I2OcnxIfrzbmBq9WnvuB2N+MSeihz2yVT7YNz+C43yYFuSus2Z0Ohq4J9Xoljpav+
Wqs5Oa8oq0UeT9wwWlbdjYLo6xY7UX7rFepeZ/m0X8SWJmiUx7Ko1psFXWRRVJuENKObLloLzZu9
MnGUvCr7aYqpm9NjWfv0mEsYsO/3n/OspceF7oXVcBOMBcuKyIXfcRLL+nmrQ49fLRJwCzy6AvmQ
toH1p2ZhNk5Og2OjVXjUNW9SxCObwB0rPC4MZIpu62pSsgVdGLl08XVTNrFfSONA4M/Nqqt8Px7E
DJHbQA4XWd40IaOyC9el1xSraC7yxDoZv9U1iZIJzzL1w6zO49A02cqnkH3rmkbc9qcGm85sIadU
Mz5NLlvexr+92//wAP2k9NyKHNbI8v7+Hf2vd6qCf0vd2YV4qg68YFd/lBX+pdT6WZ3e4LvXQqfR
fLcFvX8b3enp/gfkT2UE/6JQ4Fyl+C+YP1QR/FCj97KKwDs9+38vPvxTEcFPKwVPz/OL3rdKgiB4
S0PXp1AjQj1IacND/rmQAIqq3kI9XEiDEEoVPXqqQ/xWRxBCsQDU8fiBDzVzp4qsb0UEKHoLdXRQ
ZkKRB1VyUJX1n1QRwFX5hyICHERg3aUBggKVAOqKPKgsellEUKKirdEoyXPjqytSu/7D1JReAlkq
ukZD4D2MuPGSyrZ0vXBdCG/PXK+t/TO3LCHH+y91F1OL8M90EX0UOSQw80E3+6WJyrLREPz/gdNp
bvZwt/vGXhgLrcgtpLPOgk53CODhBcIO2x4uTanpS1TgytkruaEN9T/kuqwOfkDhjn1Cm7l203Hk
4doLGvzBC80XWZvxJocECoLXHxW28ABrx/kzJCvj2iD6YYDUC6GFMRlzQ4shNrHZfp7Bjy9QoGm2
h8QWBCkXXGbI3w1DAUlNFzJVYTYzA/mYPIlGi/ZTiUJIx+AI7RecB/2NozL3dwgjis1c4PpQWK4O
5anh2QSRp6tx/IqxoEsTCLhwSC2dji2g3tB8lIeFV06Tk+Z8KiANNA+rybfRddG1ECHrLLrmJ8hO
08RaSlSiEUT5fveeuo1zNKWSa+lwBY9tg7qGnLy6zhwJTdjMkMutTzmDMYdsCq6CKtFNTte+Mdco
N/Y61w6+R0p0qTdk+aqdWnLPcz1e5bp7aCoIxyGnRIY7KQt4MeFxGJDurndLcwe/Y9jUQogzbWGc
9gqjosi3CxpYL7/7K6XFUEmGjd8qtR0nX0FiXvTzfozky2ahaS+cXjAW2oD1w7c5j/zruRg2GI3l
TesLfp9lDll3OEBxiwN+P3UzYsPYTUnhjWYNl3R/jxCkP3U4DpsINeKaTEUA12qr7rwJcpLEkfyD
LMOajRMd9rpu3ER5UxkXY1dAgApQ+R3qRkecaRcohBLcDWSSgxSVrYhRWJM15VnP4wUf64Gs84rm
4ETnPhksh+RHN/L7cJL1xrZDs8knN7rT3dDCXaQqvvBpTE3Dq88mm1ECb0biihgvO+S+xEkGyZiV
6jFhFXhrxHzXJQwWPTzuQTx8zWeurt2wVdfzqWnCkUAyvNWrhdFGM0ewb4DjcENY1OinsJ+umqz8
7BXVyGNNG2d3Qut6ONXChNbZ+b36DNsTftB3tK1xe9vZLfJttbcQ/TUMS4z2RV3KPDFQXJP6o23P
xDO/6NDvga74JqyISBV3Asg9OUW0Js6TY6rpSoaZf11NNI6KsLTvhxJe5dxG5BDQR7mBp3Ki4WWK
QEBHLZnOTY0T0BAvKfkUMdW0dg1J7Pk4lVM8YW9el2EublUGAY03t9WTGPPNVPTTB9K112HdrOXp
HFkaOPWyPTmdIwtaLYfJBYcJvMksPEGHLSoOZkDVFW9xmIC7sR/zzD0EnRd84ZCOxJaID1VER3iP
zoqDsm11Be9f30SH2h4gv6E+vHCFP6tRQ1D6+KJEDerqXUi/UxJgeiov9tyT93lRohaiSvQ84NGz
DES5FVRCmYF3qtZyTpVKRnqAL+Br/LXoC/xP4GvdbrYydsyEU+xb96Fv8ruGzNNNJUTxoMY4g5K2
OFNzBklBmOalQYHFcIZV8lBD2mMhVZ7iPlvA6KQxOW2WLnIXte8aFzrxbA7XiL/XR1O3V0091vcz
3EBZN6jxVnhte8gCXiQkMPoxhxxIPvn5e3gEFFsML3SrvI3047A3IpePXaW6FfzVRrQJStm9d5xq
W8FbzWjN/ZTb+ugEhtxVvL/K57D/OBPCNxbq8FMUmv5jPTQVq9qO31SkyzdtHqIYtahitJ355yHr
5rhy3ekw1NF8X8E7Z3iid5C1Sd3KQkZLkPqDhVq1hd7TIlzNpvDWWSX5Z2RuxnkKP2Zz7WygrA6n
Czkf8NYUWjzkNDJ7g61MsjEXn32vSP7N6ovgrzx+XH1h6MOJBwXrPkQ4sBR/XH228KMucAPxpUDS
l3BZd46FK+1n7NogHmcPYgad+XdwKwVXrubPbkmD2MlNd7Dd7N/x3Pkww4ZdIXiRhbKRTB5a35WH
SrffoIXmRNVR1jbfvKIvslMfTB1b5C7sImiOrd/CF/+JuYXmdsVa8/42JFilU9+PB3joIwfZRkVa
KZt/NEFxE542N8nIsQmw+2ER9Tj+JjpY74WoCsvwi3Lg5gxvrh+CbFYp0ognLTc5hud17Fhdw3vA
uIUtCRlRXEDBIkBuiSVk0nv+DfqR+1rOmcRqkgo0fpRTUYd2XttjyBtQ9+DM9mVDNdoWftBuX9Ev
sjLT7mFBA6IOZqqyjZDz3LOLyEV3oRFV33hjOW0W1YW50F+rVdS9gzq/MZmUXGW2nN+B8yxiFKH2
YzAbwQS80v6ea3NlZc5zBjc4JoTTwxOS0MwQ2t7Bk2EbO6R+QMVU3Hjc9R6+Y5bm/oMQzYM3VMUN
OmEn3oJ54Kkukn9Lz556+G7l0l8OPSzYd96lvxPvgn0fGanLcCv16YEWCX4V6RxDRYCnkirE+dVC
W6BLIxdGDomDAEpNz3I/E+ZTlm3+eieTUyXzpdIZCut9/3RN8jwCf7IV+eGrjfx/Kfuy5rhxpdlf
xAgSIAjwlb3vUmux7BfGyPYQBHeC+6//kmgfta1z7kzcFwyqUOTI6iaIqspMle1YAKBCxQ8rSh1m
BcypyMqkFIWzSVtiPRsjSbY9K63nMvaKp3j8q8v4IdQqOnlejfPEh1mGNs4Tqg9vq37M60c/QvkX
OxWbKnKkbhptdWmTI5tndPaZmfHdV4sytIBA+U+cmfVxf3XyKT723Mfp1SXDuqlqfUmm6NdgForW
H5BO/MdnQiZsz+CKYQEVhIEF9XydMzvNbUy0CfQTVCf/+XfMgUv//DumrkAO6IGiNSeWf26Wg4wt
AsSJ9SNW9lMz1eJRcKVQnA27hdk1cez63uZUPOJ4GZ/QA/jlF/DrD383xf2iqMg4H9O+Dzz2f4s3
fhrx72n4V1z7V79JJ1RkReYcw4+d4Tabffakq5WKPdR3pbYROG8cZtkM5ok2MxOIEwia0tTFHY3z
dnPhhPmimqSNohASjypNyiDv/PxQzYlHVlB7I20aL41p5yJFnVPdrGKOoAAmBPGAcmfMvk1NuhDh
yA5p1ehLT/py0cRJ9r3CR6RCb/iWIRVZ3SM89iNke90Jb8cpRdPX8fDFu9sl/ZcTl/ffnyJ4JsgP
CcgPgiCn//NTjFgXW/Yg6Q+WN9ECGHDn2H4Mno7xWzR207g4HZZoPTax3t9dVY7HK407uppi5p7R
jnDPiQZsk0p9csfWPZN5MP5YuenKHx138WnBrA5+isyWxKum9a1mV0wxT8920allTLK3Co3ZHSuY
vuih1Rc6z2Z/4Xrj9habKDe5uG1y6NyOvEyk8B84jw91X9IXmoziYV6rwMm5r+nZct3+uShSQCyI
Ve10X6qDmal+/DVLP2b31fss6rk6gC1Qb/75CRP/tYsx4rmCMeGhF0kY/fSENV5sqxGdwO/JmC8d
h3sFGjOgEUw2EhfPEdnBmBULHYAv1LQsJpySA7P8KVAJyfniFm6ChvkeJvIebm5pTHNLUbJLSmi2
jlUznmMXjdegCVPUYw/GM/V0PCfGzUsVrqPeHoIUjyABLglXmHXUsdqA8zTZTE48nm/Lv+7iIK8O
gLNiqyJalTXQBcgh2/roqKLKlmZqBm2l4SGLVsawe7c+/hZ8DxvnFWkL/2AB8leWuJ1x3aZhG2Nj
5TRchzotTjrPxzVacGjPoBpxMj4zMORaQ2CmoufH0h5rdJQa+ct3D5R+8+sOxueXzN//8xfAMYwc
fNNA7ZlLgvN7THDhuQAy2z7qga7959MpuQxTNdr1D/TrJ+2ueOmvazlaJ+ADH0pr7vjM1s3FnXAK
6rwdlxEVPjrFxv5YV2j173te78YcnTWaSdZtRr/47TZmwdwr9oi7bIq+CcISjT9VTNZXRvIrWvZO
FKBCNjYc/43ow0Dy6lsflhHaMLn9ZMtpWOWFFZ6q0lY7EufVTniSnmbuA9CFqn6iWQ4sgJbRt/mO
MuEABNVHN4ySq6Cy3rhWSYMGdJnvrm1vqqEf3+IuC1eTxfu9kwLLYCLS2uvPqVIA3pj9at6fBre1
0RCfN60ewJaA0Shdtx8r98CCtOmSRl2+yHuqH/2hCNJqkE9u5csn0rdkGftCr43vIwJwnWTpDOG1
mgsIbJL5moQhgG2zaXxxyrN15ePwz03JIfqwc6TqjybQ+CxfKeBolX40C/d7ZaZykRM3cIAgBSdJ
riqgRc5tNKAgMs84yYpzyXIgb6to9clvIszifKUJvV/E5ivr+cqP25oI4zdhJB5utzWuT5f/eVsN
cO6/fNvdT8k/t5lvu0i/kP/jC0rFp2975E+K+WVjvSc6WaHPjrTYqkW1dIp2ALgRb5b7u0R0PrAv
34wjBmONBuadMma0WibT9Cve+MyVE4C05+47vkjzXe/3+vP+t/9prPjfHBtYMmT6ETBz/djxq7Td
6uF28puPf0jB755IZMlDqY5uC5gsdqHHpEnZk2910VK7hbuJQp895ZOnDl4F0IlZHZyBPc0XgFWh
bxeg4ooL+ilItc435oRq+Um7xBui2Bozyqp2SVKn2NpzMR1w/V+rpvJ+XzW1dbNqz8GfrnXQd3wp
MrSGJ4Bqw5FkD9KW+W2wou7HVCbOzrjMYivSbqdI/Xfm6PwhBR9vOfiE4l+SFXm7VjRadvOpRnU6
WYxkZJdqtNsD16xcMXTLv2luLepQ0rdpCpdRVBWbcGjlEnuLfOoqKp+cZFj5UWNdjGuIhwKHrFIu
e6awxbU9WfkNoI/SigEwdQr/Urm+uPB5VrIoAqZtSnf3hSHx3VNlTcDuIuzuNzdpG4Dx7guoFU4B
tS0cNuLQnQ5dXaG6keBMrsriwba8783Ih7exAzyXO2zceGU5voVtcfFa0V8TKf/lOeDo4fxxsHbA
+nVd22UOR9uGep9qYG0fitqupuF9qFHpt4N8sPLAcwd2wjntsWBZWKKd5/5NO+kfJmV3Tyjb6m0C
ViWgJDDN0JXPXj5VV2MQtGeXLuchIKIIkE7OTpFij8Zqw7x76uLw7ySt2gPprPKM2qp7q3ONo7Uq
+t46mBrWrVaVAsC0ll2aLO5x1FSx/DZcVT5bWuneHMIyH/lOUqb20py7ij9NH/CfZQP0Jdpe7ETT
4skU981QJtlD1NXl2VghPoJVSjngX6YboGrvHl84I3qjOKDuXTXQpZll3iCeq7E+9nOdxvjRC3X3
fhOK50aUn/0UzIXNqOJ60Tt2FP7LSc5hc1fs9xe5A2YvSN+25wuXuqhv/vkiB0lBN6P2inc99gJo
mbDeNehsq2FMRiAG5XCKino4mVmR5Hrn1fqMXEOzvQmezawP1Rj49JraKT8Bq55tS9+XYNj22Ymr
yVvxPBuecI7ygSiNs794NhySttR4vwImyruE/ODjqILcBroHNcETivg5KlxiRF8JL6RqsoUIvHTM
H3IQXnw+bdosJIEEeCb+SSDNssxHmS2m+aB1HzwZ66OYh7uvy8sZ4AtwJCRVVj7e7s216LxdHtbb
jAz0C1WyAFjQZTuWWvRL44ljSPzy2qZjf1VNeMAWmLyW/ML5lBzxowDp9jGIqR51oLrmUOjU2ZqF
2u/QISKRvbmldGg8PaelDjf3JNDkjXfTJH0mJ/yINS4T4VnlKmRds9NlNB7uw9SV4yFLs20GRPWW
0qisgvvqzeYSDSsvnHZANruXyeuXbZ5VJzpbxtXgrXOwm+FkLOwxv/xdYcfrUdn94u4zIejhfHPa
UW961HjrdwWE3ArwYW9Hc8DC0nKMvmY0pwvULsdDATrrFwcQWuMvwrDYjVKpFSpz8isFOTjIPMe/
uFnuPTpu8+LNfnDa0a30h3CTWzxHE2mUUx+E1eCMh27ovaecFjHgYGtTeHK1YwxTP3KlkPOKMdI5
LOp+C4vidaV8ufrn0wK1/2Szgys/742ceFwQnBw8b37kfmsVDLTPSz+f6Hsm8byAkS+OZrDEpNbV
CKDW3efKZuwCgkL4LSZPU/uIJ499XGViP5kmngG8HaQZ/km8ap6kNY17BebKgxlGoPNdFyeRu8uL
tR2MFcm3FSncW5ikXrL2bC0WxkdB9gMMxa/WoOwPC7CDsp0zVP5z5Vn2yqMlOrqzWU5uvU0aIXHq
hKlAbzo4BbiHxmwhZAQ+h3syFtAqxXPEbhcaT+Z121Ap/hD58XdlZ/kh81B0bt0hDEwLbJzPn598
9uxL/oy7+yyGzvWt1/bpupaK8cB6kgSTFX1tkyx51V1nrQCcxStljIBAnexumbLE/moDuWc7rffj
z9CE4+3jzqGs6rplPAz9RtRAyoYgtp/BQ5DnykY517aBgQTl4uyxKrMDs2rsXgxnnPXdnQUKih0Y
n98xea6tpFlQOear364DpB2gGQEcQAU+wIVOzbcJgjavIGOpg5uhcGPMuuzdDU9kvjKmJmm8oqIP
N7fgFIBMknb1wZiRVb1xJgG2j2rnVSZ6ISj72YbQCICODnsaWRWfSs95M28x40Jv7oD0Jr7wwufH
KHGv7ligz2nO4042AfzqoCJ4P6jfT+VmlVSo/n06rluhDXaIE4u9P4XYfZp2hKJA7O7kYGeBIgIt
91Ef6DxEWanRMMRsKsAp0WDr3F1mZsJMhDHNYDdcH8LQ0Rt03eNARa3YkJBTsFTi+M0rihHMtnE6
JX0UvvrjRfIufrNDFh6mMM8XxiR+5i65Z2egXGG1aPJDlzvhVdXqa6i9vxJn5MvIC4e9L4vsBWDl
Q5124zfjB6R92BPX/p9+jpr6PrboFJh26OD5ycqYpidquqFm4d42vfvaqdmWk72ztE1PoS2LNV5+
NpreMO+D/2GGNsugLOHGG7MaIfUdb9F1RdRpindhWdGT8lW1igB1XtGJitOALCyI+r76irxxWsTS
Cw8d6ssv4AzhYQcFzk1ATFQkBfRrssuvFXFPMd7sT8KV/u3yaQ77dHnWWkvjx1HJXbGZ3Qfg5G/w
B1qUKlAZp3sDf8BJwLmAeY3PAaCJMecgLU44JYo2Si68fYFmAxcBalBIDtBsXA6xVa86hQaW8THP
QQeDv/ht8UdYzt6SHplPIEvLf3TH64TiXrFw/NxaJoTGa0Zb+WT7VTgvApULKETnXf75DeGwuT72
+6GLoGAFiJRnO5R5DFnln28Inll51eVd+a0M3Q7kLO0d7C7OazCBHIy3uRcykEN4aS+I9NwFM0u3
ALN0G2pWblQP5j6an9Wmy/L01k4oZ1Pgu7kyKRcg1+WmsHS6MgmZ1xW/VlWXFY8+HlWDXzB4BjNr
dftS8zbe3f13KET/n0UTbzAR9zDf7l/UpK8FycGnSuKXRA0r3mXTG3FSPFNxZqHCUY9vfj8NgY8a
7znx+1uYNfHulA3AzpoDD04X9joEl+3WHzO++0noU7X9HvzpOPXJvN8Z76n4VmG/35QM3bGhSlz8
oTmbvmQW94+OlfRf3JpVK1elzRGaLj6wjqNcWZbK3jStz7FGm6Y1BeI8aqJriHdpAK5JdXEZzr49
sfd4a49vVLNsq8caXZ/ZNGEEUKYjiCp5UIRjhbL2kD3cv8vRmL105WDvb19m6pXDlmbIcU2IGZr5
iy+94qXtC3t/999jzT1vD43Fitv9FGCg4HjKGjTRNLmiEu0sB838VekzdTUDyeJvU+aOB2OFAJU/
hMmbMcw1kgN/TBtfAyyDa/7XfYY8sf/liMVm1OCnB4gSaLj5ABnRuQj9KWtJhkSDoFuU3xpJsj2q
0PKUun50GvSYLRIkH0umWa6Xxvm/ls1CU7KvWrvlwSSajX9pvai7GiOpa70koZAbY1pD65zscLje
ktwksX9WBY+OXS3YdnRYvAiBW+6Xym+jJQWodtnXo7etVPslRuoDSrQEgGea/AtzQTBAtZx+Ebmr
9sbnzeUCNVroE4XVxljT6LYz1g7Ypr4rsQMWhXaDPPTdRyGnlfmhQBjO13biyZXJlsOilY9oZC+8
IuqfTEQNWDPYu2mxM2bFPbHv50KPMR0K+kaVxP0mdaf8WIKQ1eC0dPbKETXyqkFV3ZEzU6YFZVyK
NveWZklb9je/FO529MERiaJIbgvwCJfRMDhXyXW3nFDcuUbJ2C2HeaZmXxEKcrLMsZ0njo93ZIxW
eiofmCRom8yDnruExo+k78FYU2yv0Mf2D8JL+MNkdV/N1qGLaFp3pZVtnLqPDm2jvJ3Mw8cmBQvD
QNYakic76YNz7c1buhmsLHxMEq5PxrpHGMibuerjHiYijoYxoHjig/u+aDY74mh5asIfn9zG5B0w
1yhVGeO+ZZr90ayF7Y/7ZmlmlXvqtKhBX8PLqhQqOUKkTe6RNwIMo1h/sp0CYBmRDqj3yRi/VKZe
W+l2IM9WxV9V1jz4qRv+7TXvXT56QEE4AOkDQfhDN8633PNz8K29aJGj3r0vwS5eEovy00gUPyne
8FPMdLHLneQRxH46LaFN9WshF0+exBmws605AR8itcg7Em3upbkhT9eF353wLXgUkXS/f0zSSN08
6j+Tealx+MWSXXLw7FScLKlb8DVrlBZbZtVIReD0HSA4l1UTluAF8fgxVoztS3uIA9k2drrQLouW
lp34a3M4wO5TP6rxklpiUwHEdrzvfxy/jTXOe9nitvV1+tqA1bbiDmCWfZykz4h/c0K3fQfjIAs6
B7V+cEX0ntslXVU1Wgg804GJKFonXjZ1nZyytuVnL3TLRVJxsgMVGS9d4bNDicz1UM+DMe9DXdmb
nqZyd3e1XtJvKODr06tT63aD9s4KxTd5JuhGPgzosj4IS0G8CJD8TcddKwTNRHVrWXn2wiyDcOo+
xINUyDwiNDIrtRFxCrJPR/2NSmtIp2V5fkxB11m3To0vj+u6C81C/qXi7PswsfxnmdCA+4DxBVM0
bqFgMLwnFrAUpNXhckRRPBBdUT8VUK7wCfEeUy2qJ5CP4pXdJsnaLNK44ZfQ8tdm0bgiJwc/AAXJ
nTEtO+0PLGJI8HsIaqBOk76kiqanqSrzZcmAx11XGnoOcYbmn0zRSoTULTqGZmqcZkjm5dvMJgw0
7hytxnuMMbHdehvhDtY+CSWBaIFbQ7clVm9DMfiXsMr8SzfPQKmyFnZSjiuzAN76sA1rkIeQvfAF
mLbYVsQwvhGCxsnAv5QdCQ/RUIKOghJPlblqep1y28YXl6irGSLrpQ2r8MFC0fnasHw4OGP97b5O
a1es+nIgS+Mjtv5LFIPCQYH347ABtRF9waj8q2GZB+EHUkACw+Znxxn7Bb4p2ff/EVFGkMvoS/eN
Ij27Rqh/UiQZL8ZSLPrNmtdw0kDLeY4sHGt1t+a1EUzpnxmKuIe0aNVDC8zc7XmrUhT9B1RCb8d1
AzzOdXcIXQD2wjI7j41jvTKhF3U9dc+hpbur7eS7NC2sVzdnw7GiUDWB5oX1qkooKalKQnBoXk2V
1EupS6CLSwBBzK1JkaYPTgMxjPnob4au72ZZCvXrJ1ARzTZNlChIkgh6HCZybTM+pfhk4nQF6ZYB
DT2hr2ZAu+w8lAVbNaG+MAOqqDX6wTJuULyfsRo3ZzqyYtMRdNLCSOEV5lnIzSBH8FDSLgcU1uov
Su6M5+6+h0qHZQ9mIc2cYQ6Fgou/6UpwI7ZxYZMVauQgnXte+lMDXOYU4U+eiRgdgqZ5YdByAPOw
nY4QfXIOYM4N7QKHRGt5A5qAlel7U/diRxx6OpH4ze8OVJ2KqXjPooxe8fJZ2Cn1n02lpRDhwo/7
8mosFfI3pwvDW12GoAi66NqqAHMRNZwuavwl2s7pxpgx9ZqNijlZmrt5Yz3uObEgySBCve4caMgR
4qNVGNbsaLvorNTQkAz6sJHvePYeOyeJXkBfFduSZHRtx0V1GucOF7Lpja6t+AdPKfhoSdo+hVNk
bVo5jlsgZLprOgkQ/+cQlaDaAhTINzCZ8Yl0EuA1knX/UgOftTQ/Hya5zTlktF18m6jzKRujwHVG
jl+m3+IYioxd1T441NLXpCHJvtRJFQBR01yNr+RQtUiqtN0Y0yxMlH++arCc7Vj4jfXEvC7Ip4UY
/CwJoIvwMUFrPXukdkTAUbTQEea00QczhBkkcwpm/zVZlj7kER9KkLOJBo8Ygwkxpps3uM5M7xf/
do25zzDWX/8lezW9/eK33j/heA+B/QMcNHDR//X70rWtZZ/R/ivp8mydRY4K6HyecObBzEpQwKcg
tptrHXO1M754PlT0FcMC+gB6A6o4tDtmZ5vE4pQRyo9Jx5ECFRGSUc+5fJp1JCU33/Ax+/+P60m9
blg0gcCOPiUDIDiQLgprJi02ZuSq5GAak8ZM3EH9ZprVe/D92qboRPAp+G5GGoIDMrXChT04/CiK
oriIMdlmc3PfDKjX00XmU7pBAVY+pZOfXzxOFy6xq/c6Ga0AGOXmETwNsi0TJJFSuAnyAkoDNXTe
jyQMND7tH17SWkGWDmoPITC98Eowx8WQ5m/RiC3fkoOzMWY+8Gfwe/PHnKAZB+TYGSS87C1OC72F
nAuoBsZUE1RX+nA89aobX2n+U2VT/taneX6grpi/2bg1mAYxZLRsvTerowsWvsxrAEbtAekEfgJz
MzuLo7X5CW6m6z8XooNMv59XV92xcxZJtmJMxbsW8MhlPXCGlkYZPsRqxsgmVfyOh+NrLAr6RG1F
d17syLVmqv4m+LvVcPn+6cKwdb788/efeHO3//fvP0pUHuFAPjFiE1d8VqudKHZNy/eyV2/AWeTV
dYS71lJ54zqCHkjXgi7u0fAgu+pRRpG7MZbxo7PGa4h0YNXYYNOg8g4Y2Lbv3Ww3etDdyaVbZAtO
Wifg4aR3tGPDFXIS5UPhtYuoTserceXF0K07C7xRY5oFl/hPXt0C9jlfxEHOOWo5vRjLDFA6LUHu
QlWlA+R3pQh4S3wCSbNow2k1KMD4cMiUi9pu0iMDGOHLEAOVILLxBUi6CNpOXC1k17FmRsNMkFjg
Ymke4tsjbx7luCkgulcfotaGPAdeSxvlT/rioul1G8rEJYGbsvS3BWiN6Iu5gs9XmOC89N4dGnrg
z5Tgx3VRi+aUn1SH5mNWmxVjo9ErxEII/n0ofQC+50BrsM+N7T18qgMY8+6D4swEENPReAq8jk73
kkFDogpdttANpMjlHgwQ6zVS4TcXe//FWG1zSd1CvGQkzB5tLi9oO1mvpJXDwbbdeFGz1noFSSne
eCi16h7IySsIOPkVe7V61PhAZGKzJ0thqGRfBH6pqoPxQaJqUzTZuAlV2R2s0GoPVjF2Bz8logzu
tpndY8QcbUykfWeJIjPpnGF7S+Ikihd7GZYvBkZhgBNm5sq2gnCRD6T5WCLZi1BKvscx6FIF2lIT
jgeOe3FixhZejRMUnU0z2E3ELrlbPs5o0/1Ys5gHTZeEJwiVBJ/CVNWMs+IS2HH2FLqHRNfyYoZ8
qJOzGB+MgWogys6oLL8WLZl2+dRnbmBWeDw3n1wHZdv5Uh9fpoNo1Ak7jroOkI5Kiz59MFbpJRn6
F/G8G6mrGbIULa4J/CocL/7jc0to6rSlWGRJJ095Pf7QYUdfEq8UxipjRV+UNf1moed2s3RGyEuS
hL+tdSBFLVF6zZZR6U17JpW9N7OmH6bbzPjAw6SB3acA6M96onzWF6UFFN1WHm9zKH+aueOCpwgN
nDzg6HnvRDWOuyFr0yMRIfh41hie2z6bVhZandcCfH1IFcnmJWcgYYc9+hZDF/9UyCe/s9zB13lo
wACIVeCCuR3jsFUHPIGeHegd7TGrLPHuSf13CI3mt9wvoK9TOtlLAZYYxMpARvrnDfW/mLuCAlGF
5BGbKjZTLH+CVyVeKPO+0vwFWtp2YF69fdlC0qWH6o8pXw8WmKqlbad78+o1q1msf63aDjjpZvV+
rVklbNi1pCgf/9f19wskAcKY1TUZD3kFvnneyDz4xAjwWsDBkQxDi+pWxBLK748uifUC+XL/UkI1
bwFGff/iImlvgXW0LHJx3bj8Mol42g+8mDuyMFEphKh1REdskjC9iAPmXTXVaWqc4gtjBaSvqhRy
aI2/ihoJyUahqw3riPcC9ZOrSQTHZpIQLoz1k+oZ2+rIrjZRo/iL1dFrDKrUNmLS3dKh2tu6yL8y
C7BxyK07J5fm5CB9wlZ+4XWvmfZeTZX7IzTT+a9Q3oWQ4ptDhT98KfrSWoIxyU+uAC156aTgTqmi
hQIP5FkgiBiJE0EL9kSbXryTbLp6eCjfbVr95HLwvlIIJgR+Fk5fwFoDJdLzupeBg4SR+aR9ShV0
C6sWRQrbarqVqKR7yXOrWwMXCjmiurQ3Q+s2R693+ZZYg7/3BYdUrVUMO9739kFUVbEdPZAB/biI
N+1Q8nOpmLXyBMRJCVChaAH27TVXRbpUsWiedU2Qy5O8f8XGRYM2G5y3mFsQvC576xufpjf8S+rv
OACcoN/Lf7I+W0NcU+4hXdVtK+gBQdc9Ty9jMVaPeVm9D4o6X53ItZc6ciqIgYII6UBGy/izoeGb
Gti29QDFsK8yYluZCvnct5cBD/du8ke1LUGVBlNKQ60OCkPf3aoNIO3V/hwrEQWtB1m8GCoYa8Is
emiqPDqJiGWr1K6iL0nvvfb+1P60ErVuW+auvUKR7YicZlHQpL3OCpdr2trdgQO7jQ0xgkZkLcsn
nSlsl5Jm76ya1k5ZNwcoy6ULnpTigMY/vw3G9JCS4wzCoO04L+Cv3/QQr5mndqYwNUG3qT9fTpsp
PyTxb7cxwSJu+gWkNNIdsXxIbvR2fQ7tmOxbLyfrCKjFZwAec7xw3PwnlV/7SU7fc7yYoWmc24+k
mvKtpaDr61oRebCkwKNX8epdR/XCXJML8XdL7OKlzCBz2uKrd2AUzGzLyTkA63JAORqa15B1z/bY
DZ9ic/qYBzqfUoy/bqcnID9/ue5+dCWh2oyoPiSgtqSxvt3j/+kzNzH/h6FL3zLoay28WLAlQNbR
c9tV+txk4oFYSj4bl8eavUYz+QKJFPksIOUGAmVsb8yiYiIDnAzNAGP6ZEQ9ztu43FZ6oYduBXrd
maZTc/Eaq3lqJERP0gRlLKeDBKrD6Kqbq1qgTqugI76+VJASeSJt9FtYOwJpmflfaMLHbYkyHdSO
gFkn0PM8DgzYNTMYM0tGfH6M5RB89ehD6BTRg4r3oOaiXmlcVs++UdtvfvkmDw86YADVyqzilFEe
/vl9gjrDnwd0AcKIAMoTrVU8nI5jfwLgVNDXnAqVkxf0P9GMgVDWiL9mMImNh7rbYzW/yCcfsrmi
+WXNa3drXjORzfxaH/6I/O/rTKSe7/nxf/i4Lk6setPXOSRguxDtlLDt0V7xj7bugJkU3ng2HjOM
AEVtLAUltk8L2oOo6q1QLERmL/0afz0iYQCyzy03PODFmdXh1lhmcHXMNtgoasiGyR5Su42AWqsv
xo3MncUE3BI4gK1/4WMc7mOqHmPIu12My8ysGO2aNoI2730B1a16nWfReFbQqnWziUCHBgfWMavK
pZdYEEgCQx/4TWUfcH5IgjEj7zXqvM+xI35ODZEvtdP16zEPnb0TJuyMPwMigRiGjltZ9P4K1Sgw
ixp25WVWPiVlvkkyr/jiQRnsyFrUBo05AK+IXYs163rIyy/jROKF5ey9omzPVppnS9SkCNgmhYfH
vGfFOapXk6MBGdWWtcNRoll1GUiwm3Ga/mKk6IMx6ZoVKtPipS3JlaLZ+j3r0EIZCjACAA3ytilF
J/1/RKB+WSyb0CEbEHmcNaTX0dQgWXZCDlyustLOXvEu+wGeQPiTkK9t0+qHFMxidxvyOkLqVDJU
b1L20KeFs1eolKyAuWdvdmmt5cCy746V/orAT2/jD5QUfMU9tK906eqFzBIcwWfIL0rqkK6ukSsT
6AK/AXMaW6I/3CByoWwhIDgOx8GOoHCr0UVpLA0+qIbmYTL25O/Icc8oMyfvNXjBQQco7BdRVvkC
h9LkeexiZxniH/OQxn6zzgEdPzGZjduhAZRljDt5CAdWbAtRiBPKjela1ZAEwCcGUQaKhvIYQWlw
jTP4dKLVCCYQKegusq3xLRnwDigHHzXzsD4NYNvMCtnjmxtqCBHJ/yPtupYkxbXtFxEhnIRe03tX
vl+I7q5uEMI7AV9/F8qayjo5Z+bMxH1oAlmyshOQ9l6mQ7fxwdUVEHD+7EZk4UKlEk8wo08xW+1+
dJNQRUwk/41Xu3xx8BVCRKF8CyB3MIe4Xriro6I8xKb0pwFolj9MKI8EhP4UhGTTAYYxQEZxa1PB
Vg4f1ipeZJYcEirpzySOf6WGKh9ZUeT/a+nr3jEL8Kjipu1YJsJpxHVAd8Oj7AtWsO6kyeIm65+A
1uGX0nn27AYPXshlbNyWgzEQy+ItEVE+oUbdHFtVQBfSMiGtgXo5SGhwqlkI1tHUzju51hsRXRSV
+7WoW2lWbwuRn/ngxTvfFGoRll1+iUsJKUhEO97sZDgLjcvl3jp3WfG7ovl3G6LfLwboh9NEmcka
yZ/fdV2RrUEqJG+avP8WsvRSQTHooRzrQ4DxZ4Fj999a6Ar72VERhN71jj6TA2xmhiyY6v2+jgsg
wdXthQUPCRozp166GUknhWtHSxa3WFmCOI5cpZeWH8F0pswZ0NItZOvSAAsk0qmdLvsBJOuCzm2Q
leii+wbdheYUQ3THmpfdPPG6p9qhJ40k1NhDsNzj3VgFn4bqHOYshsSEp2agxpK9B7GqOSPjZogQ
CKpy0b3XAqxKK3B/M6+4RL5nvEJQwJ3KqDRPA8jqeP6biMV9Dhc+MGN6OL6563DqBs7vUrSXwe6D
Y+P4asVElx4r0AomWUDT17IU9cJjNFkaZZW+hoy+NT6k8EQxiAcOSqeu7nnqrSCeAImfcVDaY/fn
WKW/c0JSv4hs5UCN9xX6mHSLLHEJeUkUO6N/ANvsGI2CQGnpH1jkFo+BquMtRN3ama4P0uAIUF3x
aNf9LOWDOSFxvnDqGktwrOR3AI9/PdzqCIPaqpOV9kR3uTXoIpCiag6GHpulqupnnZXEZ16kfI7l
BsGLUrRLESXFLij6bC2xLNwkQC5sbdygKztqGmiEJOaCBC24FNEA/fAk6i5xzP1p7qXVk6whet+Z
ZvNKwkpOkqi3v1v+mAPOs19lXi166fshNOWWngss6sTuIewuAxFMSIYkjM/qn00gHux2SKPfLcAU
a50x6yrkBaAbfCZjNi3zxMbH8+2s25DRubbZIyn+s03n5P48jssynLUqta7sAe4IClApD1cagQlu
rA0vnhBUxJG/WwfMWDgqzgF1xS+yeYCw2xrL+OA3iGprKE2LN8RCTDwoOnmIeWxvCKRtFklksQev
RBZbQJrlV0SnuPvZe2kWZDJYqXHxTGi+11gMbLoAcklBgfVmYcX9W1YEWwFdyX1FpL1kiORNEPgM
fgNymkDt/beR128ZkssvrJH5DLLDw9Fmeb8abCtf237jLCSUr7dQShEQl6/MrV2aYk/qIp4D9CVf
bBU/Qweg+QWUy6KRTvi9l9DtyGkfnkCMwJOmSMNVULb2mYUyxLbYcn8w9Q1LZtANIHKn9kLTFGiX
q+2Yn1QjX0E3ABH0ceaYfQd9g2yYkN6lp1bVb2XOu9fW6/sFSx3EGkcgVg1pbtIY/LGPVbEDr0lM
Se2I1yaLAFfDz2Oli3wo900VqEvp1/VZZfLBGnvxzI5XSd1DlGYsIniHyKcR/kxd1RyQT8BXkYOM
dANJDaKHjHYiEMv/BFv1DZTyITl11FUsZQIa7+ESuQJ7G8sOhIuA8aWTV3gyEKhEV2bTPEra0Qkp
W/WtDvJzhF9HMMmNuZQSLgJplG97uw1+1IMJ0nkgnCcyHK4LA0P+xIP62a8d+yWvzWHVJGk410XO
Ie9vGLjTrq34syBGTQ9/v06nf3r3UZgJQgsBCH6Tkz8xvE01gCJNC+NR8dQEtglCgn0xtEeiErmp
VDn6qoXZI5wrkDqzEvaeAxcY1LiJb317sHjXvTxgWYDuIk8f8yKMIZ9u01v3BIaT16lj8Bs3177j
1O7IJqn8GkYdmtSdDg0g9XG8rRHx/VXW5qZrMvmtrlpnKuooPTmytFYZ9h2rIDOjUwCO9JQaWfAt
ASM7wKJcD2oVk4iCAqcxADdhjU+C3E3EIwugGTpm50MIXj1KheTv+ATRbZ+lXg73beM4oFzY/5CV
AWTufqMExokNJQpCbfwDAv0/Vx8I3/gO4ITs0UZqdyabXuYvsetPADGTSwDFqq1HFJjI+rRskI6s
x8O1JXV6PtWVKq6QiRx6bxokLpCkdNhrnIuGw+izO0zMXVEpF0LVQ02dFchS0AZq2hYL8NZ7gGkh
Fp1e22xNKOzvaknbeQXZhydIlQSTcRf0K4GEMsvcdz0oMQQGsahZEBt7fj2okgFuy9Czn1icY6kf
Hy0rD98bpeaeVeEuKYJsSnuAYcDu+85qOrzCwK6agsviXkgvQQKXgu7ryDFW4B+StSQy3LuACyyc
QRkbHjrPoY8oWQyQzQ4hOr4FPjRaGMmgHlNw4vCuVP0vH/Dm2sEPBHg84D3a6ElJ7s4FLz8GIRAO
RfZxELatxeegXiMFSkh1lbElroOi8Urjtul6Jd8y1CPxKVIkAAAtW4cn8xTATvE81MF3cMLMnbJl
tBnyiGOxiyhj5WMtW3VdsHLGGGRhk2ziFj2/xiAhLwX7BzE85bE7UwT4TcMw6Wve/q5GnHvd1N2i
RDxl5bkRG6sLO8pOgSNfE5b4kEcDM72qLLgxdv5BV+mDLvIkXiDwHu3u6p3KsqZNosp52l9kY/fb
cBRARAYE1Pnx7HbQdTJo85VMd3hCeS32beQhlSPgOPbdnTmmdhkFntbyUrqzWmo96da+Ie6u5A9B
2VVrK5H2ixwg6B4E9IF0LDyXoXqIRxJY5lR8ZSaSzozBsudGAz2gLC/TlUL8fabvWtPr0xXvveZa
1K0Jzde+2S/dvP7tjluzDkD9BcI4FFUoGpEJxwmTXfzs3YYmP6yEerbXC9zQXAhGiv11zWt5tIa5
Smu1MwSnsZyRUHdTJIJ6WhUCXY2lGnaZwQxs9XCXR2Hy4A7R1/oBu74udZOHsb/bJPzNsXZxD4R/
UoNjK5tw7uhPJJJ8jaW/N1N2S1Z0cPEfkMDYJalrb1/LMHsy6mCu95l92uTrBPHhqZJW89B3IRwK
PTta6EShLxMbRi4O30l8ZS9pdMqJ2T8DffZ4BcEA62XPBtsgC6yNGQx2GmPvwUZp5kd18erWEi5I
iHXC83FDk9R9U7KLABTn4lj4wl9zo6qWIuDOJU5ja+IBq/JeWwtHVr9TcB3e0uyCYHAGEuEfJ4Zx
X/O1KQV6IZp87ZMWNXsjIPfplAOwL2OOiCHcOv6c0gopI0uYwUK3tqBJwqvlh8cmaY+9uo//zimo
BPUhFkzuGjcT0F6r2FuTwC0mrs2fSdaQCTflcI6xSAIQkHqLWCj+lNTto+5RJgIbVhE/1XlcLBsv
FWszbopLMwbfdA8G3YHcbft9jmfarB71RsrxoAjINCSE5aRnhtALlzRCJaNwHWhY9JR04mBbcXHS
L58MJQzIT/pnPLbdSrUdfCl9jvN9/BD//u3PCfvz+3+E2yDzYyJR92edHts1KiMgXf84cHiimhA+
FwkwSZw77azNIrrVxAh9FjQ+NkAOOE6zqPKhN1+3/qJJIUkDcgp4+IhNbAun85A9J4+SST6neFQt
e6eOFtRPERUeocUaZByNSkV1Bu2cAoQ1AcGdLcWT9Zk5/Dn1pHXUJRJ0E3hZPEqBqI1JU3+D53Y5
C+Ak8QbG9TsDUO4MywDjIIe2myRgmB16bhSIQXTnsG4rkP+adxdKtW+QrR+xC23/EtkNHBTK+CT7
QB2yCCx04XnZoeTMX0WmqtYldqcJ9pDzvinah84iwy4WzTdzsNqHvoBfX1S3wYJyZBVyvOveOa0m
Nr67lTQjY1X49Q+4TNmXxElyfB+BPVMmL7+buNtTK2cvTu/4S9CB0yUt8uYc0nwfA8r7BjPRmc4r
kRrqUr3KwhOLirOC4eu66wTd+im4KPqA1ycQilkBubWRJzTyqtrfysL7FhkaUfDXMIO5WG2Tcuux
vj4iJYZXaSP6ue120OuWvnMs8XSaKr/wFrDqQfIBrG0oCsGS4OL55GgDBvfdBGBmkuVZOvFZnmPD
0y8y4r2Ebtr+8DyRTQoFa6FoaKIlLYk5xRNAvXAK44HSCdufAejwZVBAHr6xH9vU4b/d1jhjU7yq
kZ2f9QyMhV5a07o264lKQm8pHdj4ZF3VrahnbPwhS+dmDxZ7XLUTAnT1y5A23aIFLm70jMEOPK2P
Vg78XgXQ4Y9GqpOHZOsvpJwQs2F8Gviht4BcUL2JAYvRbD90+IMWCJveFrQFyKWPkur6UBTE3BoS
EL6xShpGORWQlJ/nbmbuFevBP1D5a+fBAI2m+SNQuY9myeMjRJTIU2aYz1lgsoMV5dW+d0sYC0Fh
N09GWXz+KyJNuiMiuHDwutcBS2A0UIrM2RkIQPP5ENLkTVFEjfNmNFIZi0ZPj16O7SG1WnVoKHT0
AyNN3xwjErOSNOHW4s0eME0P+GcoXGkGTchxVkCzSeZhsEx69VGvGyWCmAjXjF10GUpY3wyWpbPW
7+FCE6fHIo6esDqpDn0X4U4alLlRqmqfiYcnNaDhyRJBkne8d9U58Vp733Vs5cZOKKaQRUNAzwEE
fWwkva/ObcfYJh/kD+QY0UNBIWHNBTSzrmUBRdxJD9bkxO/Sdg7vveIZy5hmDug9XmtjkdqUTwm8
JdYp9JkXgsMQS9WVAbEjaqfb6ylzGmyTsOLypmqslQFeUJ4F9xR1yFXIN2nVn4o+co9eUi+x+5w7
3H7PlIkVXlT/UI7bnoY6gVtJ5pWLUrwNJYC+EXY6fRNVv5XzoDymnuBpwXeFP4A7XMSgVcgGJJII
j3RI+PkrogQcxXA7nxKjyU/peMYc85Tgob/VVbqxzapkqZQNB7CxB8BNycEwyx8SKeGsYu5jKUm7
VhUtYdeMIhPBgMib/B4ZKX2EtrC6JHAXjMdSnoGxKYK2mXekM3bDeACa7OMslna7bEP6/VZ163br
y8EoRmoDV/8cyWi1BYr3d+Hn3qYrqmjtNT4HJbRLVsIxg70SolqGpS0PSCX2Czu3i+PglWzOE0h7
KBWcON7MqyzJki30iOtNiNt/1YjM29lQSl1YPRmOHdwu5vB+I5dmkJCedhR5zONzWbpAHXhDcoau
dbRqnbJcRwGvj71oBOJecflm+emeQNv+l4yBLTDT6ltUNvDdY3ZyspF2XQFIRVZt3kg4Hlqg2yGK
ujZhTwFBP2N8Zahi6jHb/E6xsYBtEf3l5cmDiTXEtEJU8KRgZA1xkfy3A1JZiGfhW9DiE6pQZic3
Fc2q7OuDh1tpKS1PLTsXWBnCPMQWaGi9ELf6YdEk+p3SPVCaEFjAzXyiyD2/sdDOp0VrVhfIvTSL
Iq6zndeVWx4hJ+gHRnUCw6iZphUyAUXWwc2ljH8R2OhNeIo1CfWcdAF6YbYdBtvdW8CRzEKuzFdH
9XvEQDwkKrmJR/aiIrT4LkIXHi4eKTYIU7JLWqlf4FbgQYmsPXbEFT0nVRNtbRFAZS5p+0PCx+2L
6/6IzDwALaPuV2ZYN0saYIkEga5zA5TuTw6YHNx9k/7SJ44CwrwkizJtmxeEJ5AgQQ8xLpy9IkvO
FqwygAOoVoQF8ZoNnK7NIcp2+L+Uy57U9Midgs+EGtWKuoivekv0uzQHHL8T3H90Hac6sbLbSDBT
la0mdoF0b9DV8V5ARnGJDHI91+AuWLNlM6pEsdbQrwbC5kCKeDU0jQD9qmBG1kDT9JGQNr0QeB7b
ee1u3RK+KrbTqnXTmMF88Mz0DUSMX8i6dKeCg9qR2eG7GJ+5MB6d5K2RT4WFOCycUum6FW2/7FqZ
XgJLccQrm+on5SXEPBvzl4GURUEEeyqIM8xNU755Pfw9stEWIhkPINiriRXhh+pTwzImCASZs6Fk
+TwcPSV0R86ps/QiGKfc6iDsBX6LiwfLOIvuFrsdPXnXua+TxdRcBkA1tGp46Y0AnkFZnu6NAAFA
8AOxfm7teMcj/o1Jm++Fjf11WD0Mti2m1mBBsJaD5V76G8Y9c5+DoDIdoK8N6AlE8XlcWeu0jfsj
3FP7o1ilfQLjwToWqxw7hZlDG+sFcqff7bLrfiM/NwCpjIUKdttwBksmVc2zuULsG49LuH1sjBgP
asdwzx2eIyvSG9EsLqj5RKOArXxppJDaTHG/mvErgDBwmPVgOmeTvN8NPtAjie2yRUTtDnpAMlt4
pGe7rGiaFkpKzYObsWSl624Hs/L+6FJ5FuJqDPAvrEagSFhVL14Fx0lYsYrnFqLuszZx7ZPkIbao
wEIAz72M7AEUARASgO+BnKeyYHAyiHqvShtbQESoHhLkmSYgZXdrXWfCMhdmlvXoQuidIluwX8hF
wQVhWvuBdwlsrJKFRb4Tw+g3QJ4OG8cA02TiQztZ9GNoojAUFoLy1YBB2psiIQDrgAONwGUPAfBw
A1R6C7k/m05l55VzCgy9G8KdNIZLyo7kXboWQ4r7IScG3PkGC6k97l96pi4BDfbgRgchxIEMBFhk
s/TNMjsjngZKMvyhwWOrQRunWDWBUls+0ayP9h3iGgiF1OWTzDPvwKXziN8PfRx6sHlAB/+DIc5G
tZgbFazALm5WwGV0rgniuiEqKv9Q5z91gYYhmWdMweuQlcNJQhprYpt1B2aCPZyudVD7WFqxB+zF
2EU3YLcAjRQDGjCoyVUEkyA3xQJ4lAvsOCt2TRN/nMV2LueQjXQh86WqGnlY9Lme4kmE31VM2gUk
8yGb50Jy0iCgdiejR5o+4GfA1w2YVja0RfZuSfECSKJzXRhwgM7wWMQKlp3NoYM4Cr6ZtVu67Kzr
ai/bWLIaVlnkWRCYArOriSmy8B20DwnMB7OiPyDrZJ9I37tT2w+DM9wyyyWsiuKVga1lYcGj2DP6
MYRwBIJ11rrEwWsayE2eW+DiRA6saVu5D9v33s6QaG36fME9BG5zIdmm8iusxcYzU0I+51qpy/pQ
swOyvP0CvoD1HGFTpChyMCGVEb/5MpTfYCYwKqIY9TOe93AVjfzgAVgUMXei0j9Sgh+FkN+xuUIC
vikB3m9cvFrGoj4oDg+yCTx0Iaanm6yO0U2qZoaKrZNdXYRTgdhIKKRXfHzBkESAcjLhZbz2qaXA
3zDhfJcPiAc4EjbTYjDssz4UISiBWG01CzMgH3Vl3TRI2FjFuotL59pPmeYBCT26k5nLF3k04sSZ
6WxqgUgLh4b1oxnS6qIqNSEQaH10WDvnkhjncaHuN5X5YgOxukOAwL8W3TxJYFOlIrjL5hGsw1o4
YOSQ/19CgilGLjb76flRBucApTa41wR2zE53dqGkMXrpDkuX+95WlsZzGGXyosCQdJqyegz6voRx
jgfSU20e8sAoH7mt3GkLjWo8YVGEC4u/NFuEZvzaP7gZQFWgbvmHNKLv5jBEL0ESlWtBQmSEeCBf
KNgyc0dVYqVbwYiAdGPo5ECvoBU2E9AqlsYD8RxywfsDMBZUd6wFbzGETRzFRnPLjAGAwda1V65d
wRPJJxSMKVlBsAnoMfDA6VOCUAL8KzwyQ1wfrT0xl3mG17shmYsQSwj5RsBE53qsxdtgmZt5M7+O
bQA6w9secb6xM1Z41SIbgIzXrbJF7M/p4TWli4Bp4YXVd2ShO6cqRn6zcyDeOV6XBDKdlw0CY9ex
XefPGBLaS93ZbmtrVoaef22NadVA3wKOyNexQiHx1iIlpP8EOYTGFBlWuYQZzwoul+2xhfT9IhFD
vvPkFugT8WhU09Yk6tEwWfuYlN0zWFR8nzlptypakDcNu1PHpoYEnWg5uEOGoNe62vxeDNBTu1a1
ECs4OEg2+ySHzm2EHTOA5uHGU5466jnSUsTQPEnF0ku7acJShSUeTJ0Bn463QQDiN1hvP1MEp77D
f9maAOXhHhPfjVYCruZ1PSSnxpVPsPgLXsBHtjbwtYDqMu+Cl1LW9QKx9n6hWwEeqKbIEfKNbs2c
8iGpsvYUCM9+br5XRRKsrDCD9bFySyiGwGezAm91WUVIcsLTAjJIPIc7yDxy2R+n8XjqmAkc2b90
+HLqJGa+kD3CB4F7gVNs8Ezx5z1wBzDejgfPNn5tZz/ONrpkuMo5RkF/0aVoSKGAmaqfugTfPhf0
bRiviq4In4cS2kFehxydnjWClfnCBzJlFlHDPvY++Tg4xpoZKoBJ4x/VWPDnm9gPnnSnW33sNOY8
7JEpvmvIgohMCh9sgVtn3QXxCOx1oGOmPi/nt9gwuqVpPoEPvxCq7t+8gcILswaouTdTsicWwl3A
Ts88aL2A/16GUzG6oOgDfJU+zmIbRp6wQMU7nMH/RLean2dxlvB514JQctegO+tW1RjBl1aQfWC/
QlWFqARir9dZq8qbxNUA4F4DUjECLP2QbiAX9nGIsFTYwIE53eizW8Ot363hrt8/6HKbfqA1kG16
/ts4Xbz1uV3pH3S5m+o29i8/5V9e7fYJbl3upq+CEZh313x3pds0tw9zN82ty7/7Pv5ymr+/kh6m
P6XZ9sWiCcXl9ifo+lvxLy/xl11uDXdfxL+f6vZn3E11+8L+1dXuPsG/Gvv338tfTvX3nxTyDiVW
h/CDhUAIlnZivA314W/KX5qQisKoNPY+Rl3LsHjOrrNcy9cBX4b91yvoSj3V11F//YluV731Icg7
D/Nby9eZ/r/Xx2YGW2/lRFid3654nfV6ndt1v9b+f697veLXv0RfvQYHAvaSMNr9/PZvn+qu7la8
/6B/OUQ3fPnotyl0Szxe9K5ON/yDun/Q5d9PBUx9M+vh8DNxor46NF3I5iUQ8VNdDNtRMsBJKyB3
0AqMljslhefPDK/KrGVcwdSvKjlWlGOz7tj1ATBxAK/sQFIvN1YGz6aZbg7auePEfA/MLxh0uqod
eLwtOFaBuZVbS6u32cxBUmkK3t8UaQZAL0e7tquZm/Z105Zu4OxB0lOfut0Ao+ub0ZvFPgbeqm5W
cL5vR1A5ruLvvqiMtQPJ52maJHKJnBTiUSTJLkBlrpwirQ8QW0ovBqIvO5fXJ92mexW4cxeclt0M
tPD0ortZElZiIYItG93F8gmWSCmWpphVd4jzDBguJzInt4n+4dUtrz0x1/IRRP0vV+Y9lJcs/0eQ
2ojApZ7aD0Bi9RMK7Y+9LsNsMpx2Mf9ovjU4n12oY6BL1qFLpj6G6bH6oPvxz1ncQoaLzAF514Tn
OYBsEbIA+lQfECWESOmt/KWT9Lw90Jf98ssYIE//6P6lFuKKsTftbKIg0wcJd1i/UfgVC3bQZzG8
K9o2bfZ39VgQiRnWp/gN3Q3o6nDXygBqDX/MoXvoQ47tLVSgaLu81emzMGbtCjTIX3f1epK88rZl
PtCNbtRVLFaLhPRqXZjKBWYSeUIYObn4itg0pSW/1utGXa/PbgfA6+DrPg4dtACePvWQTPHL6GOs
HlY5wp8Ju6zheZZ0C0AA2imMzS0+gb5edZoUJoIkMDUy8KsFhBphO9otIp7VJxWQ+lSaOduw1nvU
Vbd6yG89ukntYa+BrvqQAI68oE7QTvtxpK67XkPPdKvU1/FY0F+voxtIPrwmWVktNU1Xn0EH6vzB
172j7kKEj+cwDB65vNdzzdnV7F3IwgLtUM84dDlD5HA3pLbtGLrmRVJtjMKgOPcNUv7HeW3aJZnq
7n5dtt22Ni06Cao2mVWR/cGdlkbDPUQ3wI6+Hey8glgnovm66kuXe+a1bg8iD3TsL11tw1d6uCZi
Q75gIuBqAeM0xKwdG0TpKvboNhxBEXCIJN+SDOpAo5HCrUdITROiwSqZWus70I9MAD5f6Eo2uoWC
/+oiADLLPrFB0DTapjRA5miMAOJOuQhkUSFcCVk8fYAgewJfubq9iublWk967FcjG3btB6iFmkP1
pIJ0XF6dR4WChajLaBZC6j2cAimYAg6SRDPl8/Kcq7486zpzrGtA6oYdDmK0C13WzXfzdCQ6Vo0f
rFtaqV0L7vOOK2SIJ7ocQYV+61mHrMm6dHZtQPAJeICONT9CmNsgcW+10F8O8tlthiaNPua6qwvH
+XzrcFdNiTCWhtWdm0+X0C/vlQ8X0RIe6IghmF/eMNfXDlKA22sfXf4y8vqSUb4g0wCgpykYftDH
NZAxTWLxosALW6aj2Zw+xJ9nvTaVu5V1c6vkdcRdvS5iB90ugfx/rVTjDRMEPsGa4iAxJ44w9rdD
6lcfRSeoJw1gIjvdqOuvY1uwcabBAKPw2zBE1f1Zmxfm9Kp264BwCBqUghigYwsBELBZzA1Wvdl9
kwSbOmVql0YpNqaiKtbREBdracceuSgXsQPSeelU9ynHjlJTFXoOZHSDrNvW6g66ygutbIrFqII8
SGWSZMotCr3ijg0rvObMI8is1lGfJfABtQbR7G/1FqzbdonlQrsIXTkBqHZidrm7ZPjYoPih8nZA
WA9/CVDfM2FAxPraLBwOqcrPq+ne1XjJLjOQksHVbh8gLNNq11bO9Wpf6tO4ADoGvnhqsNZDLIol
4tTkgTcJhCoNn75bMK8Jm0T98OpUTUuQ+k/+Z19hs+Gur2KvJS4TF9BTDkykAJoK4mgxrxBOSoOV
Db0mdW0uqEBEEkiHj7oMxKqsK2CwMo64DtbzqHAM6hWhN6nGlhI6ZuZMz0i7cKW73A8Z5wa1VkD1
HSN0a+YWs9hirKNHYNbTuVdBaBj/dfSdhuCJmLL4HtIIuh5uFR+LUsL7F2aGCxc8l0fdV8u1/Gdf
0g4u0jSAPhhWaUyYiVeS5gxUcD0AGUaiOMKIiQ1dNd2q2Qa6lXkAOuhWPTZrkIck3HZ4OfUxz9RB
nnxSjn5SiNcjAl8AP3Ur6tZidKLSrUkGD6XSAaCpMqHyy5uJ48fVEUIlYPCMZ7eGW104tgLBYS5p
BLaC7qcPCmrM1wZwN94HZPgGpZBEvQ3Ql7ibSV+ih9oJFKExse58u3Y8fiigr6p9AViTzZx8TnvA
8QTtojfwoGB+RN4CfAFIFgpIDavGfCtcEyCrvH/oMwV+niFjZMID842lhCH5Sfx9EA8EBoj4wY7D
9axpnZbrDvHefzar31nQxjAMuFlh8bh2lecuTb8FMxv4rAn0w9qdsETwEubDOigQ7a+9aHjMimza
jcJo4M9lB6uBa1Aw9gJpEWtnCo8Z3cqlVeBPwZS6VU8JVp7a6VbhkC9Tpn2KRDHm8OrsHSmFGBkG
ngFBz5oLgeD4uvFCuoDXEX02BnHQ7+FbjxjAz3UumLsIKxeiyw7UqdSkHNxiqdfJQyTsrcPS6d1a
GaRKrMAHQuytG320ftTpFlGVX1r6Dq+fyXWpjoTPys6qBznaN9pxDBUdp9rURBnq8FlEUjTY68OQ
sjXI0fmeGnAlxETZqjI9cdEHDoBHLoHF0yVoW1j7wqm3duvAACbpk26ZNKrFQxYDBtz/F5bE9XS0
X1pmkKKDSUxNNnndsL3u0lu+OlBvWN4GWHSQKzxBwarXA0Bldqc15NOvfa7XHeQxz7LwOokNecdj
2CPxqT8FAwwftu2+O9F99QGo6XgGbJNaOOP0g+Hl0w6uCA9GPCMRfFGyplIPfVBaU6FgfKvrOiBu
d0BFvfNR71VXFZkDqaCE7NlYpYBOX8iSYhU5FnNs+i62+6rbdHcnAo+UJ6Ds1MR3Nn3iv0E7RG15
EKht73dAoetTfcDj3TDga/HZ4b5X8dmi++iin9VBMdFlSJ2JueUO7XXOW58ki3p/ehut53XL/uNz
XKfQ5Txhj0SVwfKuC60I3qgBfwrdEk4qDXc2XmsIYAcHglN9uJV1u+6pmxmksj566jK99bw26a5I
SPRTM4DOiO6k59Bnt0vCm8Cwp//1aron9qghVAeBTCRW1R0ZBAZnUWfKuS62PERda3fH1hvYREGD
YnHX4Kv4PUS+ZX1fn3WbME/MbZmWMYWdCibpvAerz9UhsIIa4KSELTh2lmeI2pcTvxzUWhf1QTbe
hThttNOlIorMc+N2sxQGQsdsLHEnCM4gZt6GFFDh2DeNu/L7ahBT3tRQGeDJdxP0bzGFxsuAW8SC
2J8ePl64c0K1qEQCnFJRTgHvUeeSkfABRADgKv0HfbAjWgNB5PqbeKzzKgBVh8GAuctYRLa+OaaB
tSkc/jHAagFhcOEzp6tARUvmbGghGzv2B/Y23bUZ+33rD2og4F0U5mZjh6It+mnQhv1KF4c6bwBG
o2Kqi4YX25c0f05k/HE1qCIVCF9StrbjWgJ1k9kI2nijSx+0RCP8ZVEwg8R6ttd1InMBIr6VnbUN
ohy0+tHBHwfpXrqoD7agEXA0WTC7a7gV4d3iLEKXAiP4bJsefHJ6O4BViodkUwcdexfAx1mtqmGB
LDyk6z0RnonwJlGfJ39q1WMdWPLovrHtBQ96PMj99+N1jxDitNcetyt8Xl833uYAKBhavgCh8/+j
7cuW2+aZbZ+IVSTA8VYiJWuyLNuxE9+wMn2cZ3AAn34vNB3LcfL9/zlVe9+wiO4GqDgSSXSvXgtU
/xsrBodX1kIwcmWjeefkaiJAZ0YEIgFr/N6KNNqnCmO9oujeTpy1jPl0RwcB1tRTHXagtRfyrrTR
5FGkYbGlzwSKaUgyWO1xGbkoo3WaNa0y+nO8eenTFX/x5kiJvZvbq7mj+tOVembdoFYdocMpR+tN
Vrd7wAXBLQUA7P0Ur/NEFfyVpdJTb29P5T/kWoLasA/yxk2C65xorPKVHKLXdcgBMuP/w3Wu157+
++fph1lfcwsMZU1u8WPVse2QMmsnQo73rXwY+FE2WAavXjk/5jZP9xNagKEKyI9kGsm7xFB4g6ac
wBAeeknUFIqktWmoTVCP8JsIhE8ia2RARnIvV6TwCU1IAZqv2lXiJtnrXbqWwPmsapPLG2hiBFC/
S8w1khrmPmkKC9Bt3PNFhEceJCYw9uj+Tn7kcqQb1I0QN6/vNeGU7JDl027xA4nObp+7m6kSHFzH
v2y6ckD/Dp05LVvsJZh3IOSrQqBg/nlgVr2j+WSiCQa+Pj6+KaBFUfPJMQ6Fe7SZ1DZpMaGfY6yP
wEo0x9mw6uPfhuSgEAlWa7ud0Vr732NppTyJvjo2GNFa+6HWuLamMxOgleWsVLY61yD+9+b9z3GQ
A9WACkYy082DD9xYNGSA8WplAsCseo8jEx3aeIjeyXDngBbkIQdtWxGdDCdC8xnqy6ZZAOM8mRwA
5vSBK3NY9NleYi+9pqHVoPUeHEkaAMxz9cwMJOGRBQLhqArGG/2yxox3mrvUiR8iNCs945DhZ2vi
PQYKF3YBvbdtVTv3XWhDO/U6RHPIbohAaLLVOm/xRiAru6S2aR1BET7dzaBJsSTvDyBBk3ehiUOX
aGDBbhLmO0ONm9eU2tlxdl8n0Cw6uDxfptKI5k9WlgYOoDR+7TY5cp293FZGwi81Gq2CvkaezLQs
SOopW6iZYl1XdreEkENigRWY2cp9zeTPPrKMPVLD/AJS072exvrJ6IWbrKtniV6xi1Au2QvtZNjT
jeCOl0DkuZD7TGP/LJEmmrWATjerNV3z+mHyCFzfKWAxNTDsB7LnwhPrBhIf22Wp64chN33A1MmX
D3Jdrno2vMzZlSmLQJiAjR1X+0k30YYbQP3Rt6VhS7+6Gg05A3dL+0UKB+YbkSCtX2KuS1wdV9t1
Gaj9pKsZv1No3U9PSKE9o6FSexSVtLZVb9Y3omjzR20GZxmAj99/D5gSCF60EdIyRAUkdfTJcBB5
ERmgHtvct5vi/dBUQwomLwVfh+T9MLeyAU8XwFivx97ipyIDHmgK3c/AtxrhPjJAl44mHrB8tbUm
kaZJzRNyu/xE0d0k/Kzl46ES/+SVZe5jUDwd0EmK/6pGg04lOkOrFiRisEKNfjogJUReqULojA5t
hyapxfNxbCeC7+3hOyTNbPRFqzhajsZIIvVohW72qYxA1x5lQ4E2aBz4bMTazdQgYT/jObIerKZ0
/8lzszgADVwj9ZkUxaEDImqdOaGxpkmdm3tB0vcJ3q1KRzNPkOpF1/oo0QGodO7VEKxR8uzFYQ8p
ee/Va+lDe5khDXBCA94zdp3V575I55VRJeFz3wOOZAyVfA6bxFp5oiufQweyg1UVeVBR6LSVZqFn
t+foaELZwNsb0GJe+rTNNA2XoUFUD6CheTe8eqmv7v91bp5HydoZsSUXqvuT94DH8DYx8K7gOSdb
sZ2gfAYUu0TN8DBGTUC2CZDL2V/cakoxVEbQqhVMNHQFnsHawG21+gb0KW6QoW33C8vSpw4tBhd9
aNh5LJp8RfayGEy/0AEj9xSoF+3PeDUzPodzI/b4A3RQKimyL+hu61Zd5IW3wALO97UmLmSPWNFs
8tC0kBjDRZJObHoTcCIBns3n5IXH6fRjnCPIFeC2dhlqMd9A/aS50c0iusd2EBh6u7R/JC9MgP+E
IkFvJi92ClqY1zdr8E2i8wmajj4oLHL0QOXIGrWqh4+MaDXIAymd/AQ0nnMuG01ba5GFp9nbWVQi
VUq25O3s6l3O0qk69SXIsZLIvsR4e93hu8hv6YAmdvPWSkOoNkI5cPXBQUOZhpe6LtwdxV4jwPOO
TJgFzOmQR/cg9ysfjDZPg1AH7L/q0DiWanW9tgYn/y6mdD2bcnqJoC4WzG32PqJTJZL/GEE8UXma
rIskhppopKHhowTV5hbsNgV+RZoen0NSFY89x7d0cIItkuExbU6cq8J4hP4GLbEOHjhDe99TDvJ6
uYsfTd6epFa3aApRe5p309TaqAFPh649CSW1ywYkfHnj1fcSwMTd6GpsM8219oQM1hLB0fSzKiSI
h+wULVEl6sOG4luHCPRXlJ6NA5h1xT14FOUtuM9veImPvdYrWW0syUafYunA9fwrKOyMA42aPpnR
UzncgM+9u8Pmcj3MLcqSIcTcSChXdMjDVRzZkbkT8pPDSp9aoEGPiu0w5FR86nJ2mWOsXNvWT2hQ
XOexMWgPSShlANb9ykanDGhx6RDbur7XLHUA1rzAXQSnwNaaDC0F/bcC90ZUCpSHwlVP+7+dlhFE
IFu0w6LvtZHTJVH3a5B9Wajh5Ba29WhcKH/OoSg3V0nPGbhbqPs10AqUzg3ZP6p+UkiZ8umQy9hc
zWDh8CmQHNel6CzKum36ttSHsMw9a55RdMkWlCss9UVh+ULY5Z1V59homlm6bZnI/Y4l2GnqORrn
ex06o2b7bawLb8MGfYYUAfSpSbuabMIb5vWkTd2FHP9q09VcdPihNfUaQ1PythvXvZwMnwqPV4Lo
pWz5ro4ZQ71oE47jJ6paLu6FO/rP86W8aXJI0i2c033V25uh6j+5iQ/yy5XFpvw0ymGIg0xDq6dT
/jHMVJdxOSJDlw9iS6O3UKHuY3Qze7PTijQiO0W8xZPdVAJJb/F0SQr1XuwGBEy1Yq2mQ1WHdtAN
7by62uhM8WeeWOWBxpZiLBe8hOjXf50n3BFNQRQ5Zg2ktMbMCaomex9zXVGAeG2LatQP6CXY+6ax
bpe/Bw3BeoW2aPwBrv8iVNmWMDK5pYP7+dvUZUieDzZkfL+GUdusDDbqQSdwZyN2gbrjPwCoH84R
oMXAsBor4iDooqY4miZ4QimKJjnRAPYFRWX+5yTRZafXUomRGFD6Nku0u9WZhIYU5JlXWW1PJxpH
kMfZDBKlRLJpKuZ9ILquA9ytnGU2uZETNlBZRP4N2GsO4qH0p4nK204rJb+jwywGx3fGLgquthbt
dSgh6tGqKHUT22JItY9KOIwOyFaDb7VFzrucQjA4KuGw2M44xKhfKOCduR+MDehsizXZrmsgJwfc
U+c4yxrksEvDO7EIr5rqUv3b9YACyjfzbI4fHXjn+I7S67C7Lt54+BnUZo8vn8duwKAEShgl2gpS
w/bCWYU+a8c8dyVU6CEO2V5UAJkogA6p895EoWoiwMrWMvH3ta7L/76WrMRnL0mNvcvilWNbryoy
qVFB8d4I+1ddG1GBFInNnrnr9VzcD0Ph3Q1FrHJU0JIZI+irhjqilzESV6jFl8ZrtIN2nLsKW5mP
0dfr0QxdrU82aU7e3YT1adTXxnNSxM9TljiXacTrXpPxeEdDat3xZueALrTuRD08RepFl9Q40ICC
YjDTo5fRfExU3w/ZER1uswGoqdZCM9i6h3Seb3T45dAMikEH8uulrkupSzlI4kJ2Gx/GEFV8CVv0
+ak1dHReHUdcpvBUZUsPy02kxwBZAKd/FxfDbTvn8kAmOtRgddpCD5uBzBFhyDyCSz5FnG4BPJBp
TrNvJjN1oCQM2e0b2kpk9IijUzqAwzH0hWEYK9qmkI22JXR2tV1nfLDRAiaqfivdrfogRgMoIEPg
C3tHGoZmUWfX6jmUGBSdGNpdXwnDKtkGlsVAkTlAXHCjoX9y06oC6ZzVxQZtBtmmUdXUq1dG7Ptk
AEGDkl6yRp+SE3yAydOQvDVKjov3CpMnOD2qtPEy94NjWUp5sxnfZGgbIruFLiJoGj3NNZi6QgOM
/u5gWE9hz14gyFSeydkLtgJJHntsita7lyzekjkuIMTHR/ThTiyxn6ZK73alXmc+ea2o04LIS1FH
UxcIoX28XGBZcnI+XADFxHcXSNzO3YDKFKhXtLmIoxVnawyRdqFhYQHQJw22zrNhDwJP99iHMvE7
K0m+NWjkmBn4TyEEZ25GVtkgtaiyT5PWXigAAEoHZBcRP19nQh4w/tYY2AR7ofk5nwtrA3EXfK0s
sNbnUwF+GIVZGRTY5XogWwnhFfDeltur3UvacdMAKIk8F8TBPkyloUZgSjUXfbrQi3pbWN6nCb5M
Vh+19apX+hR0sKseiSo6bVNAsIQ6XN1kk3MU+/OIRBA5Pi6xrFO3KBQjC+1z1trH62Hsh24/1IAu
vdkjoJGOfALRnv/rFC2Hw9y9i6lEMm0z4X0boqm6BVcyO7XahgaghobMs43X8cXeFFuyk4XOhJoz
Zh074d3mao4gKAlOOxRZf1v03XpX+2+LRhDEGsoucZ01Q+eU2lPQBsQKXXs7TdkLma6HD/sPNAp/
hugX8LRqJvBlbJOkE7LFaniNddRqTZy8LDsg8i77maEZfQCa3EPKiwYpnbJ96HI08OnajGaUonHA
I9w4j9JGZzoIa/6BhJ37ycD9Ezk8IzzOadseGAcQEvpF/AF/83EVa0L/oYkz6XypOVbDXueEhhYe
uyiBNHdWycAY5VoWFXbFyGi/CNyfVwNIXM5tN4DOQ4+w+4qL+aVzwP0Avki5zjtwOTqjrHxUVNIz
oMfTznaltmVOV11cw2uw80EfFvdAt6zIw2Qy3k1Dxz5/mGSIVgPbqlldRAveA1cyZ2eOniygOoEX
SPQHtc4ms0r+lLXTbS7d/HvGM3RS4u3tHvyaLXpMERFrOn9qx+GW8md/i3hb418j0MTmrkt0Aftu
n30CL0VxR0CHPtBR3XqyZNeiASx+JEBFFev2fgLH1gJzKGoOqCfUMDZ8AntVD77dbc3LYV1VJtS2
FRIiLZNlUZovfFpUAi1JixKGAo2dzrJob8g+SCFaAmgxXlN0Z7yL9KY8QtsAOxCIky1DEqkn3lgD
JuROwLCiXnfIrkxtqpdHWuJtHTJB0HPtpJqBPzPo+22AHtF4BZKP6DjbLDt3Skivj+Pyex8DMSU8
70XOeujn2GgtEZbQh1UMkI4HpN3G7lI0UL3lU0EH0J2rOjfggIycpPzp1WiBBxsylxq2LjQbRZtm
xcD5oB7Ike1X04z0miyKc1GDS5R0zfsmnQCo+tPR2hr2EsoRIaO2zMgGD99i5YjS2jwyDh7i04RU
VVF1evfwmt8ZuVNsJhSoSe/ODwepfxXZM5RCi+/I9OnrxJPzrQF80xEN7KAIew0ohyRocw14Pi11
t1L0G0sXzsGWoeX4SJdkmxJEikAZQWOe3InGnEOCfw/oh6BXmaP1bpczNLHTvwww64AD/f/cT2D6
uNrBjROYeRY//yXeVnaWeBWQjR24yCrQe+RZi1+pyknSWHejdoWysQVBO+QuvNqYVqZdCEjGNvy5
Q+WlFUhCIjlwG7d9vSKWTfCsgNJKA98hDU3b/M+TGsMEOK+UJySpKtDfqoMGnkrAC6GfIeZfNuVI
IVMGRZgRsCfdDiTYjWvDbY5pJ+UlVodysoKursDurkZ0AODfTDq8dCqLV/T6uUetmEagdAQfB5B9
kESODldTOrXFYRz0L2Sig9171c7VmVhmdkkb78rW+gmJnv4A7k9An/spGyAOWvVrEKFbqDGNNfLt
ykgeiqSzJZzGZlT8LHNdB14mm47YMhlBMw/jirCWxojuG7yXw0NjiqEzOoAlDbwF2fFqBn1v2q/q
vn+d0HaQ2G5m/ZwxB1JGmvAc3JM1hr9c34aBbCLXTzMuH7shRh7V8i5MB5Yrnmqwh9qGdiDnPOo6
GiohtE5eF/RPNxCtDtfkdfGoOdnS+YrOYvlogQv6AXIAVdu2/bpqtXMzgluMIisL3dmNLPUdrcNa
/HQ6a5QBeVnXj3sD/a5gw8QnAo4jvUtZvadlKQJISBD2ac09jZISRJTYcjZHWg05qx4k9o0EjZYN
vVETeniWMWAbNsfsU4hmVhQ8EtBEQYn0ZsQXecdBo3tCVzZuzW1UPzYgx1jpI5TZKvzRQiR8IsgF
db4epdNNH5UAXKicKrbTxjpJ4gaseBgWrIr5CmiG7ISHEvhaahPNNprp+KlIjXUeFr8Fxg5EAMKm
2OhlAxVgVYLTVAkuVKW5HDkgb5jELZnIaXcgsNE9c9xQBDnsHkRONJ9s10UMqwdGt+hvya532ghJ
GmhmoV/fOLZ9U97UcXgJZ80E9RdRWkUFA5GVAY7UOUy/F3iWg1xFeeLOwym0YLKNDe3gFRnB3Yxw
Ol1CQV1ZBn2PshTkqX3Pe44rIc/XFIDUTLQFhIl2Q4kDciSdOUEIu2t93GD5HTly1qHmXRnPIMjI
905VlbjxeWxrFr13WwvoGhRWAkGFcJ7Xeuukz2J0q5UzF+HXxm1uxxEJ+dU0v9TY8OGvWgl0kAzN
z8wsnqwxK196Df+16F+Wn7AfKPy4zLtLP1RICJiWcXLjab6RkdPvG90bocrL/rhyNZnvr2ypK2tx
fVvLCnmWKn9B0f79lYc+e0rrQl+npTmc56TcgMQMbNyzqW3NSmpf+YjvuddnDGTYrRuA4t87oud/
2KOObmz5mOp3GQjN1k7X1J+trn9WoG3M/wfURqh0ztlXzdD052hwMp/hR38X5aG2Rf92uk+ytDtN
Ip0Dy5urRycOQRgdm8Y3CGm8fgwDH0MLo+hbz5EE/PAx5Oz98TES061++xgtXmxOHO/J637C77kZ
IV+BIkTxCCrY6sIFbitqZHo6DsDylY4sb8mEt63O9zreb2lI0+MZWCUaCj4t09HX7XRrNRWNAegx
BymyM5uJP/DYeggro7hgqwVggrAeoCdgPQyRSsJABOlAtjaKFOpXcV2B5PgBCKPiYoev0yEJhnpi
YiGbYPb6sRfm66FTZxng77Y2AF2qRnYyzMit5ByJU+UBOQ9Uewx9p4Ol0iddB9NAdgElkPkINlho
6unfyQx1UUjFqCjSqaGocpbyWDf6Be8t4Tqpa/BhytFsj4NiUKEDE8OA92OQQSegf9xdHZBGQLT+
Fi2nNqhEeAO5zn7NkT/bUfEuz8B9BYYJF2SowFmTF5zX3o4KfwWbIcfrgl7WDsNgAQ7MYxyvwnB0
t1VitNwnvXdDGaGp4G5J2J3E4umMvAwsbiuhvI0AdqYfBVTXQRJ2nmP+yIilVo2krT8ShS351Ojq
U5H6W+Tv8yAwvETWvOVoJAMsLBwtGWQCHEr0Cri8DZJxSmrohKiXRSqV02GJNgVHly9K89eDJzUZ
yBpvv2Ns36SmxgFSSOQLgF1+nXvZs0zaGq1+sBM3bZZ4YLJo8sXuSsUw5obyRdmv8QYzf+L1bcQ9
DLmXSTG200FkDN0iY58g3Qbb1RupuMIRM8AOtFss8yK+jQw8uIQY0Wkhnemz54WRP/GC7am641R3
8yy75w9Ro5Oq2uI+xw7+ouE/rec2Chdu4pi+W8YocCph1pF306WR+C+lssbAsGej8trENeeSmzp/
AMtOoOF5A80Uqz9qOfZrpFTDcgOvcyxGE5HSsYHsSwloetwdyCtyay9BW3EfRbFJa5B5gLToMS6w
Bi3JkQcDHikrVkVcZVCw6uOHWjYN6HcAVGp4Ej9UIO4HWYu7niewz64bPkDTMAydTWPar94M22qa
Sqa/zVcR5HTQYBdY0KRB70DriFr9U7qFwNypzOaIf0q3cJbrVtweyTuryjh5UR1HcAx+86uXfk00
jB32fu7fgum3hrtadhwPZeJM69L2tEctkn+cyYm92sa3sw9xWgot96lrp21XZvwQTy5Id9SXFjiI
e1lP8sEaBD/UvcyhaogvZwu6b47dyzs7fZnDX/FjCi7QeahGWw9q20GCCCQmh7mL2UEyYfuQhOcr
sl0dfxsil8CaFc27unk5276IoZD9wWGo9XM8cX3hckh8aUZ8pkNR5Y/oX3WAePxlojPwunlrcMrn
QUV6mWSs0w60KbYLCrTfo5MYYPfc/nY1cxkl1ysUTvV6BccCdkuxxnlrFsV5QDOuwbZWPERjsdM0
sGyieyldNcWUbgRUPqEl57KdmPXmVleVXi0uvIPeA2KgKr140nb3HXJOkFlooNuqIshRdObOQA/Z
Mgntxb3fQdxMGnN4CzlSsdJyr/4iapQjLVbEhyIc6mfokS32VkKlCIJEZtBkbfOlxruqYVTVPS9D
sBUVEkhjZR/UdHRARdfpDSRXHyK7f4LIReVDey97GHWkW+iMbKOySWWjs/+dOK1CeqHUwTU9TbGx
9vgMun11R7O28yDFZ5PF8iB1YJbJmuWFsZ5G3FHqmEO/IuhnkGB7EOHRQJC3abvU2JLQxezwW8uo
9PusmLK7pGM/yExRbuLq29I05WcVpXvOlhfAw1Sa+YB3zfJgWLgJoB5vPZCtimN/QpPjhVvcekgh
1Ow7QF1vKYImmBLpTiUA+0A2NWGwwd665AFcFiUA8WUBWLvjZ8Cl2104tCyIVerLgd0S1nt7hW3R
i4r/m32cc6jPNuEqnuL+NitHd5OxoQqqMi4+gcaQ30CX0lvHoSg+jXGLpmUnclaah2E6h0hK1KDH
pGCDg89nKMZbcmZ1Ot9nICGL8Oo0QmfLL6KKPbJ+TC6jI8abIbNdHWk4W+xrPCzz1WhE4c7kW8Pq
uuEHObQKdFeHgk1iv4RDtg96MxChAnqqAQvLXE+3ZlL1z8K3J3N81rVOQHBqylc0jOpeMUxqkIFV
XqiS1hBXQCsLDYsJCmaRNT6gMu1d3N4+kRl/XTAURQC511mLJV2ooBUQgrkhr2PIl9CUYpPl2N9d
H7fIjuRylSBDAi2Ad49hetpeH77hFKim3ncB5ItJgQXOGTIvy7OaJjLkoBOQIR1NsLtjD2mMm0FV
2Yp+EvfJHG5EH0dnMvW6C73juP1BPjJdJ11tv08S09wcjH78QfH/v5OSHmgxsD3go/WdizypM529
NALUo+5G3nyTbXTQUrxtPpShqB7LLPzHUG9djdMmKxcvkyfQCfJlaP8+JO81GBmr7nQdjhk6zow8
anxP24Wm6iyeuDvfYRRRn/Hw1xF3ynI15nZzD0gIW1tFzC4uM+QGstLtEURww37sIJbjOW53Rn6Z
+xoAE5/mBkIasmrab24T7zoDeNtVBTg3+AkgFFrwb1DeiT/bzGHrDOW2ZclBU7SPTvm65DgDsNSP
1uuSaCk/RvjuJqIbP2sVG0DNiDOJHrwVdA7Gz2WHa9LZqGx/jav4DJpYD4Sl60kU8Ya0wUKkVU62
A4qLBsTJAQ3bvoVQOLQ2SSmMNMPqgjmnNztJi9lIYOBhnKV4Fzy5JWSDVzgxQzx/VpDqWE7eu/5D
jA7Az36YE76Jet778eyEu8Tz5GcHctb9WNVPnVGlpxwM0asJuh6fKSxJMm0HjmDobJrOqmaDd5Nm
LNzGaFb00ZhsBslY4/+6zufe51UO3Q8aS2H2oBUxzWCCqBB0Qe054LqzBZbpR2jJaEe89QBdiTOd
vdmvJrLPlrHEE8U9mSwFGJlgx1M12pGdTOT8r/YP6+M7/u7z/L4+fU6PEB1va4/M2njoatsYmm3i
C/nrMIDIVrL+3JcZeN+b0UXpoky/tdwJswDYduR/2h4kI2rCEsPnFEIvqQNVmBR36T+Xulrellum
p6D0tacCCuFKDcGsLPUt6uq1Z7j5hmykndCD+fR2zPUVHxh4sfEo5WZk7FAa1Rfc2Ojm5srq3P7k
gGX+U9Lw1wdwWr+GLTAyFeaJqj+BNcT+lP0Km8X0x2q/h9H0KozwX2zj289nbIyhwHQWtQVNet44
l6RLzAvQniP6h/FFr/RjLsBsQZGdycWNbXMXXIkMmxIV384JqA7jFly3FCM1y161HdB0DDWWJUZd
AezL1rsr6P4Sno/hfARtxB1F07KTh/sWX4pDejftJweoFTPUipscOphPeo2SROiE0YmGoPrbtoVI
HjQo0j0UkvtS9bhmOWfoeuqqFQ3n2eA3IGPWF28+xQDCTGV5Q15aMobgxomGakmZg5OPlixBr5P3
kThZUQhaFM1DsiJeM8qbqEPXFoCJQw7uSLmUPqpnaOIl0YaGRhaPB6ZDs2ho4vIxQt3owcyXVAoF
tA0on6/Tu67R157TB4bgUCmMUu8yNWhVY0ottB4H0E44AkDjfgD7w58RoysO7YRH/YcIIKeQFlcl
j7+s4WD/7k8Jhz483lkKFgCJg5SKzU0cZ0W7P6Tahoj0F9viB6k+SPabFiywVqkZW6sxUZVgYDVF
Haw5OjREyWQZEsKGMDXxaC2mK6bmbRKhdSjqzUQjCn2byNCOcIwjtFKnrDr3eXaA/KDzAGiw8+Aw
9oQ2rvYEklgHkuWNGyC/PQXkFI7mnSRSVkI5yVSW+W3l5AystJidJVYaoKW+3dB0V+8M7ETbb8ts
NQlSGlvA+5M7MunugJcqED9v6RNMg9sfYugBr8hLazDU4EqdDRcyjbWGDqLRyW7oI0Bdu9lbzNYB
APn1iUD6A9Uv7Z4sQi+g+jR/C9Nk2FECrgNB7nZu+npJ4I0JF7d40F7ISV8yVGMh+p7GF/qCxZlA
28fv07uirv3YZqBvLjN3l+A5AOyuuxNeUzxaLC0fC7wn8SmbzlHD8R23mLm2WNzdkBMI6fmGgyhh
TRPepuN+VYDEVTqBa1fpLecPBJpgeAj5gPTOYN8B333WoKjcjlPyDTS4X+0e+j4gGvF2RQw1RifP
jRdMJD9NlLXm+lYK0Ezpa3rKdpaC4BtaI29QFjcU9KK7oC5srcK6zTcuWAtGyCB97rOEg+00RwUj
V0pSSspF2YGsZe/sv8ejZnhiXhv3O7QuT4CwZkAqqMzfhxxg7ST1micoaFwd75KFLWUCnRGsmmWC
e/gwVODSGMMLVLzCi22gyoLXY287QMb2Ao4A5PxttH6NrnekCBamxt3Uf52lZaXr3IttRR/+M3RG
O11bih24VUtSLK1BS1pNC80+dYVmYEje9lDvDgc0vamdHe5LNmT8IrGjYct0PwYr7KcEOw+8tvwZ
Ro+KwYKCtleIv4Y1ajUCMr+FqX3MshrZ6aJab3bXi9Jq/QBG5SEbAZyAMNlWzFl2gC5YfigMzdxK
oBDO8VgBxl4Z7kMfInXdMKv6wpL4SxKP9c8mhd5d5kzxik+AQLdx9bP3mi9Si8svRVOmkMbJnAfJ
8GOutTg/Q6Di9SqNMb2/im0maYA6WAv645eG66+sMVCaHg/AbBFHzDsztCEXWpm/2WiSouBwIwMS
G54b5Mi9PUAkptpbKNlAmMcyH8gWdZ/FaA73o4HHgWdBdridwYV1jYf0FSCNnY631NZoL8vheRAz
REsr886Sk73n6mXVBnZjY2QyRRl77s4otk9Au/5uXMTjychVZBqY+6lz3R9Vph91sJxcTxzbWCze
r5PfYqrUk0+JaF7oHZnelulFWQ4Qm+9CfUf20XPPMXeBfcjnL30E2YFrepfSwMpuMoidm3a0oc4D
OT7VEZQqIBVh+AnqjJCcS+dbHnb6mgIs7ykTjbmOSzSrt12Ur7tZjzZzYpm3GhC3y8HwWHz0OjMY
ihDpLXJQyAi5pXWJH9mGbAP6/3zdSiII0/XdeRhBFyKsbNpUZYe/X1NpSEB2co+XRvkZNLkOJCot
bd+rIWObxpuc5xrkNQfLhXpfrLSjjWJ21n0HCv/Z0UowYdU/a8m1F3XiZvXriQF+3KyDIIhloLpY
Grnx1LhC+HHfmefRgLZA1ibFHgUDMDqEsxfUDKoIqRGW67wG+U6k5OlKdda7QHsDyIOxbqDol066
Efx7DAXSIU3BdhKr6OtidBYXX8tSeNhu8SNtOYcqnu+YNh9JhixLmbxTPtphkq9l+Laozemb7z/N
Ax8KWO4n86WFLMMKxEfxQ8xDdyNdYGxG0BieWOolQd90xlOl9V+LaoKaeQIePLzVfQfdM19NapLG
fk0C+HY6oaEnBbOmpj/N07RMgqzqMqmtkNAC3EQLh+yQNJa2zucxXSPnlB2icAJJO3lEmMrXU3LN
mY4EilXMez6hgFaqtspKQyN4YkB4HVpgydELwaChFV17r5lpva7qLn6RxXh2LPR6rYbx69C54ida
pv6JXct9cnIOHmZ3Ms+Zo2fQferiPf6y9SmTnAWd6ToPLO2ekzDazqp+RIexkh6wNTH6xmmcc5SL
M2vaG1SBehfz5o7dWO5pJHQozgvpzVuCBFUTdMqHFhm9BSGk4EOgZPm7rbPBQEGi1BRMcdPbXEId
0XoU96/rWS3e0d1MHMG/gfYU3dH8a4ZlMPVHsKQDc6OSNKUJUGBl2aAqU+hodaBJIbSdgqttTr1b
Q3tpsO3eJ65XY5esaxP+hpG/DKexsM9yLFJ07iYe0gUgTkrUgRxgsgtX3Crj7btovC37rcyH0zXY
chSxd1Y/vAuDkHsSTFbRggv8GQQx3qmraouvBPIBO4+HzzVj4a3ssG/xAb/f2BwMZEsIeq7mVZqE
Gu4usvCBJ4KowfX+NLG8Bpl1QDcmQXZT9uZtmYvCH1UwecIcFbiV3gEgmHZL8IebH61eMG6AbBFt
6Yrt0Fb0iBEr0ZdJpzoRH15dZByN1ASqD9gMNYU08N7FxYNRxT4FWomB9iBeO3zHzHGxLStwWd+0
kGkz41VRF5CbMAzzLsnm5sZKRL4ruSXPM4QgoRGXNl8myD06WqT9dMfmxq6Y8yKcYlrTpMJOm5sx
N8A84vXyzLHkMqnQ7RPdEcxS3CBHZC+TQuDa/oe1L1uOlGe2fSIimAW3Nc+u8tjuG6Ld7mYWoxDw
9Gcp8Wf89d//2bEj9g2BUilRZRcgZa5c6+onw9qEQt8iV5UKrqpUoEPZV0sErfyzZUsDuBq1tQfX
RgT6K5QegJDxww+7JjCXNGUFvDlCPovPwXoRyy300SBvjHTOHTDD/V2eyupsulCob8zchfgOKFD0
uB4Oha/fqOUqE52BtyTbCVeVJ6ihNAl1cC1MN3oJ+B0Lav4xi59l7coUiKTGhhfEa25jo9mnJggJ
50sht4RPAwTNjmbrh2QXJElzaUCqsPY8Ga/pjirUbaXH/AFKbuaJWnXgt2deCfD+oY8OfqXLtQvE
xTop/A8bKldvQaF5072Iqlp+LkfrjvzpVgR5fLMOI1mt54lk0FwtyBafaR4Eh0G/MbAEQSZQqpSK
/8pI49+NTNjV6SDe3QRgrSd74zpsadSGeaxD3j+ZSbRtB894zaQBJWteD1tyS5FCzwxs7OuxMw//
bdrR1MBvKUHDRdPmgeQHi2CBtSasHaoGg3XujO2GWMiomSC2/qUZqSZRlul1Fazn3kAiKKHz3yFe
C08dNIUOTYpvSU07QrS8cD0UIqjexFEckVEJXKJq6gmwh42i6acmUgbxOS3bdGqGg9TPYan9mmZC
xuOShPwHtcLGcS5dqz+zcRyfWt60dxp0xKgvMqzoWmf+hfp6IBev9WCBMwBXBKNGdcMCaxeAYOUp
1kYNmKJhQ315Zxr3LggDaZxwRP0wtPGS+soxjB/d/HeJX95WJsC6i4B3DzLnKWi5su7oKnInwIat
XWLaJbR0wBc1uaCaprIc50athGcmMICxsaFmZwDDzVP/Qi0axLFAXyBA0B2pSVMyT9xYmjwOivYk
6+r0XlNRW15G9hYLjA5yN1G571G7fyEXJGWiCzQo9vOANm/0LQoBgKBQk9BB5HEzTRLmVbe3AF1e
gGHCRyq7dBdJ5QPNXNq2tjA1J4LIVuOvbDEG1zIrgiuqJbNdDHmjhU4+lYkyO16KC/XSgZyHA/dD
9zo5pTUeLjV+A9O8qQ+mJN1Jw908aL4WV5cxElDY+il3Vii4AobED3Xz6OCP87kWyGUMtDa1v7z9
+3jI1oIhCF62+jYRWbdzUS30EEbOe5SM+U+u+8gcsOIpB13a3xzSmj35Q1FODnjxdrtywKZLzZBh
s3TPwCOziF1o2nMjLM8s06wXs9mMQR6/lFVfXfo4BE5bmQWX0TYFcHyDZJT1Mg/6aGK1niCSNY7F
cXoz9qaPeySOCpT3QR7py0EEALxF3QCVX3TU6t1KZ5B5ZxdseGKr91dk8U0T65y0KLZBxqGG59g+
ZF2zZu00ZvLU5FgKxm3YvheIVWmmbf9ukMYq2ZC8Oi2CGhnw2dhpC2wPsfw+GGWNYjs1PIDYzTR8
9PT6CSmPbp1kWO3XCgvhKnxEU9t4XTJxoRbTwaYwtmmzNAYD+A7VKzz50RuGKJevnAKIKTX0c7zv
9Xyj+2AwjUFhjVgACuE7VaOSWaBVwQ3ygLy9B64o7AU6ZurfhXyk/gDcbivT8scjDczUwJaKW8b+
scri4cBUWUXVevziqDNqhm6A+zToTsYIrW2wcICfsSrkidzIY9TCYtsKkMXuAT4SS8/JK2Q8B22q
DQiypFjEhi6vRueVF2BfNKBZkTp1ZVng91kqcdJ/Rlhh6t9ACAgO88z+yRqvOdLLSdSxf4EM2raN
8KZf1mbYbcCkV6/mpZ4a4MqsPZJJgqZvo3sWQNIIjzaJ238PsnIP4h3tl+EYJwiXjq8NmAWWDPX+
d+DN0naO0LsdykuB2lSDmIO6xUSv9mMfFXdjYPNFOvDonKmq1DQGPFpCEmhqfdqdxuHNKpf5gVvg
UpxJZgALha6PJhjYVXV+oI4MP691kdnI8ZsBlFyFPpwrMKS9iN+lNMRLaPYhOHLBiuZXvvXSgP9r
kxiy35ATWFs/xphuZb8YP+0w28mKxzdRWdGDmVsAxmc66KvqJH7ImqI+4YnzSp1jFJVnUFSfee9m
J2tIsxWUcSGwqJq+wBtwQad0CLQEjzDVM/QpehiEO5VQj7smY+e8ARKX3eyBVZcM+NFF2/n6t6ju
tVVRmXxPzRQZC6hjyqfUUFsw4GwXEZhhvgVJ1QNboXt7FnnJEVWn7hLLoYVIm+Z5zMPorGuDDwJd
wAAgJNuutMILD4VqKrdGuelhFZ0Rr4QmWlgjGQYU1gpUNtGBmp9uhpoNYDFwoxGoYKzfUNkBhq2y
+OG7iKmriHmi1xJIK+Fdep8XJ1TEuatPD6QkUAKQSLl0lUfQglKePKBJVPwIq485yEOD4hy4iMCR
jAeSft8imbYeK9SA9EVl3KOU3rjPGn9TI0p5Rx55nFhAHPj9AtEp8OyyxB0XeNoMe3K2LRRmN0MN
zBWG0ohazYlwZL22Cznmy9LVNn3nvJrQ1NqnoGNatIoZxhmD8khNiNRYT45oPpphP8SbGKXKq75q
3F3JIRhGe3UX33rXFDJe0UaeeqlJu/XZ2W5lcERQJ1lQVqu1W1AFJ7zbxLWnAaSci0NjW95RB2pr
yo6lASi5emRYaQDZKXVWD328HYABmmaaB/w5JyJFUCVcpRGWPWYGoFuUd+nVT/FG60d2qwIOEzAE
x970vs+mLnEhiWDnchm2mUiWLMqbVaK16WZql+GoOMtjaz+1jQAv36rgF5qiyN30OvQC+0M1GHi7
af4MJbYgqesPWXzMQ5mesNr5OIxeArDPn+2oKLtjXh/JTiPawLdAo6oT1Yx1YQpsPnYBBIMZaimt
QDMXZHNUB/79xZIDFLWeaUDoDGF0pFGBtIvi/GF0BuexbwCTGeI70WjOI1ksbdyDPkJcG2XqLL1a
JKVgR/LgyEis6gZKaLVWu1hRoVSyqcAhRUMjSMkeUIzlL6iJkljj8j9ciVmVuMaAuNTIwvsic1Ap
PVb5sVWHuLfQFkOUAzM05kc6o+7CFj3Iia0evI2fY0Jyp37yLMcSfD5/nlK/VnfVGlJa8dbOwnRF
uuH7XFWHlfidrMxal2cBAP7ZybJ0lemmdezd4lcTpOJkSPFxCBNbnMjmeuDXc+zsSJ2j8hBga0Ac
7dOFenpU0IHSGbxquXab01Rjx6KjPlSvzWdluY00A5koTUUHrQVFpfKiFrnSwDFqp4FTRuufuebp
/z0X2T+vOM9l/nNFmtnk3DqiFhuPTzyMqhSVt4Tg9T6b2O6YT0mLx8rci+XE1yb1IiEeZWZ9th1N
nnuzCfZ4tR1aMwFih2zTqQeAyj4xjAPZ6MDdEvXM6oAyA5CUvkQtdhDg7WrY8KQBfu8l2kvZVsUb
t7wXDz+EN1BBTyfAk04n/+rSg549QyrjoLq5Gvk/TPF/7gMJMFR5gb977QjHOVW9ay+I6CGPsmhT
Q6d2YoewGJRdylJ3Li2+8rPpPcajab38bVDgmfXEDvGfg/qktF5Cy45PkqP4UuRaf6VDG7MMWpnL
2TIiEHd1Y7UgTyMl+qorNkteGlsjxh7VlcbwZWgmllpQFcE0ZWeAq0PvVVBCXUHF9K5VEBnbNAAR
LNlsZCgXdcs4qEF5ue5QU78PWJM9D9q45ZUJUKuy61bqz3YZFh92Bsa2fQV83bNTYA/5aZ/9/20v
KtSvUfZqSnyp7BUoL6HJPEzJsgq0tSfh149z/izrzGrbOV6/nPNnEilMRGFjbzMnxYQdvmah3R/J
NNmjZRGgooxybqMWpKfIKh/nSws8cLZVFQ3LeZo66L5OTR2DkU1T00Q6qJyvwjWXo4EKwcYdERjM
AEm5ZKXrLrW6yVEH0AeXqQdPqGGPupanXNnIrzYDKCgCQbKlGaaxNMHnLBLsPihoUpN+HrA8nWaa
TfOcVZxu8b5hR+oEDuw+cTJx6lDGv+pzhhW3WshMKw+8+MrBRmpWmTzwTO+KbABVl2rScsXhIXJt
MkiPZHM9EBwAFH5HnZObmtdFKnwz27j5e55WG7yv09IgX0MwK5FNin0UlkE0bQdGa+qkQ/s5bdBg
qzCUWFX1rebsyxYrO1rPeCFwENSk9Qw1Xa+TKERCamJuUi9q2XC/pCcvxK6nQwXxNujHH36LLVHI
9O4EQnGs8ajNlJHO6BAHHBKxab2loQFY1vHaUEOoPc8QFCD4t7r6/g/7NPOXiwyZHy+Yx+UGIY5u
37PwwbQ7/TuDEKsfOPHPXCTdsu4T7wLB3/YEGg+UEw6F/8OozuTgQJV4WTBwyld9WZ45dERW1OFu
LWhMvUHZuVq5lYzPfhTml2gE9gCprfinaz52pTH+sFCUvoKOLVfL5mCLFDFiDw2EO/HOHb7nut0s
4tQKr5y79oU6sAVAbYXq0FBiN3WUGviXAxN1FH11YEYEakVHQaD6Rt6TTbYOUHZDN9xXiAxurFCT
d0EWmXdGrd8atahNkEqilmy1aKOBMR+KwBB5DBkzD4iq7KmoZS50oSbUnZ0DyM+nTvInOx0GpJYO
Tuzu/rSracEOrR0Ko9198Vd2ukA6atERBTlT5x/DUb2L/LEup48319uQGyCR/DiW2Xae1gSm/px4
cllpTX92XSR0emDy77oAr2sUmsX3TeoD9ltAsaGvfb40bKN8YU2NMj5ZZ989DygAKflPPwV5EnfF
b2HzVZrmDPqh90gGJdilZM2y9K3gN1JngHFn6Vsfv6NGr3qyhRjWER6Np0rnxdFAdnUzejYWlSAf
WIS51/60zHCpjVn+Gxzcz8IZ7Bdf6xHcR+T94mq6vi9slO4z7MluCfe6pWx14/tgd3vpGtlvnY0H
MfjVd4A2IdAF9kMmmkUku/FBN3myDewqPVSsSe9sLwpXht/J70DSb4cyzX7pQ/RNZMnw3Ml+wO7T
4CffEPYJd3axZh0rXphAOFC5Wu24j5kXHas6dpZlmAhQYDvNMfaM8aFtjAfwdDjfodEMNafAbk/Q
DyvvQdP2RnZ8GURlukqeOWjrbnUTAUgdeyvNR3EdCDDDi5bz+FwZETb7ltW91c7aTWL+E+AayGQp
B7Nxhy1qKKN1Yqb8iuIXfi0CFHgh4FAiXu/kVwPaa96izPGJx+yOTKjh0pCZlr4VLXqt2IVam2yk
An3gX63dTC+LFwgby4Ol3ntTR4BqgTEortSK3KA452Z0ngdlBd76QxSDxPNzIo6E8Qo3U7LRCCKC
BfXHxOTDIqNZ5F79k8jeRsXHWaZiOLb5gjuK8m0ifpuO5EOHL+2yD8djA6yrMLwDJGwWjgsWjyKz
LhNmYYQ0BoIDyYYwDiE3mzMKNJ6pk0xuZJxNq/vwb4BwR5osdI5a7TlLoqOwi/pbEdvGvYmg2ekv
9q7iX+2J2X5zsubDvwIAaEnsFfjdfPODxLzvQ1RTTZEsHnTNB78rkiAn5oIblDAJVKqWg3+hrVtw
TwT2FX+Y4qmDJNOuRQn3ph0s49uIB28oWPSGVxjoU5pUOw3CGe+gUu2BKAMFyWokcrrFU69GNgUC
Q6FbTiPJwQlQBEYjLSAq7kQC0XH2z0i6ps4AUaSRTuTp3xqAj8gBKz3UXoTrPKzteyDEkw3+Gf5J
pjH4hiFevbMaq0ReILKgFi506FFboFe1zPQnpIs2Q8nGEDWJ0RocXcbPxEZlIRCzybMz6nLlm9K8
K2Sobbuxaw9u1Q4n5NkhPs6K6r7CYx7leR1/xTLiMUgB7l1E96OowRhWslKpitivjabz5d8+2yis
//hsYal/+WyxpkFkV9V+UelW1Df5srGi9jAVZ6kmUPPtgcq+GlO7Rx1Jsy9lmsoFIqugkKNwnVez
am3FYAyYjC7Stmuvj7QF0tgcu9aWbXqImS2jPsBfnYxNEeMdHTqnUal49erAhc42TQixc1b2W6tn
/KABEnKWrujPdEYHkRRgKAtcdzV3VFXwFjd6sMhr1m+sJLT2Hiuje29QJW0DqH6BPDmhxLN8IY/B
tkzkN60nVP/IJfTYw0OPR4k1p/W/xPinU3Ia4UQpAJbEzkb2Ebb9YKMbENx1mIcalCBbVwpW3FhN
uzBaIAM7wIIeXQcQaTsdv5FboIPm1ClLROA67DXiuG0vrXLrQtTyqeF/c+tx5285oIiQsWLiqc7z
LUq5kdfDnbcxnWjc5qops3KZQDfkJeWVfkhNF7Lj2qi/6k7/a0h874pEc38HNm1UrCt/y/DdZSMY
Mldq2lzwLfkPCfuYtkDceDfmqGwHtTYYdjceMGNLZBfjPW1tqVnqSbKfNr6qFxUb8ZcmYpnxPql0
ZKIrVJd6BFwNY6dbGEbnrH3u6yeH0K54SXTuBuUZ148rQp3mGLaI02Sj2Z5QZAJ6iRxE1ScIdAbm
JixRVF6wXm6onw4ai38kbmlue24K1LDgEPOwOxdNVaCUP3PAIOO5/YKMcdF8+FiuEMuyaZD9Vd7U
IVjYg/8SSgtpieQttNbFWcgAYELoSy3bAhKNMgWaH6l7nGLl1W7A+NYuPIQm+wUZa9VDZx6QMvui
YnezvTRMUH9MvcJaGSWAhj1WBg5e48eGbjTcQtG5TW3cc3QaeQ+llSVQOEPcnA7IUWUSId1/2i34
hTh4/cnyZSS1xzQ2oFm+pLnmMRASQiheHcycWWu7z9zsAnqwdqODC/xSGoF11sWToeBedCAznY2R
tJZuMvB1jJUKwx4k8E5jmC/JJSXb4PMa+j2RvZ5nqGP9CbuTCDR9nuALDapkB18d6CxMnZaDScGF
Efs5f03WdqxtwHeVl8NsKJ03w458yGQ7xT+jacq5TT7ULIrcsZdzj2uwYmW4EJSsJRJGkscfhwTR
yBr18mhnvVeBcCj8Ndky6iF3p2bFpsu13xSB/BKkTOMYKj8RyNNboNlP2Dt+jWb+EdykwZ4TPmmx
9gwUtHU2NfADSisaoBQ/JOdqyDi4l4R2QxGauazayESMJwsXYIzk732YrgFS5MB+xBCucYLol0iq
tyJ022/1gLy95kb6PRY8HrgnGx3/xyLd46XVgQWnRjU/S9cuXq64HxyOv0Uih9N0qllCOxg11lQ8
rVBJpHro4EogswbQ4vXYDbaxiaI90GG8Anh5g1hn/eCNpX9CsWC9JLsmQL5Y1FF1lwbWePWdHusX
NSACVwAyRoVztFFf/OgVkNOVOn8Ki7Fe9GDkO9FhkFp+0tVhtlFTSNEsnczcFCMA4ZI358YNiycf
KNj7xguWullHwLWsapdnT07fFk+IvALeWIp7cgyL7AKUlHdHrTqp33teDdMk0KsDrWoW4T5UcxZq
Q4sHkdxTMxudcQUskL2lZuuVSA8iwL2h5hAHDXZjtbey1EXBFRrvkd2wltSLTLx2qArQW1Cv53bx
uW2xQqVevTfrO4QMbtSJpWu8KJ1B3+WaZo1gW05rFGTUhxaLA4SS8jQ447cVnOlMk+U38GXLnWkU
zrgwq6BDAH4AE7yRY2OYQ5lZndEhhCrAIYhxmJt/85uH0QhyoWFz838/1XzJP6b64xPM1/jDjzpY
I8W+Mx6CCCLLGlRCigWdzgcQfzirwir7BYQSsuPcwWJQ0ldF/s8Qas/dnppxbtLZnxfIWmQkDQaW
w///NFH1+cHoKvRJJuN8VTK6dWUXC9c2bqOIsXdTH2IeQs3JhU5pSFkmL1DerPaaFRfXFtKQDlJB
J64YO+lQDg5QIFpQLgfT+rBJOkvSjQZRo/Og7gBgo0WzqUWKWonPsTSiSICW65l5nu2jjtrtMcOT
iK46dwyg15GuTC/ci7AyF1HnrtMy9pfTFT8nRpQKhdvg8JZ07Uxw7JIrI1lNU9HgSLxmTEZ301SZ
MMp1FGvV5OJr/sUCCdEWDBPi4ApdHKYzlnUfZ3+xkUvv2SzDjY1xdOCfZ7PNVdPMs1LHbKvAErpM
bNzxoHfz78uOgZsqApM6NQMn9e+FCQltmZp3kfKoIK+2i1qnW1JnZXv+fYF4S15J/TwNkgJKgSji
QeQLEFEuGn7nWdYFNCnVezk6F83Vy3dbsEvEcMJh8YKkObE4AzeTrwd7VvdPBEgnGHqosOiIBEz2
2UQeZM+r8Q5V5gt9wIYgc5IrCPTsWxIn7IIH0ppadNBGsDlnVvveDWGKTF8LRF7pV83ScwOwGLA8
PNaZrfbzlfvafp6lifFho7Mus93XKBqyhV7k7HXqDbe64T+kQqQ3x3HSG3iv3VPTjkcyQRwivbUA
4t8FeJZBNa8Pl+TWdbcIZExX8qJDWze71CrkmVp9nKS3mhcvBeNg0lAzk6lvwFnhama4n21dYdVL
L9HTLblQRyZyFF0UKOIhG80ZVZATDVs7Xc1XDZmwtmkPBup5vtDKzD0zeuC1DA8fOClG72i77Y2G
0VcCLqKCUmn5ZXajAg1vMn2E+Suk2FFKsH9dZhMP6mvvs+g0fzLBgnhhgCYRNan4g5Fv49bBQtNc
9uVbVWYAGKkJuipyoYM/ggOkMRpj+lY0Ket8iO7luVjOl9Vb7u20Crj1+Zt2dacddE9+m/9wCJCC
919k+/nT9dzx74rwleaa/od+X6qo63A3NcfSPoBhQ6piGrlnJkQStCLvfyRN+2hmefqYQLLxwHQd
CF1lh56dpRXtZcQ6HOBPr9m0oDLae3lpPwkQ3ZGT7prGsnX1+hxbjrbSnCJfCAjwPXS98SzbgZ+l
armlP26AFQFzcuUbD7Xb11cPpFetlxoPZOoMUHuFeRgfydZ3YbnL40JfTgMcM3zojU0ghAEmTkD0
sK7ukj1NDk7c9ICoiLGgJg3w8WPRXKO/kakbEUrM+q7e0uSoNslPicV/USd9XC02jkjhhnfT1VtL
Am0Wu2uazGOpvOh2eSF/OvhJ8qNImXGiVo/l4TZgZgc6EXyhUevDG5AqK+okUwGJzIVdB/2BmulY
WjsWI1hHLvQRJCrj9PGBDBqDxotfjfqOPgBoPfRDKHpsJbGnkvGLHlvdbbSZuJajfA+k73+DtPuw
hiLgsAt7NCOhrUC6BYxm4vunss6hwIcK6m/gKbRBiZu3x7KLAV0zb5O5gwKfqCrwhSBGs/zYcYNC
bTfh9GZsforUx7Hj5eILUM9KGoiJG9a9ho9dhsEL5a9Dnb+JRhSPJZJsO9FA4gdRWv9ROVBqG2vA
N7v5riHI+ZY4AECm0v6dWtldmw3mq0jaAXqgJr+5VtxtvcrsD0HlpohTpDpYA+3+MR2gjMsh0PlT
DYdGqf07xnCWIxiMn2iwCawMP41MR0mCqiOPPQ3MFkaK4rMs6p+hUQEuZ9hnN6mqzzOfIY2IgNrk
5qL2ntxQHfEx26Dc5tni5GdARAeQPB5A843yDm2RD+85i4Au9c0XyA5XACUa+a7p2/S56uwTK43o
DfU82bIEPPoimKmfC2NAas0a4rfPkTKDGAWNLNwQsG3L0ldakiBBFPLsmc546KbTmfyL7W9+oW7o
eG6W2Zc8m+ZawxHMYLsvWb0px+YMD5ozuntKr029DFmytaNVKDP5zNGRM82SVc2O7H2SLfiIxO6l
7Mpy64J+4MXMy4nPys08Y51aXr0HCgnivFkx8VlhLQ170oJA2/S1Z+XvIU6GKjXAFJyhAI+yWUpz
rbDzy8j1wYNdRel/actlIhZBLIKjn0J2BFCZtLjko4OEiyFX1IE8YXGJoSForZKxXwFDFRxnt2Bw
os0QZmzZ26jmlABqHEXedY+RNPkaLGX9ZmqOIGKz3RofyWTdo5DGCALX7ESddJAMhGEo6rpRi2br
U+NjNtuQH7OFlhZuOsFbRLw8M10QZxbkh07SM+oLtRo9a3aJn9dLatIBQV4Qc4bNxa58ADaVRwMC
saWtpETI9pc5Jg814N9z/O0qVgXt17ID92Q02OWDlhpH4mYIoE66S1Frte7VTQGNvljFouVdBdHu
B1uORx3ir2s8HNkxasJo2XqjfWrSwnrWQZc+0dYJXhzAQlmuQqDmvpFbkFX2ydDDrWcWHYrq3Te6
Y5oGwhUVYha3VtfbYxt23koP0/hN5OeisvzvXQra1bEd44OeZ/xBDaT+Oi2goWMCLmTFqbtPM8zj
Nqb7HiLgE0WtfEO2VC4724+uqWcYEHMdwTJqFSNElNMPXweKLAJyjHxlIHnagaEX3B+2vurpzMJW
VXLhIVyAs6lXnVnRD6ftoeLuoUxIHUCKKcJtA0Dv1mltJGUFnkQtlhHg92fj1sdz5lYxpNYVX9r0
z4jaYdW4CLrS/zKLuuQGZTmlwXV1fN35noFrF2KK8rs59vpSpImEll4od63baTsdmc47iZLwJfJy
42vV9yfi0PY52DvjQn7XqwxykKi/0GSSP3KU3qN0G2dhXUI2FI/kRy0RH7a5l864rjdryWswA9l4
UKJEIz/QRw7cLDu5Vf1j+sTqq7glyL7II4/EDooFyZOfl6ei0PzHBIRPBzxR1F0oh+/Knul4W5hR
ZB9cBqqUf9tHJDIWhdFUOzz++jMW/P15dFwJfWi72KZmGS8qvYcIAfWwKB4XbeVE20IO0DXToIPg
+SqopZqzjaXZsAO2rb516tCAWB/ZC9ioSR2zrWhYs6kCs1sSyo3wbtgD35jtBnvCt812jSXjVgd2
eJERTeusbOVb9Q25tWbNBZ4eoWaYdzx1tHWszkJ3+Dgj2996ASwFfQ6wktsEv56Dh9TBphlZ+VTX
/N1ClPE9rpoNAnHyu5EH6Qr4qeEiPA+RPaNoNjxj7tLko7YIvNw4ecSIQIFiajuIyGGdEx7IRAem
osh0hjQFtFzLEUK0AK9uEiZQrawK7gjERTYQAED/xnLPCOQUF189frkwX82x1XeJ7eCRXGp9urd1
DW+JKoUGeteENsR0jOQ9wF3hma7zo/SjZGU4Tn7xU907RmPRrHvBBWq9US8ONc93u8l/D0XXPnpR
3G6DoMj3Ye5AKU1NRh6jBcX1uHF+ILSfrAI28hXTvWEHCkHCqNPB57xaB8wx19SUKN67dz8cbMvZ
unkOuPjQPow8QGl/Gud75DRQYAiFhxuUQT5sFTtrQbLnkbv+m2ZFYOFVqzpHlYpnPNJXgCxK7QHR
NfwVZByWK6r9T5G62iHXa+IVBpUnECnWtwjBmMlGTeoAur3dWUuNgQChszvzCWXg3cE2S8VN7SF8
WEMaYm66IFDE39U6J1YIhLTn+stUMYxDqvXZberwgTltduqGNFgSo7f7j10UVnYqLCXPhAj8Gly+
GUQJywVuW+MNfBsCmH8zuzLhDuB6wT8ic+LuQfdqEA6pR+0Qffh2ERiNLVNE95EB8moRIJGFveH4
3dahzNOL4QVyMR92AmKAI3Oyk//Ik2AdaiNqDNo23dkyjjZIciCv5414LiJXDnYbFIWkWbYz0rz9
Rh5RG9vbBOJ8Cyy28uVEPd9qer/9a5uI55EvQ5WM4/k70wU1XOQ2UD+jP6movzapFxF/uae/fxXL
/+j9Y+zs3KmpKk8T2zEcD3JA0hVS6NWxRwRgw2vDeuCAhEHmmI/vRXBX9jL4ZY3Vb8vxvCeRGdhZ
hn1wAgq8nsaIvNTWfEClEt1v+mDX20SLCsSe1BpIqAWPVIfMH62lrv+Ya6bnuuoSZBL7vIK4j43K
a+nmDQSKB/FRiT37QZMBa/Muf7L1RsfvVNbgpsmtTeYAXBynVXlGETxfA/ZUPdfM+EmljZr7E4+t
9H0eo8djtNIC51W4+GdS1RoQxtVmbvpNX20gjxxtMhaGJ2dA6ZXTvxD6vSg6SNNFwXDxbE+eTIGN
TFwFxo8mnRys/kHvjQWyBRUQIrglCqwwERa2yxPJ0OSq6agm9VodajupF3tF84l6/zY2dSNkLnIO
AlWNX7BMwLoSArRm1XvHSuhYaiq7rF0QBgztayW8wvotUubdQ492BYbbML9FoSpgEPEJTN2O/ZOj
hngFWg37Tiuh+jdoLH0Ks6JeQ0lqPKPkKzu4Zepux7KwrlZSOsvOcaPXzuT3eVbYv1HYD3yjL96j
6p/hLBKAb3SpCSJ/vCvAj+AjFOPnJ6ftAqAH+me6/clu2tzdsrKe1If8wcyvqO0+cg5hpFmQKC+j
duuICGS4IwSJ5g6jtCH4oV3BYAMmqhKofQRXFpUTyyM126H4aFLpId4OX3uHfzepN9FRHvZfxxYj
MDoVz1egtj05DeN7Xy2wgEaEIptX5dGZ2nRQLkEx8n2SsvhkYPFJfAaJkL8Cp4iuruzte31ML0SG
YHFpbQEbTTbkNeTjL1TphVesbScvMpuDBa8+g5dauX7OBf6KyYs3pbsRXmOtEaEEQLiv9ZfYAjcc
7uvgxqMGfNx4+J9RI4McVNBFCLpI6zwCKg5xxMa6b4umXRYG778lvvWj81n6y6xaDFd5KCersFXS
03fXh9BqHzo6BNlC3NNhA24UOSBN0hnxOTC0H5kW2NOCskuN/FQk0Q9aptEGwUOV68KzuvRAizXf
xm8QxfDlmti8iNdL9EF21mq8KhTzF9nbXqC0Q9lt6S1nV7JDpjPDi8GvFiDsHbcomslfGOTFueFF
b3mAMmj2/xj7riW5cW3LX7lxnocxAOjAibnzkMn0prxKpReGTIsO9KD9+lncrD5ZUvf0mY4OBmFJ
ZWWSwN7LQIvtmqiov0oQqAE10NG3BNYANoP2hnDjYPfryJTH032ema85VjYXSDDlF6x68wt2IMne
HoxP0ozjk5nE21Bk1ZNSSXfvpC4ALT2cQQfEXNZ1wNieWo3O1ucwlF+WVjY6PxqQP05YHGHX4lgG
LC8RIaO+dIBw3dbuc+OOSnHlOf6//ut//p///X34X+EfxT1gpGGR/1feZvdFnOvmv//lsH/9V7lU
H378978sT5rSti1oWNge1EccR6L9+9dHJMHRm/+PSENvDG5E4slqiuZJCx8GBNmPJA9CcNPCCqFb
z9qb3qyqACb9o05H0HDb1v2B1DnS5/n3zvCXfWzYR+kJjJVdSius3ra7PaBmtro6U5TtJOnKwS7V
WkVjFe8Wl8E01r+UwSO+RgDC3JYZSWonPrIxGQxCoExEhzANPtZR5ypTPsN3/Ah7YqBn54OdZ8PF
nA9DouttgYceFJn+bFV1+xli+tne7hhW7Hbm1MAjyW7pQmOpM00ANwW2+ueP3hJ//egdx3LwzbJt
5KAd69ePHvJ4hdE3rvOk+3jcIwkcAjXFp01mGdVbnSJpMi8n+gk86Epa9T31cMB5AlWbASb2973q
PDCOWSQ/zNOzWWbDHFqYFRtH226iNxXXwk/MtL+4sMQ8VSV0Mkbkpj5NEH3Gx+v8mLtCfxoY77kr
C+A0EqrxTD8zXo93bZSYR8sSeOaC0uD+h++lZ/7+4VgMUV98OhagIY7t2L9+OL1MKwnofP60LNKd
0gYvv7A+IUNRPMBRtnsAVf+FHodxkxtbeuRRce4FuFb+MJbwKhaR9xUx4Hbj2FkO1TQ8mKK8gVmD
bevPoq0v7rxGxEvxMU9Y8WobJSyDyh5dx8I6Ne59ZBT1PYD2WyTs7adiVtOvoG0LuYM0OFEdJMPS
nS6h/0itNKCOh6096/IjagbX2jq2wNszszWCU8lhcnOo9gc5KI9DAM0Ms0/rdROARRjpJ3jX20+/
9bX4feOIg4Rzx29Le3KYE63tHedGsp+buhDspB5BDyx/2Zlb8R9172XPej4gUljWdgIBMBSy2OlW
HaiHx8wr82fR8npr8KnYUCuN7nu1jC4g3nu3xButUrCNsHT6QVy+0+78VOZ6Sw2VYNF/+EZY3i/f
CJsxyfG/DcdsFzRk15x/Th+eVHiyiBFSMuGTjVcU7OPYcO055JWJZxhXn7jXiK+0CLOMbjiHdjBc
jcjDEs2oYQWZpBdylV1cYsk8drGHpdPaK8typWe3txggQHjvVAnMZdLqRIOogYr/z7plspClwa5p
JFA2oynV3u0nfmKW5Cc6s4bUrFZ5PAJthUQR21syOdya/9JnqbDqdvcfnj2/PvbnDxMCUI7FHOkJ
CNF5zq8fZhrVjKuMBY/u0IxIxWbeioO/cC9iwwPoO+ObTnn5W8HsDa11qUddR2Dp9VYPhVsIzyKN
WEpwj7ty3yDPMD9n6/np+uEAktGla2Hehg5UDY8PBJ14hHBaOOXrOuWQdxUse+BeGq8o2EINLDPe
G5CdiRElgKy7YbX5OilLaNkEnnpwgHP550/Fc//yFTMtl9kuF5DcZZb526eCFZUV5lo5jwx2uRdz
NsyAtEkKCNvsckuaqKGTJP5QPsTOpPwP0ssFDA1ILpnqoJ8HYqyElDxJKwfuCBzc4Gi/qRMDWtxZ
syYoYGFDngNWyOHJnhGDSbhz29J9vfVqHKDTXAbrxn4ODZVBAlGM2Aj3VGznul6CoRSN5l/qqF85
h5qWznM/qhsbiaW2ZbzVs7z3yg0n6wmPYfiKiDCBUpdTHaglruCxFdSw4aLWD709q2lgkGt556gV
81dg/IKvU7lNRDPtcxtAlbmeFYODZwSCilBNwY4fgv0SYHxbrrrGG57ETCApQURG6hY7pbk0t/Uj
HJSURlgOFmFRmEPeuefBAebe5bXVMWTmJx2cZOZ+VnmrH6mqwKvLV8hhbKlIDVyBQsX413/+jgj7
Lz8dD34bHoe5gGdb2IXP7R+eQ6PH8Lobzeoxivgcdc5fk6aOv+U9QIfB4LB7ZH5iwPMAAIa+XvSt
hCIG8vvBW4m00ha+qVDJcJ34+deRXt0xbGDGs5cZMTiu0GJx+qRGTApytVSU8bSJynZ66iIXqiJh
vo1nR7yyMIoLZGIBNZ2L2GHovXRnlZu5mNUQH62kPeypCKLR+5RUhBXyJgbUbCNNfMuJERQHotnE
k6M/UK/BFsfKqK4X4hACVdNBWaC6LdRrO4OQBJzA+EK9httccReY9gfqdRkOzabts3a5BF1nBDEH
uG+Rum9CuO2DI7zwLu3Afx1A4nkzWwGncMayMxAK7jMPq0MQlfwNqiJ6i2dqsKNuSQL98xK5rl5L
4J067CCo3rH019u0ZjghAjwPp2nLtggRii/PTWtNwI3CunGsuugZmusW8DmI1tVucxgbZARAK3DX
UL+If2D5lK+yqQpe0m4SfmAM6i4HNnTfFp040Ey2RgbwNlPPsvDRKweQk+GT1QXDWsA0DsFpcJPl
fKB6u9bjprHNds2d6b2OGqjfgFEmY+Yyh4x3MLFq7mSICEputdkXCMAfyRlSJ/pkD5P3BhCjs07c
MQJ/Avaprq75fogRsOfCNHEHMvsi4+bYBPkLyAzpHcPj8GHExgieFzC4tovuGXmuEHZ2YfFcZFMD
m4Cy21HRqVR7aDoAx6kIE2bzvmnYNmnN4gERdu4XTLmPoirUHavcHR8H95GqhjjQfiCCaWvOdcKq
Gjh3LN2DXuVXUeYHCtbCNAjqhso5UMAoogzZXKcHF9jojoEQjsWShHTbm5Hzh7i2EdQrmoMZ1NXP
TqRfzWSS4Lw2wRrbdOu+4mazs1RjAA80Qa4BLM5tGbfF49/No9LDkJXVDgGLblN1sMTL4/KxnNko
gEHCJXkmouRGAdPGRuX4SaGODjaMA6ivM+EpJeMKOflh/CyLwp/GYnxJUhA0ZOVw5FqwY8fq1gJB
o8CLdBY3tFXpg1g0HPta18jA9V2fXpqkqNYNZ94D9EmjnSnLGI4zxXhOBaLzgCS6T45AosApIvkN
nKqNykLrZ9h6p04jI0PDAQfwHqwwincANE3bf34Smr+/LbFqsJjJ8GJwOOd4pvz6IEQYqtJiMDoY
xnOEWPsA6SWiDEBu6t6LWr6HVBgiIlTXwTsq0t3zpJ0KhjdQyXfckj8kXY71QF9l3wt8KwEus15v
PYDhD5GoDuK9O0uskM5KC5FV7H86b0OiKu1sYEtnsHCEMe46bJpsWUeYQB+vW2tMr22kxT01MGRA
7v/5Y+C/r0vnj8FmWDfM/zkO7bA/vA/cYQDOW7L2+o5pd72ZSYqfPIPzMUS8EAYwxQS9zNuPXoWm
bw1m9fvDgEaUCiB/+vVHJfTskClL1v98yxb/bZ3jcsmlxF9O4uFh/WXnCaYph9FgnFyXBf0UuDWU
0MP4C2LCag7KQ20n3VVewHZ/VtM7vuaAUv21OoRu41LNzDb+AquNW+8m0a5vx1UOjaYNhTkz14tf
hA0tl0JtxqiBcDBSHn6e8ujRCKv3MxghWH7fguaRh9zyx/ns1i+HRd5/2I5zE7mTXz8XmwnpYl1s
CgQKLCl/D4YwmMMWbhw1O9Wm1rGF6/QagBMAoXo7/BxnHpTUgF+Wbg3CnTXEIP6gHkASdwtJP+Qx
4zz67EFoF545tnPlCF2/ZEivUbe8sPNTGGH3TsXChrpxk/QM2oAxFl2DLo9IvHwDZif5mZVXrD3w
YMtDE4mNQL7NirVrBJjaRytQepuxqjpr1blH5CL7na6t6R4U39DHE0G8zvN0Ooh/TtP7PMKAYKCD
nFRZXnkY4TkEIcLuCrz2RYZpcRT4kvA5ytBCyChsL5PxUkO+4Uq9qJqKY1tNe5Bov1I9VVEjHcau
CnyO1eN6uQJVNvOUDR+6VZvn4Y7qPlxMunrXjklz+lCXdXl21qzy7b6CbSENoUvZ4BDthKqzj3XU
x7DrYrbS6rDv/etdw9EYWwvJvB1e2NUhZBDTUyAgwQyQg+YnVe6DNCbsc1IKRH1THkBtrTW6E5UL
WYRrHfIYi6Rxo4LGgTnXlI5r6PDiweTo7MltI/cyWcGdY0UozVWtCviq0cyG5YSdIQ0QWifDyn7e
evQ2+wktZRdPCCvFsgMjkc9xD9qFWy/N4c0TQX8b3PfWvlAPS1XpHiFWxDHnRqozU2uDCEh0v1wp
88ZtNo6Tv8wRY+GUTMmdW+/iJoXg2DxONDLfcI+7m2WGIqgeTNgk3iZ1+RT74AuWO5rVmsrgGqvw
KG1mF2uwymBsUAbjXrHlOjoMrDMcQF6pO80zIDu80tBjPFIxiKQ1kz8AD5xvgQ5VCFkG5YgzjQpl
aOzrEn8TuiuqMwVQ7UiZXql/bMXQeAh45NNnMw7BF7No4rOExNhdXXVbEVnWI/QCrUdzgqISbAm8
jXbsKF8PMLKH8Uf2QF2QqjbBhIKpZSxEsRGJpXdeB1FaWMarXqntMFnxwTJE+UlNAd5jrvoKIF3j
O7oQJ5hXDo9G133jVZB+BbwGb6Rc86sMvfQOixxnRQ25M/zsKtd4iIMiPU+NVj5dAAHWk5xRcUU3
XqH4BjX0AX8KuogKnguQjSHiOaidKntv11hG+RkOzuuR1cFWqAYMRQ/ZAEOf+qRCCLtFTGmNp0ty
4KnLQNXFR4YAFluVQ8yqdYCHWMDD/IFauRN3voMN5I6KkeEBFgP/zmWqGt/hClv9q/Ra9gRfhXgb
CMSDqFjlNbsDM26/9NUDaL5QnC+2QWN+p9nc0jV28Gq119jM8SdhILWRmSdqW2pyAOozAKeWW5WG
zo9Y+sKxY75zU2GZDi0KsE8aGGIhrPd+z3NoLUHOZ0f30RbMOptW/n7PvSPvgErNl3uevw5bUOSL
DV1V2QBCT66LhOx8gflA942wZb/c1z/dMw0aGuMv9xymNXTfkb650/mw7Y3U3rW1dyiR4gGVqS2B
DzA6vKHodFRtDfQjQutl7Np7j1qkUYD0liu4gy09NbgBiS1DmH/N8IJ5jh7A3G0Qy9fUjOBHTHUM
KpXRmU6X2rITbAXEVpAbqR/FeAGY6VPSVKAF1BALA2lZPYG+p56qDMaGvfdAHZB7NjcMjJwNFUuW
ikcMpo40BEZS0u+jPt9SXSORc2zjNRw1x0PRqfX7MMzbRBrwjraCfLPo1BNs7vXdyJ3drUdWjS3+
mW2xp7naSXsXfCLwda/K8kT9aGgdDnD1YkNzoLp8YP15tJK3qZragzQr5SNAmOwsPdhHlubZJRxq
LPgGP8jLg0wLuCSxPFupqBz/iKatyt3m56im79iIiU+yQIw6qYMc0GLop02Nhf2J0OHDEECOJO9E
9kVwiZQjBgF3iQWzFl8T24Seu56yR7ryMBb2MUkG5wCFuV0pHajUiMk96ST6w+xFhWybAY1ER9qX
GG+NrVWGHKQsOC+PaeWtWYDUudFsKgv6DgrJ+q8yZFcoMc9ZNGz+5YAPOUG+OYpF8cNow+8VDEI/
OwNL11Y/Bk8NZA59qPkzsAem92uDDF4ef7tu3IbyAbB6sK+iqP8EsCl4shyJ6V+uB6dn0MKKptx6
YwkhbIhob2tISfiBghNL3nGs28aOfwW/axV0onnzGjC2I4iP7Rm2xJ88yzlW2Txr7fG1nOCXYw4d
v8vjFCkBGomQVhBV41Pg8fLowpN4QwOyfDeJRH4BQ0HBZ6VvDkB7y+fJc+6pfXIShAZ51V+jElFe
kORgmz1fKfNC6EVZ7jN+dvowsCjdVqIOvgT1dhloym4j2qk4coZACbziPi83AvDlysjxwaVYV14E
0gDrYp4Q+JdjEbf5p0lG416AUbzNdNu+peW4og6GCZoXLOCyEzR8qkdPwsOILtXY4AA3WDXch0il
nx0IKfrUYNjN1sNT87WVprWTULzcRelgvBYW/vLzNaGUVvlTJBUygQCOwGq3Wj6uAv7cK8AmwkfH
gNFJMHvR0og6AXAE8Yg3PTnhbpjKeg8zi/HTVMCuY/6g0wz0fOgoZhdnMjwguRKxmvBKekHO46Ua
YQQRIy29L8IU7lNL/hRJVBsUfIRFHGTAZj0RauCh+2QM8Hic36a1kdiP5XyQCmu7ykyMDb0+Y69D
g/weOUOzvFDLLJ52BeRj1jSIenUAgY5YTl6o5AytB/OGHq/hohA7LHP5EUSclQtwxYuyDOMhDcsT
D7rwdXALfDjgDC4hrbrmQMuwbNhQq5OFyjeQATpQDAuAxJ+qlOxKpXlGgWT8Sz7PCJUz6HMjDGZX
uO6fnGMVwbYQ3IIzIIzy3NodVqddNYh977Z3Ym4AZQpcpA/NxlDu8dB3DlOZwAoN8B55Dmzx5+kY
OTBrmYYfIf/SWyE0o9suQyzFM9N15EZ6LfGO3FUms9I1XP12opPmtQFt4XGqWXQxM3b33jk3kDca
2sxfygJhJxD9Kg3DlHmyJoedJUseVOypR2RYETeOvD9aR6FNtDLbCN3ga0YXaqzie1tqvgGgmW0A
mzUh6OQkryo0nE1meAX8UVCseih7B1Fanqk4mGIPKBNWUUVgP+VTuSnGPH0NoxoB8dkbCgvp9BWi
+3JXs+C9NVFD6kP4ZzxQa8fcr1YR1Xc01Ag3k8kAfFdVeY89/AtdJ8ut6kg3lc3zg3n89zdFrRmC
WHRTBoQisVhIq10wTuxMYMEFNjgXc+RRVwF2MgvnnLosbPQPAMPQCBCnnTu5xEm/TbR0ojnjuZOd
ZZNf6XAzTsMa6JbkCXCC6cUEaDrVIJlSifUFlmgQ9aaS5ObBnFi6lFQ5ns2w6O+pLdDeHWSf5B2V
RMieKigULiWA817bweVXasvD7BuP7HgRn2YwKkeI3eovyyVYrVb4bQRnkpiGTme9yr0RuIL55oK2
APWdK3mi1hzv+RXPLIT7qRU24vhNKQA225C9OK6n1hm7aKdOD8iwFM+T4ya71GDcp2KomL7IOvjs
MifGtxh2l+EI0SpqZBqXKszGO+aNUTwPaVds8wSRXmrtAzM7NyOeaMtYDbkNqZ6pa5ZD8RrxXizc
54tGbd9tYBygkMTFRB6I/EeAyFXdN1dlQqFepRn3kaZtrnYFu1hgO3CaREjVjxD+3y6VVeShCe4W
90nWWQcR5iOcxeY5GPAEmZl9rvvoMEyAOkNjL3/iXp9dqzi6MjjJF8AcTtiwcROuNHOrHTf6FIwA
LgVZVTxRHfySvtiZAJ5nroq9Ht7j80ZopAlGDvC7KBo8fTF+4EDgBBE8AqlII0S5jdKOPVINj7DW
G22VbqktGtP+vu3GpTv16Af4Jrelne6pKBE9g/579zi5wxcorugzVWsD6Dh8QbsjFcOmskBYAeqc
inToa/FsaqUudCVvAko/xtsLzBfcKB2Y7cPCwccXRd331sA2Jmu7DZ401TbXhevTwK7gxmP/x/Kv
bSpv8kdwloHuwixTYoq7VCU7EY35E3W3c+T3BJvE++3L0MIeyH71UtgWrUE7BK07XMMgCALRrmne
p+4M8DXk8VZFZ+ngbgEIGy5UWqrg24Ds0zDswMt8Hw65eBMI5LFbgzB/iMrB3SgLcPkRYMr7LpHZ
cggaOev2B0evLaBWkjVQTRuG/L2f6bX9tnXhD+dFZez3acgvSIvqCwBlmZ8OKvoeHChaeWtnVveP
7TQer+YMmz9VbJEscf0KmYZTq0HxJpPtW5G0WG5FMFCgYjJ3BtsNnbH8frm10tgG6D6/9thwkEiE
3DUm/0mZRUdGUPqqa2dHmUWs2i4j9OwfNVah1CtI3Jexh+xtmPXedrHiEfyla2P94Fle9aBM9YkA
FWUSyq1blt62xasTmb3V6ICdB65qsbvJNSmjzs4Rti1pGkclwCR/diGppnSIKh+KKsNm7It0XLle
fg/5vORAOJuljtA2zqAbf/EIg3U0cAblACFth0l8aNDjjSYLyM8c/AvIx5kv1AqnKvjkwh5ApX24
HULE6UqjhygjFwW7RKm34Uiy3JvzYYSIwn2Yld9GUadHKlG9bMX7UKqjA3OMwR+xabuzTUjmxtA4
Po1u0z3badtsdBU1234uWgZ3D04SxmtqLazEu6tq60iNVFV2ne+ZjD9QCbYrUHkds+IEK++PszG+
jcPaeYDhsn400ksr8v6Bzy7afYZMrBdotqI2qnNCA25IcY+A0Nyf6rz0outWnLsku94GOuPAVlT8
baCZ28iuYhBoRT3CFNP7lWhAkuXBvhBSqmuOdQK4+xwhrNDdG0YuTnnQO385wwp/y90AICKN6BEi
aYhSzGB2ZJn7qrPPVGoHwz7BX+ErlegA5Pi4TmCYvTOzHnrPnQwfO8RT58E0TRBrY/51x37XpBBv
nmfUkW2f+96IHp0IWBuVw0pw+iTon5RAHdm3IkdCSRMfHx2Suj4p0zQuVBp70DGHnn+iUu323bku
5LRTSMCc4zCCMeF8SP99Zsdeu9Np9UY9FK/ee1BxVGptW2UCdztLQ8kUXJIJzqcrD6LL175S3h2b
G7K5obCAiYSuKNjeRe/dgbP6PgKkyZ9TKcD6sNWhmzPdJp+sBwsiipNoHrM52+3i0b5vSoRRqAPV
9bOmjAFI5TKoKQzrwfW2uXtx7GHtpCIG5ja3rnTovQFuXrBi3Xbw5cGGHg2RnPGy49xigQY3mAip
UT9qBUbtuYO5154EmnLPgbOGI0+kz+RxSLWvqIHKc6sRhN8BHQSNO4IlTe714ul2Fhpj5JdznRGi
1Uq9j623fkNhn+GZ8i3q++oNwdlh1ePPf0X6TjxWSGpRfQ0rc4TNmnLPhrh6i7BNyobS+dS1WPBA
yRFb7rn+NjyH2cmpBsL3XgsIn0ywA3rFRgI62vNZPdfRGdVRK/Xruzr6vVV6/fvYog7qtddHYmdM
JrhWOoLWDgTdj8AxbKjqVk9nhaPDSyutZufZ6fRsqeBiwOvhx3wC5F1PJ/AWX2rcGoawi6N1gL9E
m7TR0aj5vQqwh4jpL0enjTfB80WOPQIk+Js684EazElER+/PERL/0uvCKHHh/wGogDn5ohj0rpcV
f8af0tj1Ksx9KqoGgFUbYZsVFZshxTYNK4WwjkW7Ng2x7fskAQQFQz0A5VYVfnknQ5v8mSaukwqB
1bkYOZjYyxFrDxDhhdzsKO+hU7UpIzFcvZljkg5wmmR26HcgzyAjGmjLfIXwFJTx0qxcc09Zr4aT
I1pr5BXoUpX5WpfN22ib6j5E/PP5bwYZfGR+XgjnksOd2TCSFGslPwwB3sMvxo/ppJ98vLGcvWM6
9jYzRL4bARVGfBwvXyqajYWd1fzypaKGLed6yqLqYRyVdRTKM9ZQExo/M2jvrLvWzs4IuXSvgDbl
FqT3qVdUWgZYS97w2ZPQfoVuUHY2O4N60eC/62UaoBTk3IkQDUm7V8u40Aylbt8vS8XfLotejeqL
bWX03B+FyK63Q2JCVqxkl1tNxvEeXwHas65ruzxTA0wq8is41O2ZQR/2c57ht4z3zAvMppx9Nlb2
NrWY/bmrG1/N0JfEhRZ+WGp5TiAoejd0cM5eMDEYGdRJ+qIq/T6SB9kykjqof4+sRGYuIwk0A6fC
h7HQ+xiWB1+bfDdA9+hnDUPDVVV2zosNsYdN0fXxpa6M9FQbg9h6tlM8IdKC3JbbWd/bqV3RqLQY
39poil81gvE+wEnRNbKC8shtxO/ApUwfkyaI1mGmqm9xLyEWgMxZGuCNapTN5yn2Kkh/NNEdVAe7
g6yLNyz6M78aLMSi4N8D2aBRfsGCE9DMNv45+2WkIE+95Rl310Fhx/dcB2IvZersC5MjSQQYN9xe
++HNcgq4oeDdCp/3N+jjXVtue9eg4sVzByT6uoTVxJ57RfHMkKoCa9Cb1qUVlc/92LM7DdM9/O6K
Z+phD3IfTqO6pyqn9pp1ImV0oP5T2Nm7KuPKp1YE8fUVKlsPdCmqktHgw7GlfaCSjkwPtBXYYdDc
cVwbWwfWvFAYxc04oVkAS1l+ob5DkdXXLLZBHI4NE54scfaM0NW1U3nxxYwBtbWgDHOspQREcwI3
AK7rX8ZghChka+FLAUuIzyX7Rt0NDojLILGwpyLo/W6h+7fCbKs9DNqaLVXDDtPXVpIBkp+JQyGi
akOTdoZ9LPBjfHZyDWaXaR0ARUof08KC/YsFjHDjdrA5KroAr8IK72pEkx9LDbBKNHbgCuV9unbC
ut1DDMpAgnQu/38OXqaar/a3E/AQZpKJLiDiMRP/NQjikEV4STg0rVpe2iuqz/kw+WXYm0u3Oh8+
dNNSfezmYLF0YFgnX8aYnKWRRPwRp9pbNS6H7L6erFcGA9ccssKfGPOiO8epotU0P0SxPuh2HiD+
Gyo6lW2vUgQKzlQMzJcudPSnyKyt65CFKdKYmKxzbHBSWyjlJd3Kycb2O0jRPhM5ghPAx5wS7nlf
LBOmZHDgY4/Q/Oi2Q6qNU+BV7QkcYbk149J4SEbohkWgCn+xu/YqaPyUQk2oj+sfZQ6ng8HVPYQ+
YWFbBl5+dcuxPUANedwnQaPvstGAOC0cLT4hQfRHlnTRz5DtbWHiPiouXqSSA0xN8NszZq5SklR8
B4B5e9TRBNPPLrc3MSQkn9n8oMDuffhmOA0kkRETg+1gt09NFuxHow593QjzJY+13JcVghBUHIFM
2qdGmixFeGWae+E16VLsQ/xKMzho+axIrBfFBmTLzTzH+xVFbScDik6xdHaRrt5X8ONbWp061HsX
EaFlbFS4WOepCI5189jSQfakGTlcBOe7Akskg/uY0S2tmQ0+YisZxAznVs8r433IjXFpVV5g7MKO
s6V1UkmwQ4odmP555tpFIgTO0ubSanMYBtsCutU0VRQzc8c05DipiHcb301tA/b7PDYf+mkn7ADe
G/N1eSeGHVzAwPgZm0MjS70PxvwFFjbDsAJZr7nQAX/e97PEvHObaTj/3oO6RWBOrpDIUzsqNiW8
avPIhvfO7EKYWUJevEkDrlIGd3j5mi40Npx4W4XQ0KRK6keHsEi+uTEAilSiRseAjGGb9dtkHn/r
mijEolSCXNitjs60YM8ihzPmbe4GBp8nGdnHJg7wxqNuQQLqZgXJFZ8m5hkePqsYJOQMZN3T7WJB
AReLyijuU2zIP1wfTIAGWjl5sqG+t4u5Ij3YsinPt/o2NLIjJJA/0ZVvc8e5kGsExvgyh/sUuByM
w9m1gw5GDMOOyIPZ8jiTk/6sViqy9YrKAo4L/z61kUqDDAiY66aR+QwAi/NySl11qYxVpGHrRi3/
MJ1W8U4EIVIL8yXHeR4nbLErorI1GhJKFZ7Y8ERibQY5Va/n3qEK8S2nomOnLvZNUXFhthd+qmEF
RvV8kOahqhmWsf04feYNGEVOA9QswLLWS4ZoANWnmTccpmgAx4wmh7sLciSApyEGggUtRyqADqVO
vHM9H6iotV1tWQC+MdX1VYUkNXL85YoJZiEylbiXxNXuJVWN33rmdMJL2EJsbG5wArfbIPCF90qa
Y51NHamFx3D/m3tH89hbPZ15AX8fRsVlbB3aR6uAdOe3SjW7cRTGGZAGJa3sQofRiqF7NB/ojOpi
JIx8wGnr9W8NUKwGj20eS50To9uNrCyOv9VTDxqKNHmwrbFcXq74dxejsbz2viGAOEfmEPpVfTBu
2eyyd/NxJ7/3knz4FNgJBydkm5qKtz69GbI184x+Jxo3WdncjuFLXIcHt8zUro9C9SkO0gdiJkxN
kOBroT/28IBp/ucegVFpf5w0VEY9CFF6rUbwSof5WTB3Y5mwbL1VuSoBx/5Wvo2oRdruzaK6gGWR
nal+6eyOzPW7DMZodtvqe0iWgyBhwfhhQOzEQ7qvdvdwNypW1Wjr+6WyzJtdL8SsB4q6Yj40tYo3
2GMzn6ZZGrgLG5IUoswTm92AZougwRjZWqmgXd/qEhm57lIuyALo1sQ5VDlXNJIqP7RTuWkgqfDb
dH/bcZjvgFroQDM6XL7X3Yr41eHFTn1kDjt2uGOAx+R7yLgMqzIcy8sAUz9kdoqKnSpQHJgZoUgt
bdCI1g91DYoe/spbqnRqZ/aWGM3ET2tIaJp981jFDM8SEbsH6aUIl/R1+iDkZ2qjGgAXk72LyOP6
VufYsIOIc5CyeGrXjxGwAo/FI3WngzI9LNuZdJdrUJ0VsQTaE1GzF4Xs9zxjwMBkmbogGKcuDWIf
+whiAlVQ8B7fXYkjtVCfeBg0YL0d5IDn3tQACh7fFp0J5alMiWNhp13zHGTwjbUrOKp5MnzK7Hh4
4xmgz7WdaeShK3ibqRAAiRxG6mMFbjYWjuE99Bjh82eAyJdi67zqM2v8Ab72GlyGPlyptgfWyPSA
WbLAS1dx+2wESOJ1Zg0FCBcKzkylycGY112gwBQbcxiH57IBJjl2INDOZXpYZoJfJoIrAXQDW/z8
VJZfgymDFqcu/y9l57HcOq5u4SdiFXOYUlmyJedt7wlrpyYYwBzx9Pcj3ad9qutM7oRFgBQtSyII
rH+Fi+WY1HG9Oa+oDv2nve6tmzZpy6PdWngGxfG9+88GaA0J9cSwJhPfPOh++7Ee/Or/17lqqsXC
bfuf1/h6qcj84Uy022699lf/uvfVpyo/uUtwX17ewb/+0lff+mYyhYOvT5jdP6f6hZ0carfAryl2
2nv8Rck792JrP/my3TWpggYuHwMPPaBWdv5LVZgPFSk+N51C6kvbGypUXpdfhlEGLyrq2y24i8dn
wFG7Hd29xfR/Zy7NYIlkVRoUnPVK6dAYxI+IH+tBB8eZp4jbhTn3XZM5FWleMbc6Ed5so8UVlQoU
XIa1ve7itj2eYbQu8oEpeJURcdH5NF7XForAZ1no4+2zJWyALX96+Gy53lGqUn9cW0EGQuIiPy8s
7xs0ZtSnY6du68aECLsrIkuHokBfUdt/H2hgVJLc4fu7Tnd6F6H4cgRvjjBmhDp+XaFGbn5LY3Eo
8oRM83+ujMY62BUW7MuALEdUM9LeYWHlPnSQbh7s0kuPs+0hUBoqqCXLxgIVuZckmJsRqxFmpfT1
VnywGjUxPaW1npsmthk2boLqmZSYh57snVSb7vRkHrcSZOsnZi614f5sMGzb6pk07yyt8q7zQFlt
PVAjWib+Uf8YRgcpoCKsXmr+YW678izx/MdL7ms3daDgUtZt1SaNzfLcGS4RUJMWnUgGAHNGl+c6
TfUihrykYlY0J8C96kUywTk0JCpv16MSjdp9M8o3wOi82/SjCv0+aZ+qpaiKWYkKHY8wwCEO8JZH
aEM6RV/o59aI1OcmK8b/bv7UlCvxi9XiC6gQ8oZlL1Kl+K/meuBffflyXuUXJJmuLzFUt2NscY4N
dKBJCCoesxQ7T+gN4sokfTScBkFF3dY/28F9CSbdesn6yT5mnh3t82qIvmmw0SeoND9rhXNlMczd
NdWldT9R7dzUzVTcpkTo7SGOETQVsLywVRijk9FmRA62ZvRgLhtWTfV1XPRQKXD/Dg4sk/R2JHyE
g+tpPKL/AF+n5/Ua60a4CSTweI+6EV6asBUR2Tji2db83aoqDBsppBMu1KeHZIARHg2OuKbYAVzL
WmAd2kYuSATNrwNiaUq7g/pkkeXzdUBznfpeg7jp1QUGrEXrvVtxhGWvaLyLiz7129j/dJfuiCih
U7+Ag1QJ6hAGc3w0kExipDRqhGy62h0aVHs3xpLCz3Jg7VuPOgbLXDy/OQc6bL3Byi7UpPJuQQdD
3Pfs5Kc+509tXWsvFdSuY6tsc5/XhfZeONpmPWEmqHnb15l9t74yKqDqrAkepFU8SUOnvvt3okDn
5DztMuuWuo55A5Ec97HUCKL4p2/da1JRbxY4Yz8H84AUjZXRME8+P0xeu26cJjevQfmyNqySASKU
kP5OU+n99pq5z3bMu/OdjRBs+/Wqenl9bFVD2M6Rd1gPrG8lgvtAEkyMV/kSruyh6Nb6VrzNRIff
hsqIQwr6AM6Nmg9e3Xq79TQ/okTg2gHP3eXo//tVzpDUrz0ZPpplDg943AwPqBFwjLCI26WSdPfV
3ycFhWKlfJaDnLYeyHJdvwNiPa0vWvv5f/EO6MYF4vKsG9VuEPbRd7/pjv6+erOkwQH5uvdHi1tc
4A2/evNazd0OAfw6KxbdqSV46Agzy7o5Vfv3q/lE32EP/2XF/R8uF99/2sWtRnLe4nAiHMKAkohc
yC+HufVAN0y3Is/0rZkbkIFb/342MOdajY3SwTzEeuLfr621f+lazwqUiA6fhV+zKCH82a54rmYz
etTkEyRh8bxuFMk+27Sekv3ahC66pPHW86FOFf6Ifn/XGt18c5TED5Gq+wZljjqtBxNvmveE+Ra7
9SixqdNFFsS5rEcbiTHUDI9rPbh2obSAamvPt7XlRGAMUXsXsbwpzO0SW5wvqQwDhNJtDiF9sza/
Yo8/81LW9rSc09Zat1mjkXXPn5DYGvOz7+P+aGrkYTLlVc+aLpfFxPQ6L621SzfNN9xG8/v1/Jaf
7IG0cZ46yxk+NKLHQdgA+FwsQEyBVwNMMZM0FjO5krLEFHBi9Knyx1l3mT3ayT11KX3LGxofcUcz
mdiGjJuPUzNUkCvNbDPLmdg2bcBsvn+POyd4yM4ug82jh0Q4n2eqrbn0Djbo+t73Andvl/l7lVYa
JH1X2wjKk0fKsSf8ZJPHIGJwN5C6ffcBuu0Oo1/DtC2sEuzpuu5pDnSjusIH0HT5WlNtlKSAV4t3
brABf+IpDRQLcsYjedQjQnPbyN76pQmKmy1M8qM3Pc7BMiMKcIiN+fs4Kczl2TIbtXk1E8TCuDCc
uf+nEBrbrxKntqdKt+JT7MuPYIh/iDQODlFiBMcs0sC2WA7zlEz4FalXJ5nzg7uwGfx2OqVNxf+K
DYufkHZrO+GMK9FDhaBtL1DPZxHs89p46S3je2CYfqjDCNvafQTaqXlhY1Eg0meIP2Pcb4aRuweU
oCC6qCP9CesJ/SEIdFy0qROS5C4QAFGI2EF69tAvVlO7pdKxG8ee57Kep5cJ2mIoyu6+B46PQex/
Z06BU2ltdbu4NOp91WkyHG0IpmY+bLAnhOiUfBhur350dX8gBu/UKudmVY1+CVq4rTychl2QNEVo
JPNfUf+jKTDxZe37B0dlPov2A7O6QxoU3wYJmcSsehSd5ZMJWy0cGzLKTe1bXGQbp6l5rNQdKVbC
/pEX79hH7S0+mSIge23y2j8604StY7+hBqjPUI5ZnZAZEtrpAGSgaePGVEUOwcr5biamgvDNnDJI
SrHhhA80ibuq4AE7SzKL6iq7Ji7MahVTt3MyrO6nsj/AFv2hjUXx0kd/1TixHuqmfdVAR5knqGs1
ASDJZPEtmnIeHsrb6oZ5hY/Jf6JqzH2AF6BIjn/yNG6uxmyRqZW/9MNgvFreeYBBudEi8WKgC9mW
COS3E2MAiKd9IqX6aqvpXAqdQKdMXseO6CADicxOZXwZFHqHQwKf9JzEp6Dudp5JBl9UNiSt2ONj
byQNk8+uPiQu3nXD0D9A/djazTzCQrbPRulroZ4kEqZd/+ypkoLlXKptHxXNWaTjqenh5uLYQ2kW
+rrW68dxRGNW2gXEV3hduJ9T7U88kjgqykRdT+jYgLl/ErlX34PmTPiK6Gv30PUJFoyJvnFhQAoU
/Eel0DHYJMmERlQYZ5bl/mbsNabuUXMCww5tQq5gcejnNBDIjOs6MXf1XLfnPsN/+7bu1uje8vC/
jilTp6Mo3eHQ6v2prAC6YEfyqvUqxnr48wIxUTNpZIZyUuMBsUeBaNZuQhLDJ+wYVHsWQWLunV6/
6WZVnyGSK+6wxCd1g/Xxtp0hmfTm/IdnlYtMRgWPrVhMyZkZhDz94rNrotEv4k1UeUQZ5f7vJ2KB
PlKfBRyZ7UlYmD9N13sWUR+a1PROMZLHnZcOv6qWr0cE6qGyXXxgKyyAqcCXxeK1PAS3Js8SbGjJ
73TFS5Goepf3EJGb/o/0sL6AqOvhvllVO6Ul/m1oopNUvvYc4RMbzcnFsPrXwunKPQYYH12Razsv
avny8AfERGa4110xUMKnUG205XObDN/jxu4wxEvcQ+ZSUKnGfh8NTbHh/WYXKadDkPCByArrD1M6
w31d8mEZuXiRI3V9s2bpEolDlsq9AlA+uqK9k7LEISYrX8dK34glYoS4Q9KGiN6iopntuzK6ayrM
CTJuRt0YHqrIeE9MD6imbS46641Nr4Zhh3LROWumJsDsM/uUC7wSmq7+SxhlGRJtbOnNX5i9pOFk
pyRctzm5m/FjV1jGEaPXJu6dLUa6pdc+67l4q209CQNrYunry2viufG+sUZsamO4qU0gT6bBJCHz
s/euCVTYZ/688dq7qstD353dUAQFueGy8vcl5Z5rD2WxidvuWjg9aC6uFnhyocPqhI61Ydu/gumn
oRicd6uMUWQBOd2EHhzHHOsMvz2X2vwn8LBRcoIPZ5SkSFrjqaDyFCaCcjEP52kzO9D5SjPwN8DQ
05GVV051DVOUXNaXdOwYg/3J3pPBYIb9Ehhp5cYbuuAJ7mpzZ89+sE2rgQiGDHGqGNPLuhmEk16o
jl5y2bhnKFASGu/w7GcILECWQulqYd81f6WW8+aM86/G7KiBJfYdZOxLhQrRm8ERbdevt8jpv7Vk
Vu68In/Bndq5Tjzuw67Jm2MVt/JBzvDwtKR/FL0K7V7mO8mkbmsizMJbKSUoyhjh0kp30xsE9Nam
sPCV8bNjI/34jnSTCNMYK7moQDqniJnaWSSZcU5HC4VmUqhLmWbjscBL9w5quHUwhJjvh0TGTGaR
tUKPqffDSL4etSZjV6WZ9yC7ONnFzX3dI+uxhUsxlRxBLBiYEhc1cXkJHrKbhQW56TKdurkNJd4R
wnlxrYDUOSXq17Y9DpqLbX2R+q8dRftN4zk9pu0JVrU9NCBrJtkHp3X9m6pZORn1UL5rNTXRIOum
U+XYzhbJaxt2DJfvk4PSh1x39x1ZcQc5Ge4DPFXC43phvfMAI6APqdb75PY9UbBCJ6LRIYYBXOQ9
xlcjZFgf38HTWbBl9fBuBNEQSlhS74GDo46j/OY9LhkisMOr35GQTXgz4xQWa9aZ3Drzio1hACDh
Rdu1mQplXgsNFdGUvKsuqzbokmw43XG3r+2Jh6xtnxOXNXEU28OVpPXx2vK/Xia/2UM4Y63MA2hb
BRKpZe4598y1QZSCB0012kuX8ZGN9mZweZc41WQ4Qk8jVrt4i/SxtaCgmMJAjYL2GxPE5k62sXGh
jO91XWvJ32h/+ENOiRmLCaTi5TM1nXk/YEuxhSnkbghVssLBsPJb7YxeOIvM2mVAwKHlDAezzAKi
rdNxr6rrkNXzsW/T6Kr4X7TUvYOz+JonkXgASO1DrI14ZDWafsNRG2O4Qj249swDu2zmDUAC7DoM
oClMsZLVh7TfIGbo9taSpdkX6QZXhOzmjn15ChSBnTgEEuVRqe9lXxJXUapDTbjbbq6CN8jB274Z
U4Qv3P+RgvE7177gX3HhhpBb2ynY2p67i7IkDqMcoLVtsFMR7O7TFMmQiLCKMsb8wdWyq7kM3XEO
cOXKvtn2WFBq2Hnx4BYIHwAEsPSMnE0fSC/UZUkhksdDl0bu01gFgOqO3Le9VYVjCahRBrG/zcgR
C1sqy7s2qdzt7DfDGb8H9z4VBsnrmYK30AKXGTYDasEU+uaV6V1h1ZB0rbsZh7Pd4MzpBW1HfWDi
7/DObthv1UcD4wWhtdGl41bFY6j6ZXuqJ89LOMcBR5MkSYGQZ8/YdV1UHspY5Bs7fW1do36I58kM
QdS+M3pTYR7FfC6ccJiHKkzaWLu5VdtfJ3fSwoJy/X0rRrHB+pd/XA/OCQkORQnMk3XNA2g35IYe
4k/ZYGRYOOQwe4aBwTnWiSHepr5uZFfkjXt+EtO1a6k2ksYXnOPIJ3hT+vf4gR+GWMvDwddvNoDO
znLnOTQ67dwF5asQrndXdNqfZuKLmhzDureruti1c/a7teDvNHhTE8DyUPZNepcP4xRq6eyFE2b1
Hc99D+l5GOiuPJMHHe3miBAaMaCU7qOI7C4cIISn/bEne7zYEfStqUo2ST85m1bwO+krU541MSAB
tQBG56k8+fNAwIRf1ndYV131hiWVBVXEIlnPJLkBsiwzMiHdSzMFBINMTJ6MZmgPiGx3yaQhWauF
Okonb6FWVi9dWz5qOoQ3fJrbg9e2H4bIzY3VGDZ3WM7NF9g31U+o5FR88mPCbxZMtB+SbIerMDP4
2Ji3OquPKkjEGY2STvVKfW9bC64c04ItNwUaCuK6N2qaCLHpg488Kuyw8wawDtx+phyL4da9USqd
rhMkQ6xv2n3ux28enie7KTAJxRT5Tk2xy2J44AMaBrF340jfCS9/I1dm2tZAZjucO/VdnsAmLLUY
vw6zuismbJXaiEeUdG0r9HAW22spkfSdTLuNiJIDGFx+znBwdXXTvTDHvyMzscMNO32wDEM7VNxI
YTQ/5BA4RpmKx5b1bOxQaLZ86iYCXUlXt6xY9cZkps/KrrLi6SAr19imEGxC4eNKmt5iMTlMb9ph
I2FIbh0ve0wCcXEdv9l1OK1St5b6fkCOd1SeHqD4xSuDMRwpzZDJfY9/uOrdEleoFEt/bLn30azv
Ws9vQuTK+T4KHEaSSMQ7zII+DOxbdnXfjs+GBBaSqG9q0yQxKgiIvrTwj6qjdNqSIfjMV+WDsfg/
gD/zvdAITJitrZfDkYkB5WDrew3BGA2+aGYkoflM4i0Bn0HnutHgBkJq75rNwJRiXzsYYdc4QcAO
L7unOkfCZVEIDKj5NxMM+nyy51BnJm33JEwx/vzEZmG8iDR/1KJabQbdiO5Fa324NnV4NVTntM/E
qZgZrm0NOldJNaPyLh6rTKSnFyJctwZhZpu6NjDWKSOkcxE8paw9d2YByWvKsQaM6zDCp/Oga6xZ
htppPjeOggVhl5KEHdd5jIJM7dFokqmQIUjtlcZKfZIpRICgPpGc2J+nUQznde9rE7t2f5Yp1Ck0
NTypPeB2+O2Hucj9A19udbZyvTq74F37TpXXGc/YM8466pxKFm0BuqTNejW/oxjQ59OhpsCIQ9kF
9MIPgfqvwgiac1YXb40vAVAKe2yOKpEskQNUzX4+427bz+fR6rHE9loiVV1DytBxipAPwT4N2pKr
Vh2mWRVnniIFi6Ap2jl9+eYmsAK6IS65PlBLS1yrtMuNlpQJayk/Oq8bpq/MQ5Ps6gC77yNNb86q
b7BdGp1Dw3B4bvQM7mLCtDSsm/IlzbpfbVf0n5/Vurd+TIlysNCeI+WHAI/iEC2hhus6Y93zl+aS
8Mb3vW2qYuJNs3GnaDy78SuipoqBbmfgGM/qgqps4KVvVhEXxqbV6+zUdYqCu9oaY/ZoaEFKKDr/
GMU3BzdDnCCYwbdtFG0YpJY3UN+Gsr1mGsMFTqybJJsjGSZ6FB1UXh/HtsZYoSBcL01OY4cuUWOy
Bg12ss7rO8DMg7qwp14p21XEHli+2qy7rZFULH8jK0w6SJRYhSD/fimLgKXVaIPXkGt0huhgngUa
803loWOrf/oq/wnu4vPJRliRDabjszqmTZQSaZqJOK3fVWVO5blZNmtz3diYefAzX77K/3U4Is/8
v84evaDdz6MAXCwORjVuyOz9YHHSb1obc7Gdq9kYjBTZcahlQFGHE+KKGOnST/HcnsMmaOBnCq+G
csdmgPG3n38LogmoAE6G1t1FeZ+cck3iCn7rSZvb98nwWETVXcY4cMZsmaCtSv7AlSwGKG+RafVE
lSrz1mIxDhyu+Tsva7QQYjTlhDhVT1EtC8ZuJffGGD96VMUi+Ux892uj+9ZhWGAC3XHkeYpxG2wa
8zIbJKQcECJ4z33DPRwMPnxJWb4EqwwSF/siRkg5jCetdDNuHX++ihlfL8fTWmZN4IwB5g31kJ8j
XWDv3GlMqxBjXfhoTnjBaE6oqDqH2gRJy7fMMAti+xkXyaKqsnNQqt982cScQFo92WNBRKOZdtuE
Epk5dsF1FMo6ACpXqMY2KUuIrdO05U2XiBoHllEbkVdp2OdxeXNSKs74IeH9XhwQ2qstVZiAs/AN
tiYMUolKMX2VvcP6by5RkdobknWLbaup+i7DOMMySu2tYpjde1Pjn3LibR6JYKQm7aju15SJg6c6
Isw7+9nzRHngFiiOETj6W1lEOCak2o8+sqsNLqcDjFGRXzWddU8bDLsqT8SPuEpeQZI2BDnbH0Ms
HvHV9P5IAZ7Gc8EsNPeWR0xfijitw0Yn/ctu3Z8g8z5YAGOUp3f9EbDkidIgGpe+RmgFWrIt4zY7
mRiXbz1pqyNmmOqgKB1sYWlaW6V17Y7p47asxvSg1wveEYBIFSCtnejdK0R/Uu/E8FSgJ7HSMvmI
tMpFCU4xwXzOKr1cxCvJTrdc9dSO+kfXGu/F2NWYXCOYpNpPHYbIj9RPA3yAxmKLdW/2KNJMIm7N
ZgapXTfL/FLLarw4C3o3Q/UdraY+BkOjvZKgvBOBBaSKYm8b9fluitP4FabgT0Fe0b3dmNqLpTsa
KQz6uPN7CbPRKZN93kz+RwN+3QQ+3Po2mi8An/E2t7FTGqggHzF23/oYgv9og9HaeJln3FgBWKem
StpDi/bsObE7VO9Uwv80uNA6Qfq7IdeW+bRhPQZlXi0RFvYxsAbxaNUR0IYmil959QdbgYQaaVKF
qnGDZ9jG0T5OPATDtSKqSWXqBsTweza7k5pF9zy2nf/YY2yRFPCZyStuDhhKMxyt9e+cN3tea94Z
tbQ8/Gp/Hl7PXDvX9rpZT/969Vff/7zEethV0TrOR6bUTjHIJ+qPJRv3c7ccSc1d2+ve+rwZEp2T
1vZ/7X4d/zp97Vs3/+pbr7P2zUZXbC29mkLWdnkeQgmueKguu7rHFAY49T+91mAzIViO5xqU3R2x
Xn+3P1/6uRUzZUDN0fZxJurzuqmWx+xol5iPrW27nf/TxgSZWeSQ3pWzGT85hs7t4EtrA4koflr7
Kukyuqf2eFj71o2ONl1Pxujus0u62UPMMPb1oo4AwJONKfxn33qgaFVDfWexzF0u/tmXau2SBK+f
vvpYcW7wRLdupZ0bu8Sv4oNT4VhdarVz1Stbv0YySHj0Td2PxjfeJETkZ1PXprOKhNy55Ng8lrNi
+RTPIX735UcC4+KQkiN4pDCCahl1IlltW8MMhu3Q5GApUXHvlkN7Z6f5wecZeyEQkimSyvITyrFD
xpL/UuD8ecDc5bVocu+K/FDfaSy7GFZi937sppQZvn6fTd0ZMxR5IQRWkMwCkRsWldpZgeGSnSHx
jyvVD+HhXsgHHTwD6N8XXaN/4LdWbMXoFjtdGQ+Um3uWmD1uf2U2bVpM8g52U1Lp0TFkMkyEcky9
t9kw6K+1N0IY7bJFTQGSlBMzRJJRbL2n1W+r7VtWyhAa+9h5U6NdbSXauac8waSgmsqfYPnzZe1q
YrO/Brk8ra11g1A43rdIv7fr+Wtf15uvgTM0d2trSEpFhWm677o5gKfWiW0ps/GpEFGBDDYZd1o8
jk9rX1Iy2YUcdV1bAeGOl6SWf7Ch+fsENeF4DCoJB2W5xrqR5l/J6IjH9TJBpZKTTgJe+HXC0JMa
YGtNflr7au7bu06LrkFLDX8utxPq3QdDSZ0syGzee368wBMM22tf7CSPsqCCunY55QDrNi9/reP6
2pWMat7olWEe1mY6t+XTDCr+eYWCJGUTotLKeV1JrtBBH9Iq9Y5py/iKZct/SLefp7SK+bkRffvq
//d5QPwFdEjL3K/X+zpxMJLniWocKxs5bnBwKu+xDLRP1rT459TJFK5962Yo9fK+WzZxqkHnNGe1
eD4hzfnnwNfJRqa8Y2XqD19d696cR+X9V5+fyj960DD7aZIg9Js2vS9NSsaCzNfPva8+V+sgETTB
eT1Do8L0eVoR1/lRMyHDdCbm1Wllk6mhy+41BgjaRcwZ9mvTEKXEVL9Hd+057auIooXks2CFy8nJ
KOQxFQJS9dIcRV8RPAvPBKsm1l7CfbWCHH5baYMwL02bovrRbGHud2Pvvk5FMx6FxoxtPZpPbXbs
mmrexjZa+aFzvXPUMClxM9A5XTMEJmm5++INBUuwQLytLUca2fNSJ1hbiR+5L5bt4JLUyce1q+xj
ZhOyUndrE8aUvSEK8KPG52FrTnXw4iSDhiVYou2cIPBfDKZGR71gUrc2S6xe8F9jkrOebDFcPKBg
uKwHIxgdL99MftbDZpwt7quqetCXi2Yd090uCIq79UTSbZnTzT0BO+TfhWvfyJNnJ1pcqALW90FS
DYhoeORN64NtfTb5phcBdy5lnG5ALrKxXFMdvbzdC2/I4X7GyaHALeQlHh+rqpH7QCNfOB8X38vR
fQYkcCj+Gv2uhJX1qmUD6FSuf+vjjKf7XMhXx5hm5vmMcmSP5MzFLe+iEuTO3tIctIliSxC94SpM
ksOEh3DQ24e1VVdj8+JZJ0bHZOcSiejBCjp7phkg38pwNC4i8dpOIFl5TUkKGY15NIrY2whqAgvK
520GmC67JLf7PTDWgo35TOfl89xbxcY2ZXwMzK27qFDdJVZk3Zj50bK1m1U033pTI9HFr+cbbxob
jnICr85Zu2gWssiU4vEmdiukhiYegrhmlT+6YniIolp/IRBvZdyEjR1EzxJcK6uZq+tazeczG7CL
ls26J5Y5hlva93ER559dxhQlZ5Lbn9I2/1W5vnVsSUO4Cgd/uJkp7kXW8p25d/vLt8V1mKTxh7SG
fRa0DoulWzurkAl5QQ2766BLOFkY4NH7LV7416JowpiIhVc7bU8JRN5fhsQYTnvIScN4Mt3ygsFr
sS8NcNpCS4udP6YVRe/kG5O++jD4CBlEFwhszrPuwR7KBiDATX414oceK/cQtMbCzi/87ayDERap
KMlf9gFtdZixrjIfVToWL2OfLurCXJzXZl7jNwpp4g7lvfsQ9TN1qH6s0WpY00PS2Iu+LG33sILT
Y1vjEeJoxZHUILIAcrc5Avo1O3uRlbMyt56Y+vPnFTVIChRbSFC7VKPQT1ErD1OzSwBv3NA2Hwmv
e4oVI5DFULuPI7MkNLqA9aUZ1avpdaQNyeLRYbX2OijfeOxac78ew/o0uPREMYeT+7tncH61hRc8
ywqXd5IWXgfHmgljJst3OTZhBAfWTDjm0tLxW3yqB5D7pTVQLH4qCHRdW3Mjq6c2yPYiqpzXrqzJ
bC3kYT3WB47+6EXN8bNV2fVjNyryCzMdWwvzmNW5uspl0+njRaWdCVxDq+rbYT/4mouXkeleJ9Pw
WPPOMgTRwTNg7bSWI6nDM2ae5UWajXvVR4Oj0dypnZ0kA4a1S3s9tG4oYJIWNFzXxuelZN06FFVL
YFQ5iuM4SGDJVpC75TuNQDCEc9jaLJc/QBHA5dUL7ZmqBXQimlNncrbydXXqxfzy2VyPGE01nBMn
u8p8eLfLtDxJEK/rMNR/b3DA9HbEk9Wbfx0Y9WC6N3krX+d2lmdYYTsZdQiBHGuR5SpJBxg0mSmG
AXYU36zMn/ZiQExp5Hp8405CJOAOar5bonDWvvU8n4SZ29r0a/sBxR0ow/L6r35Vt9gXNa6GL2Pc
MJWLjK2YI4HilE2RdgUEYySWY15RRF76EpvREyOgGDqH271Ip3itolpc11YQzNFCrSTYejk4dql2
0EY3ZSFd9C+6W5j3LvERMEY6SC+cUUNLZXH8vDZEQ40J23N1tzaNDioHYrz8sDaruUhP0RjAHF5e
iY2nvKkx+fzDa5frzJukyeOnteXIEYh1xBNlbSZEiO9cewGil5cL16nOaDHccG3mpuc8NEhw19b6
/rrYPOaubB7W9y4XntfkpBqxjMv7XohFs2lUu7VZkVHOT5Ow9rUZuBIbpBQjqOXc9WpJNDzkFRAv
hWVKa45R6ButbpuzS7EAIHmuGavtsj3qLpWhmAzJV28q5zCNY+8HBOJLwx7RZtxPraP+Ard4m0FC
P6oeuQhFefFMXDSPeqaGIVGP1RUGR36sSjc6d5YSlyjSkiN1yOJYYuJ5M2X6lmPP9rubvSd7Jvbb
86vfhSxdknuz6WxUZOP6KewbsJ/k94lCfAuCz8LAiP30mk9FChMnji+USA/ppF5cVVghdpzQN6rc
ve9UX6pQ1gY/b+7UIZe3daO5bn4DDSWYOfrh4fC4GTIU6P5YU0+L6wHCFdRzNHQ6Hps9Kpagmy6Q
5dWpaeufpC9qJ8eQ84vT1/zspgeDWPE34rt+FcrfUKC/H+Yq2gtX/Kl7md2SNMG3Nve0PTJ9/a1y
UoNJa7c3fNN9Fe6Bklj+zVJq3Ftaku58Lb/EWvCL6bp+tpvkj52UP/tJ2JR3au9owBilyuaTv4TR
2NSkOQ5MiB8CYWXfR4pE+ez4UJFqipUeN3ZWT8HWFJSXaogAT2V5AJFPKfmRnd0VKRkiuBNTJTC+
1SoOjk5A5RPie76rBfaYtgdZaYQL37ZDdOd891F9X8fCeLL09owQvQ6pQsV7vQQRc7C7BHiZwHt1
5uaNZ92m6btJcIb1WHbu/zF2XkuSIsu6fiLM0OI2dWZl6epqcYP1tEBrzdOfD89Zi951ZrbtG4wI
ArIKgiDC/Rfuaco65A9HAMr1ljijctIU8mpwmqoD3HkdeRDfuPwA6qE+pETAdugr2bvczhc70vnM
5xGJTTv4WmVu/TrrfLSp0h8dEveAu52QiCkbxRzD6+jFP6Yc775xQDsXx77fMzSYstU9TOWCZmv1
YftM8lY7WhgPXwIrJyofle4uyFXjHeTnX4MVl79NVDDJBf2Kuq6C/B0SrC9KxCGGttuoiNSdMYAb
sMHRoqcKlIqUZFNZrXaAOE9wbGkhG7/UQbqM3p0PWeUFGRUN2F98Ahuxj5H0f+w1U32dSK3uPZ1c
txQthBQfsti7l1IPuvB1MCBjj3Z/lSoD9sHRiexq17iJ9ur1RgvKEwDRUpIqzbAQfGvT5CInLF+f
s8GXmblLdCo0f1H7LLvXyQfSakbls5SwNgr2qevjxLIcHFnZkK9uL1LydK17jZQUhIDTT7c6HauJ
c+/lNiwaTpANk5IDrwYulcsJgatM+6RKVNAItGBWHT91OtmH5aCybMaBwJ8CaeAsLQh1Dxe/QAVq
vWTgphfEV5Pb35xFQ7GNvOl1igl3TJamvzY+Dlt5HV7SLORLV7Txb7u10ZVm7vTihPZLOvwssVZ9
I6a5nQxrxOEiN97KsfwRJghNyDFCtOoWcUrvBGLUfLM1bPGU3hv20jY39OBS4XaylaODSqYHF2/r
6JtPfO9LwDD1lF28kBkEVLToRTaIoxT7KvGLffLfOn2KcFmvPMS7bT16mYIRlJfvof1tHtMwMl7d
ojNek1lh0AfTcpZirHjdWZuBh0gTbbCNVz5gk5NFt/Y5tgLbEZXWk72cXgX1Abi7jyA63LZK6ZwX
2SRxw2jXDOPZCWLnpUUb/WGMFWjmOgC0wgxgR2NscpTGRATDZ7TkWNP4bb4F9dvsuUHjHmDz39er
u99Fpvh7mP0Ao3DfeIFLp+OU1nS3otS1Zr2rNb5nUsILszjOFQC7W1H3OWvOjj7AjUepGo2ZdF4X
q7hDVMGr1E2zf9FyXgwp1a3Sn1qrLmjBj8qmt6fHEnDI/a0KFiTGSIO3MZw8enJcXvMW7Sx70s0N
uV0yxcYQvMjGU8OjWhjzg5RG320eoto9FnoaJdu5WaLAdeVs5GgR8ZVPLZ3QWZPEh7XO8JJfnqry
0evL5lmLYJX9crCoHBv1RTb0IxQ8erLVa51vDp/qSB2vKPqoLzjUx9das7+sDRLWKShvNM1xrXNx
vWrH20WbfkCwAhmhrTXa01WP4qd29LIHvoHZAyn0Sw8J4iIl/BZtdSO7Xhq+aK3Znv+ok9Ospvir
bv1gp5VVBsgnd55l49ZECR0IATDUqStVBZAuuZh62CVwVF/r2C9f/aQkvObF0VHqsignVhkDMQ/z
otxOla9u6Pv+WRqbBlafBSrFhgn8p1RxVUoZZvdBF9Wv9Vy+tAQK79F7rV+LBJFbM1T8rQodFK+H
4c7pzJ4bwMEQ+NSORCpIKc2uX9Wpjh+b2D3LQanCrkojeN94Z20ayofJHO/sOux5noPxqTGH8uKN
dQcqaAqy+zoo93m5V9Sh3DWNU+80K5gBHvk4tiuGc98nUDTi3k8WF6s9dmCfG8Mv4MP3V7/s760+
QLE9JCcFL+Evv4sPVojgQWKx0imYAXilVp3GyP45uzkItvqs9gHMCSUE0632+q5lDrJtmH3kHjY1
eraZQQlvx0iBSOrzNZdsH/gY2PUmGHRVGS4gJj5ptRMdAz4IBLhVIOmAlPtev1NntOZaTTFILsBO
cpVjOurvrLsYbEAv7EpDfci69IynsXKtuhJ6bD+456yHAGcYn+JmiFn+uayTQXtmfei+zpmlXSYy
2sQ7WoKJRrHJ8qmFM7VRRwxZUScmfTvhBuCVfbJpZ76RLIbv1f5ZCxvvaRHhmyAx2FNlwnsMjKvZ
xOpBwfF0U0Tv8zy/kRHaRa1WHgq7de/6zJiw5Vp21800oABvG9UdomWfQViMmJm1/aF0QuxAdd1/
6POfXCa8ILdibNB9HraOaZC5LRTtmjFXzaxRfTZSrjxU2XxnITgbhIBEMgXnvkSHkzclp0Yb6kvd
+fUeF8Jh1zhOcE3det6prf45GPEPADHV7YMZioY6l88W8I/nSjc/KXFUnTLUGq/IJIIr4ZuyTxun
vZZFQZREH+Bvzf42qKb+CpDg1NUIMrZ1ss3r8uhlo3fOjanapcwbWFqZ4cbAlGlb993JqhZEYNBp
e3OwkwMA4b+Qavq+eFKeTLLkW+5WvwUO121RZyOCR7+xGwW4XtK2dxpbdBKAa6ElwYq9M/jaGzZs
G/WvKtEneHVmfTcANDgrS8DDaJ5lRq0t02qmKHSjjjxIGiLMkidIRkRDq37Ss++9rTykKTxfxFG2
afwMevn37BrVhfybypcwqdFcUy9TUWkvJgwPk25PuteuhwT8jVNtjTyMrl1eBZdgZIaRaby/U1hs
oXeWyO0NS+8tM0JWTo8mhRN9wu+VCWZCDNWu6voY2tNfrqm619FN2i2hwDYkFHoDO2DRRW7Jds5B
H+IIEUCm0XK8r4p6iZR8hgiQb4c4+tlkJWbLkXniW94nIFaQt6oP3NDfdYpFzEgYnuwDphxtZT0R
GNE3MeiynR83r57bwDFzG0zEVKM4hzXjYKyY23nom23ZEROo8yc0TdVrH0XatV02jonvoQMJM803
oR74e7MDqRdqOisUxekYe61mHySJuwWUdYiK4KdC5gElhghFIUIZP3prKN9bZM35aJ+6HDc0x4XT
pAfkQNQReqrH9Pg+aADyzM+sSNotec+qNB9wx842uAF8SmM15Ocda4FQ7ybIxY+jR4C91ruJrHDw
grAKn8+2AqHkqx04fDO+jiAvN7gvMatgUdglKhwesyV4PafBwfYW9dmq/xm4foZAmQG80dVTQAxm
DvDQP4Yzjn86hPlNp0Flan8NkAYjYL/7xgPOV9sOUWdnY+atukVoutirRQdCuVMwYNFUBflI9GKC
wCexULqvUzW9jKHdXAk1Ztu5mxBFy9pH2MsvRJqbjYWe/NmbdFCgum+dHdu9KH7vXZTEdy/WgtOp
4u5743rXMmKYNRuFYSytqtOMwhJOnN8GgKjHquu+4X1gwAm2g71SJtP9gFfR1SF4XCwE4iDVX1PH
vQP/MDHLHn3u4PBtZNVOdCMAvhTHe93o/E1TQKLI4opARRuYZN1K61S5VbGxErs9Al0vAMV5FqAb
PgYHyMwXJycppRdobiEd+1panUuUp9B2SRwfy6k1j31deV9S7w0uU6e2/o/Zrndw3vmWegtERvkR
Gf02t7LgouMrv9UrtdmxUvdOPcCzowUOFNwJKSnFZ/HWQbh3rIKgh2rumDPee6M1PKUDGkUOJcRk
kn1rBm95pth366YaCudWtJn5n+0ailg9Ww+Wz9zRGyxwjG4G0LPyvIMf+N429FBf0xj6tiyZN7oa
8Cr6pnE31zFpU2YfP9Nc3+dBMl2wfz91CEU9a3Hwy1ocoqDqXNEtls7I6owP8bJZxHPMfNSuqlm3
z0PfTg9tvIzclLwyaJ/riKluVafHMnDUcJs6PEYwYWelZf3R9SkzDyt6T1IdnUOzeLKM0T6MecT6
e9n47v3sdfDQWi3eN91z6jTJJWR5cEl9J9oZBQQA2NjRnWWbz3pgwN7wRnoUroEDiCvie/F+UOrn
GZ9DAnsszrpF4EzLToIBs5eMNFRhYImmtXhdgcD870bpyBf1aJsWHnYZRoikll+C1BgzryXMgl+D
g+z5kghQZn2v+7iDYrgFRwJPSQ+OddCDxpqCYWLF6XMuoZErgtJnOmpx15jTkxrOI9QO396NqNJs
p6WITMG07U0elpm6AM2cMIVX0iE9OWugizyzuAORcRomGCnAlR46s3tWWvyfcjNOdjpejPNWMHPh
QuC3wJ/tnWHK4RTM7sOYahpTwS579EjNXeKmep+BG33CawO0YfE9HKL0k5rjEuO1P93Cp3NLlMBZ
QgX1rLPSSelQjudq97KZ+IQBsPKUnS+t0QAPmFTKVgHs6YMUmOrcvMhlMD98i+ogP2dxyZA9ds4O
32fgIaQUAMEV87ZAMS1yCpv3wt6aDHn3gwaltwYooHQAq5KG30NyxL+PCbCekjl8D5GCQ3z0MAV+
uXOcEYL7gjcCoL1LNJ4u+r+pgvpW/Zt1TXvXDtmxHms+k6ACEwdnZDWBJNTC46zrsxN+LfLS+IyE
PIqc44ueBNYpHZSXmSDAQm9Vj5W5GA/E39TOOMXeGJKt33nx7J3DyHqISaVtUx1ZpVbNEf4zQIzb
d66pT1ctjd9GlVUqVvLIKIZQhheTpspH1yZp+D2gQO83BYggq7uDTcIbLFdp34Qj0ul3NzjaK7Bd
F2lsZWIhYDJOawuuPk/7ZlektvcEC8B5VKe3GQTfkwEYwc6D5lDFyeeSiQHylRHQypJkqhTnVM+Y
8+FjH+eKckw6N2T+ZKTAX6xdHnTGtiqL/gQ7onjrzLo5jbBFtlLUE6cBb1xb2E4qzT3TZf6ftrN3
ehn8nGxlOhZxOt8h/PHUz4C9TddOHgOkXB6DRqvJDCOF6fROurdquzqW0MCNAHaGkiAxl/HnLUwN
d0Aq2AlJMhbBxpnHbM8q+tEgzsEovssy/N4Bi33P7TdMy9pztmBmygVXF4KwOJvOY7TgRmtjUs8A
I8IFSSqbSY/eFcXw9/F/q6RemmfLa1dfyoD76rXQ6TZZkbIVoGejg5zW6irY+YcJY8GTFb7FDUgB
/3VsgvQQQOe1WwNu0TC+IlSOuiGedzddDcEICW4oM1kwuLGDkvciuCEHOj+FJDn+NblNcAGXZc17
Jqv8JbIrb7RVwSU7yW4yE0GChcW/N9QFaF+31VEQKpXjtEAKmctml6IHbh00eD34m0TRljgCtQFY
rD1Zla+Oku8SNcBo9afZD6CYlxvXLFeUvRWfaGuJOu8FqiiV45xN2UlaRk7LnUEWMfj7/Ha5iLTS
QnXa2E6W7uSvTNCaJgGL8Nni6ncMGvUoCiOOt4XkPpzBcP7oluc3mpFzylGjlhywbBK5/7Ibs0Qm
pYXxnRSzrDqGpaLjP7P8TTm4zwDvjJP8pPwZGPiGUTUgTtJXe/zUf8p56RjAMV8e4+0JS6XgpXKf
rIu1kEbXurHUuyNSK3gyAfq4YX+lN0C7JUM9Tum4V/X6u+CBZTMAo+5q+HXEU5EcyarBxoyoclLG
eLfZS9L7hvMK1eBbD3Nx7zUhT9RGQvTQJs2rPHs7cR8H4j6HuTYY1q0hQm+PqTvpreKSOiz/2hDN
tvWhgR3WgVA3wU4elzwN2SuxSk02siu9wAp1n7xyt/GKPr/g6+iBPpPdZQMRgb6hHCsswxlbhmQG
iADMGcdac97/sStnOzhSgER2jfxy253THjSUHZ3k98amIUbd7OI2+TyP+kXu3O0uQS3dFFY67eRe
y11J2oL1f6shvrJgAOSZyBmyJ3W37iBl2RgpjiFNFwLRRPRx6F7kwd+6ptyatTfIkZrI56YCw76T
WyF/pN7X3J82KPQtEXRmuVb1V7vYhiB3ebu/Zu70M8Ar45AxG6DXvWpV3sK0DQ/5DNG51acXfRk6
5LOdxbZznIMZJDB2fBsVOidKuA16QlaSF//fD//xN8gutleQ3fVQv7W8PT3UZHKQJoa+kyFAvu8d
cuMnG0DW+JLC5b3d3Buc4o+35g9Qxcc7aJDGKyJYk3NzMMJcm/exG35Tukzdr3eYQfCiOy6U7nVw
UfunDBPLg/wtvV89pvasHtBo7Odtk4XXdtAVYB7LOLS81nKm7P1rndeVM8IBYbKTntDH6YEpDEuX
pSPoI9JOJhzrtfssDexqpoGp41cfTCfpwWNnDacpt1iWVPvcGTA+chdw5b/+rl2kZz8EK+zlBnCF
BZCy9r05vnf1BcBoFHa9yNswvC3DsvQkKa51BdGfZUSy9NnZ+041gFlJn5xAYYyU9rJZ39Y/uuht
V47PlTecvMbcSk+4nYKtwFF5bxsSBDIWsmBvjih0n9c3fO3LUifFYOmFat8fGkB6x9CJDnLMlM4u
LdbzP3ZBKctTk73bOVK+7X44LsUPdbduW1a2/ffQg60cCf7UPAdw5TYp8JgiBeTW2yCclw+H7kE0
DXQWqpN+wIeCPD3zAnnig61jDOo85nP77DA3YH141YlYzGqBVXPynANKGeruzlqwqvNYPueD2x1M
c2Yq0ejqTg0KYjc9AjMbErwH4R1M+WIXac5DvQui8tHJqj8evPyq9IPb67SWpXLtJmtfkSbFkLan
HvtB6YyyqZfhWvb0BPqSGcN5krsvFynAM05gVuh2vQ+tfitvCax2amX3j9rBNb7kFiJKsm6ZcA3e
Q6r7aguXIuSGdbGSnomDQw2JF3zDmOifoh64OzIme7nHspHHHi/TE4RyWSNP6V/5pF+82MgO6jze
JWaJQJnXnWSQ0Ri1Wzi7Jeq5u7AIbl8Ao/0JKT87ywXlycseI327sGHsaPg5D94TZnHuDbPsJ/ar
j+fZIZcesQ4GqqY6Z85b/z69HbVdP0G8X+9imTmMpMnymcnczNr5FnQhIZXAC/gCLtlgJu4hPypN
yK1BOTHQRRk1a3/TMZPJFnjd6ji5znkCmEM+9wg9Eo3iyN5mOIbdZle3VVSkBQU5N127DcJwqR9q
IzEOcn35u3w7Gs+t/jgbeXtQTeNZnur6aGUv77ofsTFFm7EoUPqHQv73Am0dOBT59kv5NrFjeVri
SMPyAYz/XsvsHHZ+mw/3CLKbJ6Bp1UVYO0PUVRf6wu8yzLLb85UnsY4x64PhA/0rhZ5pTl69syBI
I4vhGDicFLwELiP4DoXAfcktkycj3TpQiT1awIP9At+Q/w7m0mAd0dcneevQy3i/3oT1qOxJk//9
UszVRthL9/I+yUxB/hgp3ubia1n2bpVzhO0HE1qEGWSiq3T2ScVjUZrIz96mXLKLwyav2m2XvPbf
sPrbh1L+zj9mGbdzy9zdAgu4khDEHoMPvcxfSY4QupbXZC6Qg9kGk/kNrRXiyWGfnIomDNW9NL/t
+ssXNAIM0gXpbR4nPVVmdOtmrZvmjJSDhlKkBkxsmYTJv7NubihJKf8xl7399eU8wsS5Hwt03Xr2
G+DpB5ss1bxFr7cgCfWXK3+IWV90V1fPcrNlUid7671f60gEoXkdQABZG8uvr8X1XNlbH+N6YL3e
h3Oj/FOHUAdjGGOmDJwdQID8JGV587jjCcv45fjtj59LrdhEyqD+MY2UR3jrefP3AKL9WbprhJIu
oOnlGYRdh+SG9JR/3pWzb0MVoJzm5Jbp7iMVJIApsi7hPnBChOAhR9cD6xpQDshmbSfFwf8xaHV+
vv31S0++kT3Wd+Y2n7l1Zqn19Lwjf/Lf9072bq1k92NZTrpd9Y9WH3/g41mKRmKjtd+0GalZGVfW
2YOc+091axM5eptny+66keexFmVPzvvXq/6xnJHW0vDDT/1T3YerfvilYBnwMZqruxBG3/KK4+FM
rqKab2tVeeFlQygFciY0IhbvS5ht3ax1c4YnKPQ72lStwe6tkQy3cvG16R9HZNc3AxBCpOBvPVpe
lvWN//BSrS/Q+qJJ3XqanPGvdR9O+6fL317XOV/I/UUM2m/cuTi0Ma1d5sLy4Vo3t5XsWv4jVvFP
zT/U3dYTy2VvvyDX+dDm9gtD4l01Zfitdl64laFB1qCyt36jZQxZi7K3TsjWxh/qPhSlnd8jGND/
0GokEZLChsjHy0nunemtdOHbrtRKeSaUzbI6q7KD7hWv6/AOmAra+FpW5oVGLmUZ+ZkLBUSUrMxy
b6EjP7DaeSvDA9F/JFkblIH/pqvdBg1bJYYgo0tRzpAwEX/byZOUzTrcSlG6giOL/rXN2g3Wug9d
aL3MGDQpIQsXptegzuauc/R03sr6NwFgQLgoGd+CdogOtzdebsq6uQ2ra1lu178W5cD66koxIJDy
9/At5Q9XkLo5S8BOaAmv0TrY3ybWt+PyfNYzG7xKWLxlZ4vAiLFESP5YOa7N5FzZyMRgLcreh3Yy
iK51f/zjcuTDKYNXKfvZuAcV+FRDpcA1QFoQKTc0kBzLh6vEEa99laHLz5IsO8mdKZM+z06z6mya
zLFO8oTXJ3p79/8IZv4xVVibyp48/KjoiejdGt2CXLmD6IkRR8ik6GhlD7NXko5BzUWbHuQVvcUp
pQeMsx43X+RF/juqVavBHutsUicNycE8z84JEsGwxCGtyaZuyFZu1rJvBQr6Z6G1KRfdYWe2MCBj
QF4jH5auBUdT9++Es22RAIhUtGvkrspzqTOoTHpVvJUxPBPhk+vLA55bRHfaWzzzw+2Xm/rHI7ot
XW93XdYssnt7zSOSk7NnTnu5y/Kz60b+gLUoN/ZD3W1VJ0c+kjnXlnJ4/Zf0MNS3NtZ6G2wMsYoL
cv+9K+LxaCAEuNdhzFKEeoYAaXHGZ5Kjlk7uzHCQ6VmOeh4wTz1J8G6qg9dIy47acg01qbP7Mqjb
jbSau2w8KXNp7tQ+A6Q3DMWmiXjVZeNlrrm1PQCeGpiia5q4BzUKrXyPZBCGy6zs90QlQQ1PzrnR
g+YRTha5ZkRjIZ5nDu5FsXpN/fFtQbS/BMjAvsC/qXeoxo2oclCUugzBoywhPVGPqEDEdpW+xJ6D
sqDZ3U8xWggOsIWDTm7/6Fn+/JRWzQ/4jqfe1Mr3MTdx1Ur9b3nJlLzGB/7iBypI8ax5673Z+u4R
rSez6wckHLQWdZxh2ARNXX+uZzC9LMnLT7qa2lsUdYBXRch2qcViC2ASSp5zq0K/SVV3FRLBKEOV
4LgxYqwexuUIoSTMBAYcBcJEOzaFXT7MU1I9yJ5ssqJw0D3Lc4SFCcJbRRzsygr5IX8avpokz46t
ukj5ZWplYEeCEsduCQBvXJ+VW1zEqF6rED4NHyNRFQXDXZsVYIK8dmA93BTuBaQG6TWPYHuL6tfU
T9HTsGwgukRPvpp8Q1ZTOUtVmWHSje4iqlwFwmeGRbbGCZ4a1LCfVDKhT6miadtpHANWEByIbQ9o
VWpzL3MsRfGQ3UzD0D1oSec9zsumzoDt2fQt2NW0WA+EepZutdLBFW0gO2NOmM2No44ujP9rSqL5
4VYCzYHyr0OfW8+vIst7RGUm2lZhu0H31Ng7mmXupqnJ0XgDTF8YmnmxHaDOwFq1nW7rSbvBCh4Z
DBzASy8srxVUu2uzbNYi/fOYFMRQB6SNbLhppX7JZzM1tpppaBfZFFPwn8qir5Tt5MFy98KUYDOi
Bm+9D2DUtcf+azLkXwxS6eDCofvzbpnwmUEmglYoKlRi+vkX6c7PYZ7oX6cmAa2AIM5bMGbArtHB
epw1csnWlFh3lZv3F72P21OaxsUDj0CD8t+qL82o0Lmy1LxXjf6tRjXo3o2Sx8GuGqivSv0S9ySO
HMQe91KUA6RCPyG/nu/rcdNj3LGZluaxlmLKF4PlWs4jg02Vo0C7ZczY/XGylX9z0tm8k0vVjak9
OF54ghyGU2eGLNqBD061W/+CNkh+h+Gc3K5bG3P72HTtPleRtdn6WCz3QfaKUeFM0L5oWCvb5h1E
i+YF7nn/QOj4LCWMdtsXTOsgQ2UjYk1LC6lzjPLjSYn7prroceEaCFAb2g8Ri2VXgUF3RT+tv9YD
YeUyRe1EDjgoWZyRwUxAs3ErdFNpj4htalspyu3JUnX5VDlgwpb7Y48jQJdqmejFR3v8fft30iT3
j3ZRwzlb7h+q0yDyssnDn54+Mw4myimyK5sqmGG4r2XpbWOLhOQflXJYjnSQO3bDI8AZEHjBsAHX
haVCWTEo6fWXug7CU28PARrvYfWtLA9yPB7C+pDqqDZVs+IQsFZc3MKJB56bIAqu3bIZEnRPXMM/
/nGg71PsZN4D3473UBjiu3LM8DBcNrIndSarbCwbbBTVYi1q8Bv8l4Zyyq31enY3Yg74fzkldQfw
Fap2/HiZtisQuX0eH0qVaOD2w18nreVHpqLUm2vaLjwK0o6m1cKARZHyPlo2OQIT91KcfB/Fwsgf
IK+rMcH15XCpoly+WRvJHg56d3z4OvLInBy7RFXCsvLwxJgU5eK8W0DxUZaSox9OlaL8cIvq6MlB
CPx2qvzaH2dkurnvSgAaHw8sf9VUxpAdn+fC/pJiTwpyaXbTu3aq0jt3jACcaChvdhl5RpVsxT4p
Qu1VLcPh6ur1X3moqa+DXaivelg/dAywD+SmYbogOsjXrzfQ/3LqVr+zgZa8uxmXIplT3qeoGbxH
lfIZPnLwKAfNMrj3i9h+kmMghfcphLqXfGk51u/JoJlvmh8Vn7TkLE345mSvatNAv3wI63S69oGW
3o/LBnE/fdiYSc2u3cwbxmzQeEtR2kA0JZHju7/UZMC91CV2CXMpfc+8Gh1tzWi3UjT6ZjgZuKbu
StNCEX9jW13/go0V0kXWqO8jCJXvTY8tggpf77jwK9+BgpU7O/PN04hl5lNpj29AaLqvVvl9dhv3
s6W47SUrI6STbL372swAKVTHyp8Q0UFLN+x/B47dfgWype/mGBdxu/HfNMBnaNi2A3hP9uKw3c9Y
w8IX/k8VtMi/D36o0y0HVGw2X8vBq/f4tZUozDnFW6ZY9qVJuwnN7b5402FMv2D9vpGDCjC2NxAY
n2HyqvdSZfsN+QV3KI9SHFGTOGvelGylWMeu+TSTpZOSXLEb1HsVrTcdRvRdMM3gEgorNO5qtGKg
Rdc+Kmx2fk/QPe52YPGQ9URadl/5g3ORI33re3tTGyz6HW4ns8/Ig2BM9N6rVb+F4xNdpOhEqg1M
IervpGhjRIQPpO5fpTgr03eXb/6DlKY+e2K8zp+MGHyPPwanMBqU5zRr1fvIh0Yc+thVDXn1BNBn
j+xE/1x67ackbtU7wArDs663vCoxqvJV4l6lgdSji3golTp7kCrZmKgcRTYEhrrTMVwtcI/N7OBZ
msfQ0Z5y87lpioPbuRWGhfUeGfPyzp6c4i7qIMstYsHlnaKyabrKRWZWnXax1yM6bkfNY6g5WIFP
1hsKYelX1aq8PbqZ5UmKcHSA1OvFe2mOSFIaPViCpZnWT/4GTT9QNfmIu7LaAhSv0q+gqLMjdHzn
oJP7+Gpbxl3uKtarGWbOfZlYACyWZu2k/ppAS575tGn3TOs03IjYc5fNrKX+lgheA373P3VrE9mz
lPZX1eva8Z/O11sAMJ0dP9bj3DyMSgVcunCRvgPVZfIl+pWr/idzHOz3xhnRB8r14pqFho2ycZWC
iBvmz33lPkvT0UivdWR4X+omV3duHVv3aelhwFLXqKWgC/sJOtIPBfGrfVxsXWBDV7XkpXLH+Hun
ARCzDLd59MwuuCi2kxyjNFRfUVWpN3J5Z/6ill7zoyNvBIzIjNFhnIwTMdsS1d3SevZsNMd53R2E
LbV8k2R1gTIuGlXXkjH1apfhrvf1+FIjTv73gVsbOVyutfBIAD8j479T50CNd3I8BPd4lavFjkul
XUEnrBzzfCvKYd3TkvHAqx3dWgaa/myZiXVU7QHu9noJyzHvbODlFye0lH2qFTq2VINzssD7nvG6
aa6aYToHO8mmpwkfl13fqs0n3kYV6I/rfGPu/Iw2j/K78d7cIWFKOhbW4fnVbgvzB5xExCJNxnl6
Hy9tljiQVIJ5X1dV/RDrbX0yjWq4RG5r4e7rl9gSdA76WIBVGfhgZuolslh+73+Ng/FTEpnKLwWk
5e2HslxDKq6wfk7p8D1UFOeLZjcZasfa/BraaIMzRQkeoVC7x2wRFVcVP73r09g6Eg5IH12oQGCc
G4v4GQOZ7c/hVwbgb5APlZ96gA8y6CRm2EzCk8A1f2UoI+td/xZgzdG0L30HZhmd4ubNa1kTdn2l
PYLb6IDn4LAE78rZEVzz/ZOuG3hQjc4iaaCmuMVpXXYne45TkwJEAuG+S5B1wb/mRXMG7y1PvS/a
FCv3Zu953APke+swrS9S7AyU53In7s563CNMpTEvO3clULeicb1PAYT0TTWE6n1flf6nqJ6/6lag
P0hpXhDgjm49SlNPc+4izfKfpBT2wbFNy/TFLHT/kz+TSyys5rU0HOeTfxz9zPka86k8tqPaHp12
CL4V+rEeavtbCSILy5yqPg3BUHzB5m7bW5H7wjryislD8VD7CuL5AeSNrg+1za1uORAVZJxx1l2Y
LOMRsaOJlwjhNSMyfondoYWYWugE3ae1QWPUxq6yO+swYCn40C0bOsa0a/BG3klRDpCwLR6aGbct
LKvvADvxy0FXgW7AcHRD7K54MJaNjRTvnasY97lTzS9EAb50ZTR9m6IF6NHC50AHCsm9VP8Sz8P0
bawjazsu9dFS/z/bu0gure191+c6wNO2TeAi+Paf66/1/3b9/9leflevBpjbnrk3cyveDizYn8th
qp91x9SP9lKHXEb9LAdyFr+3OmmCUGTzXC51H87ly4mcleIdY51vomyshW3pVY16oGdkf9ep2Ed7
uXlYm8nBMfa8TV3DNwjKRyVrLQiTcL5GrR6CvcO7vuvRsdllo1Y8ymY0eV5F/65vtKba62GiXoMK
Ih6DlBRQaFev7bKRom0okO5v5aza9SzX0Hr8z1GpX4tyhtShbXeXRwDa1qrbldZyyqA3j+5jye36
3mP/gSKZ9zWBz0SnKvOz58Ml1UfnZbJ777uBAB3RQm94tFwXw9EEvZUiVSOyr7CJIR6fm1I5GLo3
f0aRYTh2XFUET9+hZZ3lN8IMOF9ftdY9Ttjeg99pJLqWa2Ne8ahz1z6BG7FwHTCMg96040WvQzS7
F8MdcdS5metYYQE5l8WXHJBNj1b33gVkBRO9d85mapaI67T+c+YkyjMC0d1OP3nYiCXzjKaLgXYM
IuSOuWEKAi8mHuujUmX9kcUfsvjG78psvyExMnyOYpzgk67tH6Om105q3GZnf0zNhzDQ8cRQyvk9
DdPfgA7/H2PnsRwrtG3ZLyICs3FdIL2RdOTVIWSO8N7z9TVAt65OvXiN6hCZJGmEMHuvNeeY2Tdv
DomDP0pCQMci+veOPJmdNnbBtSqa5q5YFprM8DAswCUuG2jqYkVqkGzobXlVUnzxIJPlzWAX3XXd
ft2MgKcNoZETAWjAaZIlkx3JPFmyfXIXAOsgV61Jb4EOERChE4ymdfK4JQetvupBl+wqrDWXJMNU
oY1iPpsWymLc8cbJzIboUIAyPtki0g+UPYqjPc3DMavG8SDJUXnKtIJgH7+Pzknjg3gaTOuclBNZ
rzVFkqhL/G3ctjIJDHK9texixOgKdBkAVH9Lf6LcpLHZ3fnQnuAGox3kioMaqOr7+7kj6odw5/Eh
0sEjd8Lpu5CiVFDIjw09aDccZe1ptCxY3nBPn8me6Z0qmsaLTw4VCOo89aopjCBhwY/j3oThw0/n
j6SxNj55ZC90rxu4NtHitZ+je7Sk35Ehzx9Son1Q+MVergcUygNL3WYtN2d/ELt++QQrJr8DHVhJ
xMPIhMqYgHQiMfko0CWqnXi30RowBcyGE2zU8bYmSH2h8c9A1+qLrU8dKGTOAGZG5T5rFEAywPvG
awythUH5uM+FFD34km1eTQU37RoEH4oey53uD/s+HaYXYTB3UpTgwSo4U5QpL8AGyONLhABwE5RD
v1/fpcbJodYG5ZibyuBRSyyOOIJipqqLMli3CeTwW+dnlZgAIq6brI/+WWksr6wr/+crv5uP2con
5At+P2ddV1UWPjQaeG5GYuBVL1uiHFupe+oIsDyOvpyBr2CXZPC2qVsOOD2WpxDt7M3UFuRcLk9V
MWFaEnpxWJ/6aa04uBNjh5AHTHKGyaRgWah5SN5TKabyNNpJRYIFj9bF7zbro3UdSeNs3ahIlIYc
Ndb/x/tmgFElBvX/57PXp/98tUmOwIGRkPPPut+3rN8/RuV8zNKXZgrDB665vlPEpn5QfbwVfa7d
y7bp77QhlNw5599s2kV8a1TFfn22vklo9n3bZfZF16U96KL5ancNlsI2b5/70awcbTCD9zaQHjAU
2V9CUba5xeUADrgbKLkasQFQ3i6Lvylm3EAHiT+qqI657TTtyxJ37yZ6V16oc59kIO4XjALVJVeq
cAvOdHYSIVeX3xfWVxlg/Wc7QSRP0Zqu3D0hkSG5efmE9S3rhr9Pe2M0HXOo6Vn+90v+x0dLY4Jf
SPWfUjSqADOXL/n9gPVpOsh7ml/x0bMGyTx3Y0AAEdGhJL5IfYiFRDVvBSTH29RYrr5KgcJAhNbP
Opy+RCql1t6kVHAxZYJLYhnU/8/TZR1J3cMlWhbrOiSYyoZcNLogy6u/L6zbreuqWs62YiAVYH3a
Glq+icDCeF08Ud6v6o8I44JdyPWrEkzY3/pyejJLJu311Pj3+Zz3HlKx/k7tYmiY5pjdWBpQlRiI
22XS+2FfoKqF4Bih2Se26qCnNkyQ5So+mHJ0zVO52mbMdW9lWLtUDKhep3otUVgvskd+XehS87ae
EwMCij4L8Uam6IvfpMZnqftHmUJmAAkHX1NSJwylH4uyNcD3UWSgodF9j5N99vO8+NSa+F0SVKm5
WiKgRzWk6z1pWALUgg7SM5uz4dGvhwamOROI9dXRDMtTmGEFXF/NifA8+/3cOOurcRpmZF7ClFtf
nVojvdaSeEuWT6Ljkd+kdXW/vhYLi5oToCXG5NFN2crSNSZJiMeBPkc366N1IWfB66zK1eF31fqI
NNTQi8nx+XnX76uymZm7mEaUs64zmxDcpNXgOwUO6v5u9/s98pBdGlEYR39W2XaOSaXCiXQ/JnZJ
i8ineaKkysm2OuUk46PCsx4pu3QGFbO+sC5GC2qQKy3b1JI0Vdvf9yi+9FnOJWS7/37MP5voZoyH
bP3w30/rielwe3MqvZ/PXV/205iv+GfL2ZAklzgs4WmGjRFs+XhpqLEI4mD9543rCz9fuf7AMJP9
rS3E0886bf0Fv18+2QmHoG928qEJW+9//Zt+t/7P5ypfWQC34ec3LHthffTPj11+3M9vWl/5+dKu
zG5iwK5YxXd6a8mnYtls3cAXNWWe9eH6yrqY1t2/PhRWB7ph+LDpCF2kbtgy2iBObWwuTRJVbk2A
RRBhNQua/F0vmgmGHprGXj4YoT/vTLv7iyx38lLAinL02asJ0ZHCII/Chg9mD90hTNuvOvPtLWOm
kwXCNKrUyFOMaUHZ2p+GRER23DlSzYUc0KwAh2/Z1Bgb0q2sOnlinrnHhPcomt52ek47uB7TQ+1X
iIu7RyUY+TBsfhCxk2svN2czxn9ZoXqioLNJqW4VQn0Pi+Es0fWcCiIRJxAM5dLwKySaDgl+3z0+
YqapdnKKJOWubhPpVo6Z8pbkGd1W/kkwFiFeblk1jD02qTS5/KxTCHFx5mLIDr/vCqjkeVkNconc
VOl2fQEP2ns747iq2h4r53zfVPdNKobbgYFQa9aw0HOm5MOMZAR4WcwPCR6lkpAVEnKIPag6E7JD
OzojVlNhozfU02uvjCSALYsp9e/qAR9/VpzMYNBR/bMoqBa7eMzGrVrAGlvX5RAYdjMpaxRM/++6
bmYgAdJU3VWk6BWW7t9kywIchV2a1W1rgGtKW7g4I2OY23lZRKlW7q3JnJz1KVcQ7TaGRoFhqPlZ
9bu+McRzpLfacV1lSZUKl2yciQttis26bl1oqq/SJoLZuG7yzwsQ87Sp+fnidbWuFvR3pyI/rF+8
rvPDwTHsVvPaqaZjvfzI9cUokfOTbgAgXFbplNWvpil5QxDGd0W5KTAE37aKEt3RM/8eo8o/DIp2
AUSenkfCqm7XhTXD+gdrpW9/16VTnxPiBpk/kaVYwtLoa2Red8dET/Rbiv36z3u7yNjMhU/6Udg2
pGhZTNr8lIyhWS+t3c9zEpKqbV2kwkXny+thqaunZfAcN9bNbDM66OeKXlHViVvbTqQbPToFyxMt
iv+zGPX6taNqeZxEukwL8fuQ/ocw43e7MYFylM5cetcPMuXCILsiuiXwrruWxeT9HFFzGQVojVsH
KnJzU9RZcCcokt2pcXFf+sF4WjdbFwzJVIdYoHK/Pl23VaCse3qFcnx917oOR0WKJSG5MIcbXVsO
7Ns01+xbuNzzUdO6t8CvoYQs61Uz60mSih0/tnD+r5tBwDzQuQ8v6xaM/G7lSNFO0czxV0xRu5cC
27jFLGrekiBWbZTQIstgnM3b9QWlBe4plzRn1qfrCwBTxLVKGTCSvCFBjg1bWsma5vYR19+k18+/
24bUTgkza8xdqlbx1ppQTICzDO9K3BAe8SzJRjMho7lmW/lbzdYgh8NvuQP1HN2JtsEbqiXUD0bq
oZaWEiq0ZJmsC8YuM2lZpHmq88hoowyIw5MIC/EXUp8PePg/j5an8PWe85YsP7I1bPR3S7SKTzj0
cX1EXHNG//rYLi6hbpEwro/WxbAKJZcFk1qEk+tK0LXdzlbpeI8xwJdiegh/hFeLzltm2F2/yOpM
maVlFrsYH34XjJGxOqzPs9X10IvsWSzGo25x0tTLTyCbCOeRsfqP9AqwGzRIigJwd4/rQq3acSbg
qF74G/99qKb2Z5SoMDCaHOzj+nLfzzhE14cx2BmQ/0lMmwNwPk07KHs/e8yaiCBJ4IzElkELcd2L
Py8DezktVZkd7BPiDnCYYV8QG2nSJCx23d+pE18+tIi0qHYj8V+ertwH5Doei65/Mdmtp4g4sG2r
iLdwEvZmXFS1CR9T2CeuONlm/Xt/9/b6aP0P0MMKNyJgX0mkpJ3kTvXqJBD7lqC2o6EV5cFgkpBU
ce1IcrcbhPGY8lfr+ohDH1OHzH+YQ0CpGZNbAOlnSffiGhPzYkrLF8W1ufyz1kcZ0IZNBRaE+26v
HBvIFkFl0OjSSkh8STqe/9kxWJTZb4bdgFA0FVeSMp96PwW3KtQ/RRZKG00/F0M9HpvQGH4WmojG
o68uey6b3jJFrY5YfqujnVdAx9eHuWX3ymZ9uEavro/WRWL6FWonGxrGop0vljiWUqsw6DDo+F8P
rNI280OUAQJYPKLLn7ku1j/492mXaZBlFHIz/cXDNC8axXV3FKvndH3YzhS88sycvN//zHqc/j5d
H9nKQLwVBl4u3gWcQBbaIvv7XeidCHed0E/Jor1fj4N1ES1PB1oc2zlqzuuq0tcJdwgsRiNrrEG/
JhoYUs//ty+KP6nS1KSPajkesMU19vPQ7NThkAD5wiTPPl34EJUgxmBdrE/jCAqxEknfNUPK4UQw
ZOvMjdmTiiLF48m0Ck8jpqstxskJMqJ1Q/KpPdmqmMWosr+j9vNlp+ODUi5gXcYj5MYWBM5hpZ9o
nW/UrMc3mlyyogodGGU0SucyPBtoYS6B37n02xtnmLJrpnCLyO1K92woqye5al0uGSUtdCqLZdUd
wA0sU9tZvsN9r+7ngQQhwyKT1nxu6zbfCpowqNi7niyWJthGLUGUInekPqM/gkzQ44bLRSO+Eapi
uJMySRtfaomF6dUt7H/wdPOjJtJDXpbU74gkihrxWg0VmYVTugW/FG10jH5F253DoJYdbo44k8Oi
8BoMGWF3BvyKniSmpSvJtF6DmKIKXioXKFu0HaolI7rVUOFSoqA57c6lOpBvbDVeCaKisag19uN3
Y7JjrN4mKoX3z719DqYkdiMCtvw8luGaElEaKZSrexnwrRZDxyc0s+q/Yx9HtoySyh1n3dr5sG6k
st23ashOgEMXCYM9LUK84s0g0MUMT7a1lC4JgmQ81nyZ3LqXa4uiwI4xjUOe7DRpwggsoffvBmnH
iGJ26T++MXgON9aEf7+UjAQ2ETIda2bsKfDmWODRkG/yhwe5Pe0T624EgbSn4ymfEdOSnmGRwCDn
/KNLXLp45rsAYLAVWDJZW52AOYXrKZS+W59smXq8LEeQGhvtJQ3nvzovunnDjbJiki2Z/rVQu88q
g46kcoq6ytAT1jQN9BtDk8QcORYeBdFzkTQk4Br4xHBweynlBE1gCp8TOXWNdkGKwFp2RrV99rlf
eFBeHXKZyQfNaOFYfJdR2RFMiLl3UeVMEL30S1dJ2yxo/LsJ4vpcWR9lSqpeIAfvUy9tW4uJ4KD0
3jIA7A0tPKGV2+p2+CXBYXWKkWxiZZxf7IqCBQVIRfprEpEI10iLDppCJc+O5TuIC5arTannh/3D
pFhbgnCRj4RIsSQh021lhiQln0mldNu5GjtvCtNyK1lPoZTnjh5n/qZOc+ozfb7VDak4zyEfOLRU
BiNFuQnGuAVNOR06+Z2Zf+jak9lvuvq+SYhqrcnrop6/MezyVWl78CwAkiyN0OO2f0KRqwE7ikOX
FM/MYTSouDP8VccmMNVppzFzYjPc60KSnR5klxGLJ0BilUAkCeYrZXxUyV4ek75iQQyVlW6vaIHO
a9NzYPfvflDVQJ2Kr3h+mdUE+FoafiLOzbxGfSRC8bFHL0nXBVrqcLJBpi69jXbsLI9a2zh1JiUz
RMCGr35TvgFhYrzGg34tRpr2qX0WKptlynDRZEb/XNPjTU/qcFs2Z3/uCJDNpx3xvAbpsnm4nz5I
zqZe/ZDk3ZvSESgvt9OtiBn5d/OC6y0oBBKNTqNPcIXOgUx2aIYBGwYcE25ddADB4veeneTUJaHA
kiYdypFBViiUym137HvZS00K/kQKnLRyW2e6f0e2YbuhtRO7Y2U+GmPmaXnHhUACQ5umL2Tcp55i
0/Bu6jZymiZ7Ri+KybFlDj0mEXlJqDeNmiDhJScWZfS4aaT0CZj/Heg0y2meewMCXRUl+O6HgxWp
X4WUfGWR+tlUGmGBNWR+mTkUFe5dPnTT1spoFkQKWnYrRUcUTsGLQhV0zID9DVNxL8fVtVoKVfm0
NGL/ao1J9MLADw6Ryja9cODe1ZtRMha7c3nTh7ETFQbVkkWoWwXjoVC4KWRohAzgfbBeuGoagRsr
hzqLbkyEGE6ZFtcsKb4zzTxUlfHeREy8RnEbWmnmCTndI1ShHuS35LUMPr56azi2pJkFoKq9CgX6
ptNiiDxDn3iGRBq9KrWTI+n56Pma9GlBNgr9HiF6pG0EoVJqaxq7aawfiHmjDZ2JHVWAnT5TyQzz
x3yUt4JU760VGuiH0axEOoeZVLzYchEfezcIrYUh9qfXQmjj6dM0t6kHf+YhrOfPYjSe1WK66w1X
zYxqawTjZQbNmRiQ5xryJxXDuBRgrK2igTNYqHTURHNIfB+ZtrEbIsmzIrLuX6eofLOD9MEou/No
oGmUh6ewTfcNGpxk5JiI22YLkg00TX8OAQciaAOMVqe6l5TMwKXa02rOT6jyerqvmmKgiDvBjIMP
DTSA7IpAf5va8Y1s6swxU+mxsQDZtJH62mTJ5wBOT6vGV/xlf5HtoovVdnMfHTqRPUzYyN1ULv6U
HfDyCA5Tn6CoZn/cC0LEdgVtADR/GrWjZt7RgASm1hyCrrsj04gMQYv6+NCafxvRgKbgDkvGNlHv
uQD5C0DZkcRA5KWcg21Kz2qb3yWgeRxlHvSNsO3daNiH16wB0Adt6FCMegtvP0EsPyGPCMnRJI39
RChGccU3jITPBJuuckaWPpUdqsKt/iln7TmRh5eOH8XU7zlChAHpM32ya+nEle8ecVnpdJ3Jrg+u
Csn0ha7u2njYj4W/bfbNkG8bdgsXCWb+9A5Hh95exPh/AAVslteIKtW+JU9NbggWG+1zUsD67LSE
fkq+HSLO3sHy/6YpEcoJ+rR8rJ+Nrj2rdnvbWalLnsNd2QZvesa8EQsZ0Q1D+mriqYdPWvQurRlS
HgTRnzPHBh0BsPE5w4ZaGRjRjBtLkxEYdzvBPONgM1susivRozXjgEimVsXp0j0bLUXlObVGBw7P
TRqPjVOZEAFlgeBIy4KHwkj/lu1YO1mbDl5ldyRGYjqsQ/nQy/YfU2MQOYWQs/OgP2kNo+yy89+6
lvNu7tStAczbbPqLRvUOckrigbgzpJRuaOWDEkU7BXL3GQYhQqeAEppG7bDuNXayyW4k8mTmgq5k
XqeaNoZ/y3L6eMi87L7JYET1iSRvVQ1mQ1NHfwiAb33Y9tzgGEne2V/y2HVnBRAZszF9b/ntgyQm
sJt29yZaSOOTFKF76d7qxt4GPUjRJiKj2E5sL6VEUNPgSBHGe7kscfIwCKtE7FYBFYFOljMq1sk+
m3vrQMjksxkB7+EO3vXll9IyNp4GTs8Cvk4cnYVUkDA3wFCMOVyq6I/C5cfDnYSqifyeOarOQVR8
EzIaOkLpaCtpj35jEVSSfyiQ66y5xiWhkAjmRxb5nPmlC6qTwWAxaPNrb9M0JF8E1NUFA9ETY+0n
i6aFqwdLVoQ6fk46M4DE6serZXOrMSYvsbolYZC7uUGAVNzAUa2eE7Xi7Bhco57lG73PRgbjaeII
izGYkaLbCKLvnnp2e9KLhZClj/DexuFRL4aNouojAytCMyITtoPR3UrDWB4iKbnVAgbkZNLmqp7v
NCpTVTUPDGjDfodJW2uMzKMg9GiEwQd8K9ipCZq9UKk4AzhopG+Kfu9RkRx8QxtJBm7pVl6zEowZ
iHvhpKht97Me1F4DEdMeYjee9Uvd2WhTu7+6dCRq+RwRzJpThAb4iPYuKTdYGW/jXoitnFevQBaO
XT5DfC4WRPNbJQiuHm0Fs34RPpbCZCSEBsqiSOBUcsC4s4jATCJBz60doiWdaEhzcGMDc48x4QrR
3+MOBGQ/TGS2G+pWaNODKhvnKuYMDNnDiSBUgq7kX930ey9tIQ5nm1AxdpExvs3jEeXMY4oi1SEX
pNpkCvuJKPErTgxkIzPzdQOvUjstJXj9WYLMt2jbXOghL2pzkpStQeCRY+vSvSjEtgdwu1ykCgcO
KlaoCQH1bqHLkf6RcGGTtBPowNc+1D5UQ5q2vtoDS8ZCCtGQ6WmagrdjRKjbHP2FhHeAgQmxiSH+
Fcb4bRTCSEq0b81oc8cYKffrUJO4blJC1MELqvJdZMkqVDnTS0g5dSSbo8TU1XcKLn/JUC5PfULX
WqVxPxFVlKjKH4B9mYdUBgOlpnhyUujLGzYRNWJPVWnsW8lO6HBplXHcm0pvMQ6ISxfUXAM9pX2J
lQocdXuSIo62ohZOk5aPcZpjRzKOgDG9uWD8PLQ2qb4UKRwjDXcDieNQO+ergYS9FF+TYn+W2Rx7
CNlKDtPuzsyHV7MZPiGJ7udpcg1VeSvGSIeWPIDoxXzhj7UOn2TIXfogcinu+8S86xoLW0acXXqr
o4FSyTSy7ddYb0m0z7QHv/3TCRlUNwxREsRI3JFN3xvD/JLq4iwUg1M3aMlzoo9Ry+ZNyayjL/LB
CyP5lsCRR7UnFdPu8m0QTn9CX+/RApp3NFQIcIl9mM3zi2X/sQwJkYi6sPiydnTbNmaAzQATfF3g
xWrhTVBsiTl3+rqj3xDupDK/5Okj2DybZqe/55h06zLUNmOsMBPrFTZVo3wjqYbmWscmANhJ0Q/t
AtngdofmJDc3QyW/SGlKq6VTd/4Ic2/0CcNLwaBVZucGffsZVkjvde3A+KLJUwYYg+nojCqZfQ03
cnJgJK1DHU5JqYpsVyl6g68hDyG1JddHm5tXmuJaVvw1meFLSJ9ymrrMlXrYgLGtTgdzei5ElG58
dZcKGtI5PlQ8qMHGIAemEN1LkgdLhZqZvx/zX7ON2uWGQK+kVqi0klcn7WJMpJORPI4jd2+dVO9t
OTDk6I2WNmFDezgkJNo2bRjKX6VPRkYSltc2CLcaQSJbexpPZaJ+pBKG3TCG/L7whqr2E0XSIw3x
YiuhUXEqzviNLZnMDW1OpWForvm0taEATxPldvRclecnAXS2AltghRMhpasVN3j/Up9aSBR9FX56
lk0JqHlckizk67SeomYfAthwEC2ZTl2oX4MGdip9VAwz3wWF8mYq0t6cR+onNmoerfwqClCn8Lq/
4M28M6IetpUaXmeQw5B9k8QlDRYKwXxTh0S43o7cTTkVMRzm70hikH733+RbXn2biOWIa5RC0HnW
m0+2Mp6mGhgJnDmy5LX6pq/Fe84/CyTKXZTY6k5aIpfDcjqnugz1Pcq7bRQxT5MZ+5fl8MQ5igwE
Uf1yOTQ2dTDteB9d8C4AfBseiBV6TBRV8kjA2j1hJPWdofJRD33Z43Nlac/Uth/MrGO0iTBVn1Gc
EV2NdeKUJjbTVC5RvsaAl3MTkS213qpGXvMqG+pbpaClytBMULD9U7DznHzQ7qQ0oWQotJeevqUS
DL1H+s/CU7GDc6iLh2A29krKAF0EhPJxdWIEAGmPOaylwm6tOg2hMSRhCla3dhjclX+58Pp0fgac
lWPY36WCmZpR46eJB2JRhPwS1gQ1TGpBHtTwAIA03aLhuo3N/kxbAaOflF5FGrQek8DzsJBbJ+1e
eQ9y693smqdG5sBM9CeyL+5VI/dEQE4hEcBQwAmSnY5NzdmCrQuF+L7R5Jeu1T8ks6eujNKt0ciu
i2WKMTH3f3OONBwT/aHqrkkFB5wLADK4Bd6svPrL5NWSgvMMqRCk9jlRjZnCXfNZVuO2MqWnlEhi
xwy1wR0KBt6yjprB52hhFNPlhY1VXMiOLtJj4bcfucBCEXYzUErkT3V3b6bipGVG46pSx5gqR34v
A6geY0nyxJLP29nKBis4UfRx8Rlm4R5wxbGOwq2c6F+hVVOnqukCkqRKlGK0U6fymhgEitZVeih7
IlM7udygCn9PlAa5qEpCtx5t4oTGc9yif/NzwMH6hp9w6sIbM8oRCQ/nXFLgOxlK6GB69Aftj99i
ofD97zmXHlSihEajCB+k5A1mYq7PqisFMmqsQb1OsMc8rVU+za49qHZ0Xwx01nEAfrX+srPD9G1S
+uckx1dN2gL0q4K/ORquUzJcihh5nh+8M4R4J1g1dMyi3+rl9NaViy9P5kYuZTaKwLmAPa6itmNs
vlQqxx1dvNDTJkqzcqQSAK9STQjfbJ1EiqTJz1lKnFKh/8msQdBBl17nYDjLFQhpO7+oXMKFae3a
orDcbAByl7ebaIheorQW7nell5+6ln74ZYnWUi3uMmiNrZlxcTFq0pb0Fjzeac6HjU9+PConvNpK
ecJndK9KPeJ0nL+4LPbTAJYwJBs0jmWKel3eczSiOZ+F5sn0VGFwBXhB8sGV3XYeY5ISo2Q7B+YJ
B+W7Iaq3dJ5vejhftNWMC2fIs5FAa5M6z84LNJhWsFPr2DWHDsGxRFpUPF8xLx2h1s67Stc2OngD
7j8KeZSpa6mcXf0s93syHaDoIwMfrQ7IOn9Uqdl/RpPijUk9xdEY0XEU5xctfepE4hGgeluH7UvY
0wJfDsF5ImIKYYm8DQwOFPwT1zn1d1TEX3yzvVK5vfEB5TNLwIeWVsqGFKJTKrL7NlRfs9EQTPRC
hrX4qSwbypNouTHm0f0qFQhkijIUj8s9s7F7QrVfyjb+ZPb7gAu0PYDNJ1N59j18Ly96ea5L/5Xh
AXqMkCGKT6H+LNHIqRXCVrpJTzZWpu5RGVHWiyeNIUMVkA8pnQuzlK7MNZ/HjNru3Jlb8rJzr9CN
gTn9aG+zGRTNLNJkn9eXvJBoEPABGyuRPpn3OhNeCBH51n6cJXyTGchKQrKC0QqOfTQwaYScQG9f
cstYJ7Z40ndTkylHKaWDVeFEoBNhMlGzQhl7hrKbJrs6YI+LnHoig2lUtOyPNDVA482k2a1Pf9aB
oY85L5vU90wsHID4S5V7VUvYuJkVZBks6U/jiyUiYNwEWBjmOLmVPR0KE0s6Jqc3gzqyItCfmlon
7fl7trPCQLUTPpU+IPZMbZ7mtG52PSP0euAe1tcUIKP2nnzh965NF2cXd59ZGg5C6e2d6X+bZHa6
U6q8oyPjXtMgd4tlEZBznL5KHUDVQmNobwzKXz+3OGkYYWe+/6HFonMpEVke2ABha0Cc5Zy/yeCy
ZFXHaFiGbKF0Ck00fL75GdrqZ98g3564CPudf4DEDCCdilVrq892AvRb35aTdKmWr4uWDoxmIJ8a
IN/b1hP8PLCHOckSc+72U3yeZeNPVt6UseidOB3u84Duc2pZh7oUlDTNm0TFTW5aX/WoA/EPqttJ
T+/ipXVgSxllw7E+CTkY3KbWOCNsUuBxlR3Jx8i9KqhGevitx+B64LTWDnkvCNTRmb3ttSAUwCZQ
dsgGRALFLGGiJpoJoTGoN7Fe3tRx/zJmS9DiGPc7X8u+h2huLi2kjYDytqwzU9YCmxvspNEf0LSN
Hcov0WRe7OBbbTR6sjV5aBYTzjKyci6P8X02PPlaBF3IYo4WBlrgYLF2xhaWw1iMrmXHzJ1NfXDo
qe7iSFaeE5urNexYZreUWMaMfCglOomO6ovRiytz7AdDzp6bzEo3Ui0ihBbBC4wRLOyWusPNJLsI
PbgMLqJDk9ghKocUqTp3KXtuehWzusr/WF26rbNEMKSeJDuCTHmXetLohW1ly3ifcfJnA6VKv6e5
AkIFizsd96EdmcNJ5C5ZeWq5iWEoOJr6ByUFCChrIF/6okRWRcFKL7+SuIL9kg/7dKLOrKS6fVDF
oc3azpkCGlPNTPHJNJP3jiIfd5tCcnJED01ahIcg7pcBtPqqY3FxqFYG4E7G+lbOMhorqv5RLK0n
/62iwuIqicTYtT031CyRydbHAGtgx2Dkzjc4KvOCYmcn4zvprz3+OheNSrmxcx1K+kTbw1gSa7qK
il80dwP9Mg4YyAjJrg6hVDC8c8Y66e4qMtO9hnijBch/oi5/CfTKTTvqNiNEDWWgrMlYqjzEfQXx
gztCWAnfrbpIvrSDvM0YUzqTiXM6mkksF/KNXQptJ+Su2kKIPMxVbDpGkm9ClcCWOeDmEASiOQ3U
2xMLgXucjE9GjshUbh/pmvH/z2ekP1Rk/aiJj2lBWZ15K5za2CB6pd/CYoAiUeXRuTXpn1Y1RftS
GyVMsfAgUzvbzK3GzXhoXkD0bHJ9GX8WWOPm/qAnXEnTqHjKjVnbm2qBmlkU01E0S0+oRk5D/AYa
PjOpGdem5Inj3diIkMNCGgQG7IZCICca0yxDf8rSOnNNJfddkCs5Wk5cr2XsEtmWA4BaTsmbdOQr
kolTWEtr3RVCLHkK1VkX8XNrsG99pTX2cZQgYOK0x+bzVBv8xZXOV+InohITGFzWaMkYVv+s2zrC
4iQ7g/ocT0FxJ1NC4YjKHZ//yiZMGnDfTc10j+9WymlL0EhP15lRlkmvZ2NYZeHGQb8XTNyJF86I
WO1EvqNZrMGI2dr9pQgJb8Er+y4bov2Tqf6mj6dnbcB12Zv9Y+Pj9UQGVO9ygmi4RLc3YzSzkfQt
SAmirBN8lJrReabVHQN6qBQObRUwSjBRNjfKL/jN7KIp/j+Mnddy3Ei2rl+lo68PZsMlzI49c1G+
WJZe0g2CEil47/H050NS3ZS050ycCAYCaZBVrEIlMtf6zbVTWwXzaQcGTOdgu5FBTCgL8LQ6ETod
s5EWh82MO1l4yK3xQ4L1X5zMsWG6GTJ9j1BJPrGsENxzZqG9Dr54UfXv3TC9Ij2DuQVC4aK8TrWl
oozjEYf2XhDf4mpTtzZqAoOClCHqNTUkE+IeSt+de3LMFi4+UdCt60D57Fams261CsO1MM5PZP7s
dTI5uOOZ5HRIey1VjZUO+xzIvaxY2dduEfYxl2hixCse2/vI8MYby1PJbbD1MTMgObafDxsFLXhw
yPeNkqibyrmiccHCUB2fukHbTbVKVHioHpuOjIjVN0vdz+rl0LsaC8Vk4t37p6BuPicWKTLju96F
V4fdPptgnopdNwA1YjvQDiSgA1dhzb6r4I1ffPxIlBwza8ydVn2tvFZ599nw8fVKvFPcgq0029fe
IaBfRITgQVc+NAQF8Htz0f3NLIIfxmPnsT2MUG9YQ9B5UWb2WmCPh8HGuiCNolvFLFDPFyO33FTk
ixwoykrr2PPZsyZ+XWRvqtF/bTqVFYvV7zTmnu0sut3nyVewG7hXon5KvpedsW5Xd/xHEXdVEBF+
Eck2QAIXsOEqVqJdqmLoXHnGtazd6CavubeNcuXzIS/GwgUeSBJcK12xDpq+PxfO2gA9u3IGE7eN
9mUc8wtP2IhVsLEwC+hzVZ6BAyk2YzQTdhv2HZi2AZCfitcIkhVbheheV11vGZSEXoNchJwROEn8
vL1kFsxc5Rux9v6L4u/IvqpIO5nnribNNg3ZN9uetVlMtkZVDbCu41vR1Gnru1N9CeeDIPqWgqS9
kVVWUmJlROShiC3+23q2oPGGXQr8EUyuzlyKsbqjuKj4V924KkrmYa/QHqI2jLgP1OcaeYmVpuv2
0jd2jmWJlTm5z34YmLDciGnnddqvK4+NTNrDg4gW1ZCX+3KoHzq7mLZ6ZITrrkrOA5Axcsdk54wq
Kbf8eDA2dtoYHeGBXC2ZOJZwzLGw9JGpIDq8Nqq6PXeFc5dkfKDZlCzSQqvOjdsUeHhvHB76ToEm
S0N6A9WxS+WNBPkJMzbB8LVvNVTEbdLyUas9GRbIwqL+UpQoucDoYimUrt3KvqRkxFbFZNZLFq1r
D+pgR4oVzZzZaKN/i6px5Vldg33hTVy1wwbhb5CL3tmd/JNvsVdhW7aJ9SJY9kpMPEbrbzT8B1jk
DG9MuYhH2c5VM6rbso0Jw1j+UzKS/zR5LvkoSFfK+H3APzjyDO0cCqNbNVnqb5QEZ4RSc77bAoxm
2jwNTectTGSQl/aoLu16ZH42pldzcHaVgU129N22uEGnNPlWDnBrVbth7adgYpSN/qE3iscqBkzR
cHPp9QM8joNbgfDxvWDthRUqHq2+sF3z28w4YSGOOknt6sbS0+2jDvI6If+y7nxr7wL5uYGo+KjN
NuN+oZBtz/kAbPO1TiBbwiPKCb5uBs9B1CZKHlyLPLVu41GEFsiNlY+XziB7IEzvc3AFgcKssvT6
ad3qQPe76jS2cbIFlrEfO++CXQjUF2IRsTYA1bEZ0x/H5zQTb9U0nEyzvbBKRbY4OMQePbg7FQBB
9SY2W+7ueXVGHuViRYHJcrZOiZwYu1I0e23ABz0d7pVx0k4tWCAdHPAmD3dpxRK3cY03PTbaRWbV
z0reTMS5Yh4GfG46zMwS0FPlBIeGXBoxtxfdbJqjhllsFDjjRmkad1VP+dI1A+6W8DZBmWHpM9fn
1RZZpT2YSR7lsarD7y++JBZ2Yt5g4DitvPmifYnN+GtTBRN3v77tS74XM8S8EL/1jTXVX3yDIGQU
zXT6iAyagceTnjv+0kSijAgDGVvBx9xV3QbgEzPsTdREj3z/d/bXqqjclU+8gDAtQf/aVRdKz7ZK
+G9DPdzVuv1WJM2zM9b3ZCG8pR4p6OTbGGe5KEqVHtsBU5vRO+RRFVyDLRNINpYHzqJNp5Itv0rW
2faMA0JpXzWvd5ZlBk5szmZlDfR8dmrJCtudfTdYiD/cjMa4tfkFZX6+TZm4PUv5ZLThd8TNMiLP
5bDNVWBt0N+D6i2z62d8pohGZ/mlNDeax5OTOR11ZXeXmh3qx9lXPXbApg/r1gmB1KlmgS8DvNNi
tp9RRgB2nvZq628kNJ11MLmnAUjaKtOQRgB6HZYqmF43uBnEpC2iMDgVuYJrpZEeLdhqcVam22YU
6hrYnGB10S/bzNpq/eCjNlaUWLCUdzoDo7DGzz82byo2pT6MTtwdA4jXbtkww2/HInoL8nIWnWr2
Rqbwf+PKaVpEcVjesgmbPdDG/kmbAvdAZGM51HiPOyLU1oOdPQRFdTVajCCQqeZthKs+BevqEC2H
7y1OVsxWqCRdvgxHFeMqIz6iqXcL/BvRv6EgYzWQxBgwdwI5tS0bpVj3xaWZVO2Qpd2mzxR/VcYs
yop6l2ca61ZiwmEW8u0N2doJplOYMgF5QZmt1aK58R2M230V2wUQR5qr1Gs3UaArd5+SoVpXXc0S
oPGvisaiv8/yV5+EXhlhRun6SrhSRv3FasqLqTa71E3GdaOx3k2a2CIeZEAWSlBk8fpr4xtfC/Pg
G8ya+ATapMO+u2AcclNAc+/cNzxSXgh+maXzRAZlO2ADB6flYLApDXyWEYOvXyCsXIJevYR9C9pD
2xd+km40wgNWal0H3Z2hPCxHixIjxRGsa1Hpz/UQPoCwZDmKDpVoOogamXXOJuPeM6I7kzll49jt
Nq6mrVtoNx5PcsiiyzYnQYY15TqKiEbi2BmF1UIvB2MFjJKS47PYKcDF1ClRc7jcYR5sx07b2E3D
qoRgo4tnwaJQkqM5VK9e1L3GNbmKaFpo5V1Sti0/Gih/Xv5JD6zXcBBvbZej16+vDDUptojfky8b
EVYo2bVbwVdCsiTsi6wieKZcjHx6CIT9FNnDTtWNfRmwVFUa/Yj8DnQPE4xOywNR1E67OH7XTGVd
qgUPDKQhOtfciJInrNp/rTJkA+OvpmHiwxbvCereWjaRuKTJnyfPXVXjZG6DRnt08WEtS/dz0M6I
+DA4Kj1ACoB2uECkw1Gk+J7mOgHu1HlUUXFrvfyC4FEH8qq7LztiMY0PGTa3rRPEMQztvOIuhciw
cKfxmLXuKpwELkp0IWNyNNBJIc3qbIRT3RkifalqvMoU1UZrH0Ca2j24JuFlw4VWIJz7vtFYsIkV
Uy4ZaDQSgOGajzEGndBNkBcTRvWSqe1KAaVa4ho6hPrF0mw8Q9ENjIi5t4W3mx955AWepywWCzPI
4KZD9fFKcVsa9VlUg7Mk18i2G9O6hVIa16S16nUGpqd3QD4OzUFvyQb7pFMq5RtKDlg9Eltd9BUK
kuBSdZuvtidfniQa+1J7TwieuTHUCp5r07bV2qdUJQSGKtLMSN8qELtr12JRwkKxh60ypwHRkwqR
nVD9keAAq1+v/lI62qatzGNr2+ihFDhDxszZCFrYOQHNtjn1hdmctDxsTwQgJtJ6vbIDPtIvaqUY
9mltFneRqcR3bKvnc1mR1/Af0SnisWl5aEF6ga8tK6HW2x/NdFSGbo2tYXmRVcAByEMI8/PHIFHv
R8zjzrAWU13cEYcp74CL3Rcq4h2yysDe9Vy66u69w9wrwcB0w7sNVh8DEUiHpd/ryl72A2w93A4l
9vXzqPIAt2QXQKgkbc07k3W1VTdLEHYCGZe/6pLQWWqI+lxkD7S7RtAuEQFtEfcXc+h+HNjb3Tpm
1t/8Vm+yNkBKpyeh9Vd/rbRQsTCP5En180d1grXa2QdhJAeV9Uk+Yj0ViCt7kU2hl941wtPzofQA
TuVF39zIouXm8ewBN63DIWof3MpPDnpJLDHz+5YnR+Pc4oGwTKDfNMvMHk69yuQrLx0rt176gPX2
shglbrSF2GCu3gf2vf6IVyFBs/llqwTVuVh77ypfynGLZ7Iu5km+Uh9i2Th5jk9Agu59W6Y7ttPK
UhZDmKen3tUf01LhfajqxSi1+l6Oo3EloYyqPMqBRAaor8xcbyNbm0gsRzC9sGqS/FYeRFJWm7ji
p4VUVhAsWytH66JP66VsBtGc3/KC4a7Cg5lZfO6ThlMA6oqk1sc4cT0O7AeyLUEKfdM0RnghxB5s
8n5IrqTgZ+RAUdwiUWevcj/s7mIkNVc1qgr3Y1VaSw/2zQNrr2rp91by1BB943cn+udgQs/OToT9
KRtEtkiUNv9iVsUbprLQJavs2emi9NtQZNAGI+M1mwCyJ07+vRlYUaTkVMhw5MtOLZg4JvXqDaxo
FtWRaBWQ3BQVGtOKgB9gTcxyp6P3lG8DciFvJCIORjOVr0ll39og/L+GffTZyYLqRWVPwOqtdj/r
5G4XcZSMm7DwsUZxtfIWM3l0NRObKWg2XJZ1flxAqZwUFj9dWd7KBs3XbCYJr1jLomyoQoJDkZ8o
LHcY6r1f4Q9rC4jZShabeYDc1p11Nzgo6v39Gng958CnyaOJvsyD5VTZ6kYxNFSI5z5yfJec4HYo
Rff+VmVDVnvtNqvJackucvxBUcH5dwH5/rwEzwYjfTd1MXaRpEAvuAWlu7YUEZagRXDiZ6asG2WI
7hExCJeVJpovaaKcdVH0Pjni28nxgu9lKl4AeLvPvaU7WCA30GZ7OyGq4pYHJcuNg633zobNa8fv
P9XJixvdp97rPokcKZdArGEP8AVN8XSb2YX1ebD0fOn7/XTnamG+ca0UuZ207m5A9ztbXJu9C7am
9cooY/UJRGGEYFJwLdX4Lpt0/WwUKUILhtWTmiAX2MZBeebGIVHk5/E5Zuu0NdBaOMWxmWzbEpWU
JCPBlcb9eIqF0WyNDFRBZpL8b00tPWntqG9RtvFPmqtbW34o9jGOIQLkTLj8ym4yQCfbAmr/zhBR
cMtqhCWdZlvf/OQGXQnrtWEfvqgbf7yTXUMxKURl/uo6dPVvXQ1ozncqHt/brhHMvm18D3oqOuJ9
tu09tE1RWyacIesIeG67suiDdY9d6KqoVLJ+Xn+b6jXOypE3rfVw6m/lAXtZe2kgJ7GRRW3up3Uw
cX2jENuCqQ3j7ohYNqo+/l4Py+H9uiAiqOzoXnVDEvx1ws0PoSoi/WD9r03hInsDT4ndoLPLcVEB
Y9lDBoaXcGugKrwCtDOsZV2fO94tq3sw+ihukhOin6yze2PVj8gzyVIfeOkZibKdLMmB4Ke5uwj3
PODMjCEPwhQexs38hj7qwHNWpHItfd/+3Y/8x0pH2u4iqwrXyZB0q3Z5hYX6kCTNStV70BUEUJqN
Epl8d9hBBmvYiPAxlSkmlqXXF5vHAkCAuZLYZLx8L9dlhQAfcdz3nrKIcD6hpvnwMYRsyIXfXCxS
6mhOO8jA9PVF80Z1JwP3mZLwJrgx/x+VvrDUnaIR4pcXyo7yIBvgoZIOni+epgL4eOxae3/egJZB
ZZw74j8XPy2BtaAa+IWoYU2SR+RXvUCoQkzwcfKWhKNhZ2+Znru3oQ/xxi2Jp8v61HbvkftQ7915
uVuW0GKUoKV/lh/yAlUoMeI27Y1ZuZb1bcCOqG+LZ7I4NuJEA/aqEanLVGA5qwW9cqht7qaFPG1G
nEuzoUPKXCgHWVVFMa2y/H4qaz/aOxfiWpIq33+rl8Xf6oTuaPu0jNe9QwwV36vxEOjjj4Oq1rdh
y/86meDF08AWn7QI8oFaxMUXknavwiysF8XOnhpNa/amZZhbR4uCtZsaqH6gAf9k5hrpMxgeme4w
n/oaukxVEj7jeImpMRMmqAxlXRvjwUFlyxsjYwUqnPkvG85jWaZvY4GoZ1vrn3xRqyBIc4cde6/c
9M87XeuQFVVJ3S/U3vB3XpqxtW6gdjl6+lK42mf8yZU7BLPzQ6YjMxjaE4CEod2UaZE8dypJtFFJ
tI0CheuL5S0ZIF23z13lFzdaWSUbFYLYPm/99MkZxz3ByOxF640c1pPnHdKgi+480/8uX27SHb7B
csgvdp52Z88nyzDMF8zvAwQlOa0IbGBm+eYWOcmvEZKkJ3kwsqE9lWYLvFY4SBwo7NJLAJInQw/N
YSH7wOWcT4Fpw4EzDz+Kfw8hu6dF8ZymSb77GDoxgAWbStes2xJqwDBMe3Rb3LMsZTEENLtD9l4W
owoUC/DUfe/UZ5uEYLOviYCADlPDZV4q1fPYkVeNMrP8bE/krcMhqV/yJH0G5tF/w6L51LIefas7
C0pW5uNgn0+L3IEmsFDYyM/haNeH35IOIGQc35zp9ik88Qae8iwul9slCnO6VixCrKW3svjRECdK
ig8yOMuOcPclfFI6bMQNBKmPjhWU7qYugPj2g1XvA6O9kSV5kF3E3E8Wy5ldZPY+8bLGvg0HVdln
DryuFJY6u/QOEQUd8tUqnJtln0rx1GWSEBOthKAPj9VvbOmVm/dLdC1ZVrovLu+d+Z7OGs4SohL2
LYQhBvn7Nd6v77204s7iNWogBYehaPrNsgGHfefHaXbnzVuOUK3A6vxd59Rts4oJgQHdQRIO5op+
rVTHOZZ6VB3hsjyzJxYPKrQq9Masa1HbSMpG4MltbsSjbBSo2q/AgRQ7tQAn2HRGsc1s8K5JY/iP
oZfb66JDHEGPBnhU0Dsxz+mgug2p9TAloGzc3FfeNuTXvLesY0lqVI14SBlrDUA2Pg7CCFZFlEAg
AilwTzRzPTDW1RCGuJ8qj8CprbPDhGTH3hxRd8NsooVstQ0ynWNje0fS8wiMhmFyLmqrOtsg1kih
V+HX0k5vqiwST5VR2HAqfORApjR8LhQCCHMH+9cryaXWBNWd4Ct4kfcrLWasZTHW+pXcEhF3u0we
+gSGEgKe4W3keehGaU1OiiSxt/1o6YeIZwRwmLQlox3lR+a3Zjumqn02+XzWdhwbt3mC/V2oKvbD
MEsWoce7KEvT2datN42LdPZgaO1RO5HqTAhcoro1V2Ug+E/FfHjv11RmjreF8uMK2dKMIw7Jvelh
QQi5nRz3GkRie2cZbXBfWGhWhAi9rWVRHuhg2lZ7x8p+ZgEhPPTRQdbRQTMJBxIB6fee25o403b+
wcqS6tQHfbqO06R50sPom/yqNeN7KPrgNeJeJZg+YnQxX+MgVXQw52sSm5hCFZn102TM6YPeezOz
92syN9EWupP+uKa0wKXESXaAUuUetGZ0D6Q8yW/1OgmJMsr8TcyzocINm6ZMNv1+yiLYWCltuEmG
Mm0xKTDh8eGqu6j571F5xkd99BFhWAjV4ZjNFR+HJgkxAAb1+jBBpF23A47rdTgYxzzT43UoIuUZ
kvyl5y58FWF3NeveeIa3kJEWr/9XVy9tL3LpagbDtXDDH11/G9WcVDzW8zImjPiiV5nxqHpV8eB3
PxXC7kXrLP29RXN/avn9msIt+m1deYBQprLDWbxWB56xMP5JiKrmWp7GGoIA4Xwo3AiFSeeiott1
qOJ5vyZPMzRoFTxVf62VZZThq5vJIGTtjspNJvwDlBFzm5AqviErr9zIeojvBE9lpZYODrrIc2+S
fm62kL1aS2vFTnaoZa08lYfSEeTK7DZaFChn/OgvW0bN/9K6VXAYmeevPj+NXTIQmNPSMrt6mZZd
5Rmr0KeGZOrNR/3g+drOMUjcy0t/7Qva9EffBu3eBRoHLbLDjn+SB4HQJ/dRaq7tMkW7pGnhfsvT
jz71SLrj9z6y2VIFYi0dxjIhMEP/QUH8/ZBljUp8ej7VFRBf8kweap9nF/CkYPFR1+nOWJ4+yrE1
xZsoRcdMXgzFEaWm38YhXEmSpq4tpiuHHNlPY7BwspfZOKjgawq4Wsj1dW54Rcggu/pqkF3LZLTh
iHvGyh319OeGXdMh4PdRWxiGvSLTaqzkhfKAtHJ2rXfV3FNW1D34MIslxxaeRorTzPNEuvGEGUK5
kEWoTPm2NlBakkXdhDKqwNU8ymJohSsekPpD4er6NU7NB1ndh2i3NiYectGYjc+1RqqXLYS9l62K
UC84aU63GGWb93U2vQ/tJmZ76KO2QE+Ji8h4jGt0hdiPzm9LS1ATzIVinHt8lZ51D2eS//1uzfnd
sgwLNmSShuePdyuHjHm3aY1AcwlLfyuV0FMeF5sm98FFz2Lp7+ros576R7GsA5hoLhAa2SobpiFh
ZpflRM0+J1qS7WRpTMsDUyUUn0RbuxFrXWiBYXhF221Y1cSz10Ntj0CZgnTpIVRwzlkKYZ3kCdIP
FfJZsvf7hbYRgJ0undnXI7wKpQ6v4M18thb9bYz/xREB+UOrDM6zqvPyozvAOnLda9nFj/Vcnbnw
bKqYdHrTxs7z0BjRkkB8eJStjRXhiTHGT74GeroxsdgZesV5riCNbbIqGjbyKl3vCUe2UXR2lcR9
mqKjfElH6dQjSq9kAOeX8qKIRG6VKVtZHOPx84TvLBpWdfFQ+95avqTbkBvTJpyv2y7Rn0xYY3Ho
nJrEIOOhqpCLMbI64ZRtn/pSkHuJNMsDF2rej2NiIjf0d/OggGH4uGSappFJFIl9waPVELBOgu7e
D9ruHqMlQocJ4FDPp4jkDQYy/fjy0UNrvcc+MpKT7I/rSb01OoiWsljNA85Z3HkseU1fpWKJpoi7
dQ2xbdqxugwZfHsWAEDtK4Vfq4pIZmtY/mtw2wZd/oqHUwpO0J+9BkzYtlPjQPTvo0dh1V9dQ8le
Y08H/mKVnwxdlOsGZcIj0UjrVExaiQeSa3+JlHIlu5YOeT69V527KcEbblRDniSi6u+mwu0W8vUs
SIpJZ5UvXgFUUSkHFmNKLA41pMp1HlrOM8CBk+zaRPrnzlHhIOqWxpsioiP/h9zry6XNPuqv/yFm
D/X+P+Qpayr5P1Swhh7DrPwKfLfbeGVsbhI1nnaAA9KVjrDHoyx2VZyt9EDVH82m/tE6ub7xU1GN
9XJH0ijdwHYmT2Io0ZOKT/pKHdXqDBi+35daXO+QTUZHVAmTlY1u3qdx7J6BQJvfnfpQJ8r01pRM
E4iQRxDKuXpyvepcE8/MWwQXeiN76dMy2KKXlSJ/l/TFkcgcllHz2W/FFpFnbIbNZsk+gN5l2Y+w
I7CB9prUOieasfYGJTySNnKWCXHXtawvHR0sEETn7GiIfJ03PZYRfssVhhti/OIOzvsA/d6wTVy1
tNlez7bVo2mCBZ1LZeSD4smr8b2xqwJtXVUdigRzg+wiW91Ozw8kEFDRj0hQoQS2SSpfnEzimydr
PshikPTWYcJcUpZkveyhpeSPSPrYKFNnEdT3+do+x+MoEOkmwPVmKQXYYbo+Fgj934c+gMlaA2ch
hdDtqX60XCe+J50evNcXib1sNb3+gtoGbPPuFbVxnmHAX279wvR2PtJBWydIsvu4J8nRKGr3avTq
EgHo9kVFtWmFjKN2RjoVB7Q2CTdDqdRPlao9+lXcI6mDUdaYuc8iwkMl0uz42BZljweIMaLaP/pX
9hiQsTP/Flp5fzT0xroV88HUwS2K/HaMQmtWFGtPQDAP8P/AWlZmXO31iWXFR/+2rsON2rBlk3Xy
si4AhT+GbbqVRdmghtUbsvXi5qObDZLKrvP0AnnTuk1Kr744nbL86ICyDEuzaPz2MUxt2OW2mSD1
yYtkQ9uGwypOAg/KBQPJOq3JBsyuw3Qvi13uWZssLEBDqHjjuL54dtjSHXoXEIAs1uMYrFGqUXey
aMf5Y0O66wqZyruHob6pm1Y8F6MPgc2904bIPJG6QILfV78Dw1K3UVWwpZF18hCGWX2EcwVtmb7q
lBsbb6qKfdNln8ECQz13PX2lqU5014+ZuJr615bYAsQZ7Cr2yJhBeZ0b8yqP71QzVFcq2aG1rHtv
8IrPxqhrB1lCSlFc3eyr7C5rQqGpexatP48TJbkKKqJR1pXddRBJm/qzD4fqfQw2F8C1y+kz5Bdn
WblkpiNS/9o8AYXovd5/lDzvvSTnqgGVi4+27pfS39fJSe7vnvI6ck79vd6Tq54nwL97vr/e3DYL
7vyb69zBB/3o93u/H+MTzMb4JGLvrk3HboccS3z6qJdn73XlQMKsB9lA94/qrGKmX8hyPXXfEh9g
Pv4MJy8V+UmeyUNdjmiq6EmLgdhfDZ6mhsNPZdMOd7nqpzdRjw/l+zAfI3S1Mq61aNbum8eXBzkW
i4Ju8ecf//Wv//k2/Lf/ll/zZPTz7A/YitccPa36n39a2p9/FO/V+9d//mmDbnQt13R0Q1UhkQrN
ov3by12Y+fTW/k+mNoEXDYX7TY10YX0ZvAG+wrz16lZV2aiPAlz34wgBjXO5WSMu5g4X3YphigO9
+OzNS+ZgXkan84IamtmDS+jvJpZr7UzvOh4wwGtlF3lw0tJZZhV433KhhL3LQgWTgGTjR7F5riZh
vB/SSTubTK035Ib5rFFLMs+g8outovnt4qOfbCDnhoFmHiKZXIQERUW2KzOnP4ksHU7yzPj7bO6B
ckrGMg7cacDW5OTp2r4J2/y2CIHSeub4U8nN1L0I3HHznz954f7+ydumYVmm4wrDsXXDcX795EMx
guPzQ/u1wsb1ZOlpfu5bNTnjbjGfw96uyW/MNeVajDiTAdsYkA6ZDz+qo8pFNrCsvZNCcnOVmqpA
8Gaob93QrpBQoG7wLAGcVO0CWH1/lYu2+lYmVYv7TPBUAte/hGTDn1T9KYmb9tGANHUXg+WWtU7b
RCfNg2Ioi4lGUmUwFMTz52sE3IO1n9QV5P1WPIG1SJaTnSUH2Zrl8U/jD8VP4yuGuu/bCqKlp+F6
6nkNYh11dyL6/J8/aNf4Xx+0panc57bpaFC+TPPXD7p1MocFq5+9ERHp0Yvh85OfsJ+6fKgCKQuI
fajlyc/4o7nPkUWts+zmvV9QtzCF0RG9CcypOhLWgQ8bc8Ol1thimjlXds6MH5annmfOp7b+o1ch
rLeuZN1V+oW7R7PKWHdOM700zWKsiYdPGMRs1FRv921qOg/C066yPWWXQ8RcL2Byeta5Qt54WXfO
9OLV8cNAjPmBOeC3ARPgB3eqawA0XA4JuqWTGK6dbQfHti9OsoRI4Hj9Ud9d8XlGga8rMm/RGSg/
AnMxVp750YVLGzN7v1RXzGo1sT7Z5REojwDpECTsw+FO9cqHcdA0DN46YklOM/8vvvLJttdjK9TP
Kur/O8BC1nvRGsNzBof13nAwCQpzkWKYytX/btT58spAC+E/3xqG/sutIfjxqRoOT7ZhMAnCzfrt
N4i86ICJkIgxzKtU4BCQ9oduCrYFgOk9pFb7rp969AzHKv3Wt/G1S8zq6aOHp5jTemh1RHZ8r7gZ
dUAQ4cC3ssTK8ytCP/5xNPLgXqgpjt9zqyzKAyj9ryPmgMfAVIP7j+uzHv3GZaxpX9X+8J//XX2+
0z8m+/nfNdV5srEctM9s2/rtl5B6ejq2vuXvmpZVA54My37sumDdJpp7gsuATjyZyWo+xJNfX2R9
B/AtEwl5TOIw4w0bvvEmBxC9MHzdAGYHroOEA4uQn8of7TK9iImH/E/+65fnVi2fY9/yYqxCP2h+
K/5r+5afX9K3+n/mq/7u9es1/3rIU/7+Y5dT+K3KayAgv/f6ZVxe/ce7W700L78U1lkTNuNt+1aN
d291mzR/PX/nnv+/jX+8yVEexuLtn3++IHxGfBxX3fBb8+ePpvl5DTxDU3/60udX+NE8fxb//PMe
5lPwx/IFhcQwe/k3l7691M0//wTb/Q/BULZlWaomLF38+Uf/Jlsc4x+GsB1iWDbIM/Kc/GYy9OsC
Xl38Q1eFJlgtGJap0+vPP+r5BWnS/4FvB7QmISxN6AaT7F+fwo9VyPvX9+9XJbqh//p0FMzWQhWq
yZytWobG6uS3STuEZUXqLYch0/hbpNLtY1i2D6kJWsQenqu+q+861IqX1dB1q8DUBJv7QzehB9sK
y9le7NTNN6YDKMAubz1b8VbuhKRAjluXkfv4PQYeogYoaIDjxp7d/RaRpCEMF+M5xx50aQABRxWw
hl5qDfnKPztpEt27sYqUGTHr0UscaGGGstEm4AoD3lBijA08qP18hb8c+9fK8Tdgk3AB13hGqnaK
uk6WRTs9T9xNAQfZznxxcIUOeAjYkK5pa403uuC7yAFPEe7LvfDGGYYBiRUiB0blsy/FFSJGzJcN
Lxhw0FHn2pzjnkVyb2vs/9LOsHYl8YJQ6fCZB9J4UIduYZTQDtMQnrIeDI9uQKQnS0iSKWILHSk8
FIM+S2309WcFP2lU/oytH0V4gSahefaaCEYc98uN1WevMB+YEHKU/7ocu8N63qEo2pAvNHi/azOs
PwHRPzIvBE8NIbwI6DfoztLYuqW717mrDm1uazdJb3ytaijOTl1me83fA78UD25Zm0RTyn2mVyRi
0iA9+oO3az3dv9HMzl966/T/Mncu240q6bZ+Impwh+gK3WVZtmzLdnYYzrTN/U5AwNPvj6wa+6y1
qnbV2Od0Tic7KQsBQRDx/3N+E0Lsxzx0d4X1gvFOnCytMjZpOF4t0mj3c47awdVz/+wNq2hAOocU
COIByWbYdWx6GXZx6ADYgUMJbZRmnn5ypHbK3GkR3vTJfToItdFF/TK4wLUtiUp1Jqr9Lgc1jtV1
k8shvAu7lj1cCMfAisdtW9otKbPGawl7/05vvZuqvD6wnAxOZqjzGslQqw9aFYQNTHBgPmMg5JBu
prHBE4oDd05C5xaykOjN0DqAjLwSnWNtG/rlflPHm6YoH3TsgyesN0mgQGoB4HTnE+Qlcm1657FF
nH7lgq414cKs7cbnWmMthi2h32gATVf5kLrruYZmS/USzEIWWduo/TQ43ZXpuQStZKnAyf2OEqr+
AMOXkjc/lI8EsRQrW++IODEH9zVOnP2YTs6+rAHhVV5+8Vyk5pmq4U9HdLT8ZjojitAeuuHZxeJ4
ilVx9UtASbJ/sgXIcDiyaN+j+FQb7p3oQutIQjLRy57lPYYo5QECRQejjPbSblowWQoVLjiTQzwj
kkSuvel9X0fIjyTIc2R36rX5samGbD8v+T7zZ6pV8xFQVccAKp5c1d+beTI9VlH4iQSQKppHXJcl
qbP+7j7QJg9Xv9sLBuyQtCHBhPenWsMaGhHPoOU3w5Oh/fAm8UzSTnPJwjVRuA627UM8ggGdUv9O
Ex1lQKODdUK/H3NT9qIXdqA5QtxNeXnRS4KWfEtelEk8I4wbaP4uCdUqPSmLqIsk0iG0pOZRGr4A
uNPBXgLKtXWq6hiqGlH8gIKkU2Z7GWeWdH2DbbiMn1vzVrZIDZH2goQzkvso8oyFMQRkQPMewsp9
ZgryHsZRfscdfl6vDHEzVEW1cYvJvdPB9RUDlglBcSSIddvdpU1bYguvcOm5zb1ii3JX9SLc5b42
UqzBbiN7SX6jL3HXE3BJ/ScmvwdXH5hQa4ORxlpj9Eu4PuYPwyPgOW8ysdNj+dm52RavMUydCPJC
yvJ6hT7yy5NTvlFjZgBP1Vh+pn7xQF5N5p/GVnsh+MTcJhb8vwI7IFoRIE/VhIoijrSHGWzDZqYF
vIkt/9sWIa1w+gC1QcUw0VwImq/Q05P7yY+Q2zZhyO9WFy7tkupWXJvyi+6ufGmlgX0Vfa4tnL1u
p3JjA2QyKDErfwx6HOKH1jCxCYVmht9cV+thwIc98hKIferB3vQV1tBJugZsaGvE87bvmtfUMWCY
DuwydT4jyvKNLSfuE6ymYPvUS0mUwXpSPS0KJ7yLjQ5/tF7+moEjyMrAwYWCpDCoEZtZf5AwAzbe
hOOyyvONZXiYnnNjZ2A5WEkLTz7Ku8W3vMj7p605JTyUsX4j1Y2Wv4WJNJnJyiLwEQd4rvZKxIfG
zzxqpJp68A2yF8b5QPaxfpRexethZuKwWgeEajQSCZ7hz6SWPNF1eAUU90IYC5zqWliHCa1zPY0/
HVWowLUIuxRuVyDUa97NiNy1eEn5aA+usodrN2ECzZxHwAV0XgADr0U/dCtUt86aoF7mKzt5bGFl
LmDdEmIF9n9JMavMbBKtWIMOZMtvjSyqA/YDgWZl4pgbPZkttug2FO8R5ulgrZ350nuAOKO61Pd+
mf6cofEBSKZmMcOBZ6bDDYXu3mtY0XZOeV8speIeWAjYHuxghWuaR496Ka/s1EGTM/VHF1dW6NnT
XixSvtlq0Wi78d7sqUEbJdAxQrs/UO+QoCnSwzzjXUDC6VC0V4wSBljemEywXkelv35w3TR6UYW2
L1SzmeNo3nczfDd2aWeysa0VIiUmn/57Knzjuez2elW8EaCKKWCIXqtm/lVaYYSnnjGD4oY+mtNd
4FHlmnVIk50INe1oyPbdd7Nm3+TRSIMTEFTopCBlOjCzwpuLJ8PsIbyCcEyYv7eNE5oPISdgtb5B
zi+Bf6WWvE1oSVRHz8hEE4B1AgptqcKj40b9azbYT36iHrvSiN8G0whKB8tKnSK78UPthWkJOErc
v3oGTQ8b2YqbZeioEtluBCuYIOorfQ+nqVpTeMif8OZVaz9v+zWaQbnTG0hUadyFuG6mH+bU9/dG
AlpXpHduZNofgx756xFP26l3jXu/SfRTjCcJ7UPvfTix/xbW4Uesz+NBp539XAIeWlVR7t0BxLXx
07avA3yPVW9Ew9b3yY91XLHoWOMClB7Nxj7R4Gt4KjtKR13tYgAZSqLm2py1es82KmLT/tVozbhy
8LQ9ZWEud4NvGIdQWs4lHbkeDqXhrWjNeG81MTYO+ipVlDI1oj8yp6/Y1+88+OGog2Kw7bqxnZs6
2pHjPQVZYoS7djLKo2bMPPlQWN3ySpYyENq4PopJtM+iZxA7whp+qcoNarfBmA1Wpgn17lBD7QIV
+sSl0oMJdvFB9gsyJiS2C+xBRChx+pFEnhukjS+5Kc66ammNOSqJn930YVlnDQVI9Dx0d15MZKwo
mhfevVu3jbKD1yRyLXXnKuvuAfp/iFP1hx/aFuvdWTzNXmdtYlAs54TlKnP10i2BWQ1V58vk5R/Y
QHTWdUm2mrYMnKz1U9IXSQ7SyPDisbO+0w4SQNzbLvZq/cGPWSV1r/botJ+WhFtvUsfTF8j4MNW8
4HC/ZjMsFisGghhVN+Wn3bqMajPQNSBZZGoRQ+yQgxw+lFZyDr1RfUV1dYrteH6fOutJ85yfHeyl
a2kNh8mWZ+YjZhDfwkFrN3fu6CcXg2G5UnLsEaq/OQQ8IU9lVYo9FTI00p0vPKLNCmaqS4eCHNYY
lIOufVuhjE+ND94RvV8VaC4h3wpXzIZ+i72dFq5wbsITgHyUPMCoLqJEu/nSPrKOi9ejX+uXKtRA
yY3ZZ+2D1etGY9pXIfy4qqPkSQArCZ/iHUr7OWz4+Sndrz1GKfx99i30/T7wgDCMQBbB8fr92pO6
PAJPKLdsEz7RWrK5N+Wp7AYTHWtSrEwzuUGeJROFuAKQo0Oxdpa/+f2Ho91KymBY26uCz7JCf6oh
bwOwhHvHHivN51Onx7dSRzpuD+oTv6Xc0LnH+twQjgBh+ObqC669toajRLX/93+Ynw+xXj9intPx
i8/pMU4OvseIA8t/XxnDsGMBdlYmSKywnlN66Go8/v5nXCQ/yTC+G0v+A3quKLBQovBs2Pgb283g
VuMxi1xBE9csgjma4VZM0bymkkF+J6yE5hiOabnO6powtTp9NSZUJ7Jv7rXOS3YGffkgJgMFxzcJ
F2MnTxEWNWTedseOs3GxCsrpaPrg6kbWlhurGJdls/uzb5S2KWTqBWIBmSNLem7UlK47P2FPN4OK
MvNqVYDDJwIKI4DjoRSNpH9geTI33rUiQdRbPIdDdtd/xoB12T+kF3IqsVZTPg9CoztVKo8OoYb7
SRGrUyY67DwXlV5tx2eDyJ9tmaUAaf304nt6SaREuomK1FtB0RXnYc5vFSZa2D12cqWNuMNKFQwS
JXgXZ+nVIFOvdhroRiTFaynRLGOqZZu8dHGFg6fEMDi8a5gdMWmURAVE/hs5lQ0YsNHeCWclRx7J
Lu1wT5cxRkWrf5opFFOQ9t9TVe2nlqxHvczfZO6926m762vjzhvjnzGK2QAFzKvWnmOUvk0v2Ig2
EDAxU3dcyvki++mdVKHtrHcrfVwcB9ig1pEbHiE3uyxop5XQhwMbk1NWpkc7v89BrIQEjjU5qT6O
Pu3Q8UPfoU9RKjHupWbuuskPjyHvLCCODstd9oBkoaYuLpeavrSrbSMF3QQ4HB7Vu6EY7aMFmmVI
Z9BHiXPVOnKghF7rGycsSGeLb9noI7G2Hnh2H0qZvYZW7R5FXxBZp9PlWPrFkCeXL6pmZeybOts3
OCdsaBF7q7YgH+lI+Lz51YwK8xRC0l7FmOY3zYCzfARhHTjL8JNZMbILonwQixxskDAPFDZ5SosJ
iaa1z5vcPbajyHdYUS7DCHIVLdtBILHZeAUw3ohg6GM3eDhjc3NYJ4BEkQvIJyYeNO+EYaYFi0gK
ibCgWrYjG2sEdTfSmaXje4pSbI+XGhDjoe4s5G9NFJ1apLEHrf/UJJveVkDnK6TU2AS2976a/G2S
eWo9Fapf/T7/QiNgwqmwf0nfOdpW4xxTFm9HEUtr5/B9dW37EIxh3ukG/tppmdOEHNF2FoBX+osp
SWSR4zitK411FGuZZ6Opin0pvHFLqiZ+/Tj6xWqoZV2P8tqOnZ1uOi+jWgRgg3YFHJQa8mr4RrbJ
+hEtmYdJ1M/vdTr+m2imv83r9aa70DU0Nz4DLfiEkGUQ8EKOuKbvNJ21spnRAhxzUgc82M7HTKqd
PdTuStfDFyjipLkb09dYvneNgixofrmzuBUqiba47lfj0IBrXajs1gRpK48v9B6nlel641pp1UHm
HTkdyjilXv/TaIx9GbNkgqG4603/IY2MH9IgLUY6B1vq7z01wGNFe9eZZm/VS5nuqxF9VBet4xQY
vmWQfeyyjmj6Xd9NziaCEAaprlFBZH4B7xLne4kK6gcGmMHHOS0LuR2pjEU+OtkOsTRiUFKczX5b
OWAxyGqwgYDj5c2s8dIrTIIJ7cWtE/o7lRTpnclSP+gxEm/0XDJrd/WxsjcO7m1SiP3V5BifGAVj
SmjLHoDKCOPSPYVaBL45xTBRWUZzGflU6lQv+ObTzUzYO5ayeY1D0QnGbFABNW1oinTlyXIoYJfQ
UFsP0pTgasmRAHtvBRokWLzhWKUZ1vs2V5t6zh9AExx6VX017HVXKo72iTcAmsrVpX4hHGw3KqgV
cXsTNEJW5IQ/dCLvNl3yw4y1aqU70MmLOdvhcX+Jeya0ilLIbN7zXG8RIB4LVXzVPcPBtJqTHTYT
YpjxHGuD4rnK1khw15gcSVeqS/QbMHUb96nRU1DDuI6y0NJXpg1wxbFh5ZRqD/9DrAS2aEBXzFds
4zw6fuQKnz3P4b1QsWYBgVWx/0jsTz+NP6kbijh9UrQDN5llcYPaNyij76O7lIgPdsudM5p6a2PF
d0LnMY444XbIP+hBngdFx6okciUPx3UWawevR4Oil59+2xzQcZabvHcwAnaBnmLoIXahXhW6OwSL
VsHuwxqHeX7SU+2hJryFas8latNnYnSf/Bj0OzM8McVchc698oz0Uf1IOM6XaxYpy0r3NRrUPfB/
2C0ghtL6SoEJT5T2Mwktd0VA/Jbwk6PuI4Qm+hxcBPYXfdMZTbFlUoPrblsPbQ+gVShm3MGOWbW+
klP4ax7trxTxTQHAd8YclvrjrQvdPeCAX0mYNWujnc5aYv3UVPM0j0UwpMnnoBtXbx7XuhgOc1a+
D7jJV2lF/QgV5lrK/ENpNTE1o/pEErkKzZ7Hh/vARuXeNimbsk04iARWI1D8F8t1DnjGyS2teJ6K
VVv371XjPI/sApAJbHMmc9B3+26wQQNC94m1XVF469irqLo6+3gFLI8bGjO464WtqluffiyILwS4
33uJR9kmv4G44zeG3RV/7E4nRGNFfFCzzk141379kzLwQ3ywi8+qsYDTtUQkkHCkAzsn3mHiobKn
c9U3P3vTPoUO2MkREnCqyptyooqNlCCZlHVZj8N/qvKvyT6UpClAtVl2N8Q4TTa0S4CL4fhuDwQb
pgbrx6r0N25dXpq5PmnWQ25jH21uJedeZf2DYExFkFybBMUJmjHSNlYR2r6VE27tyOQELOq45iBX
TkeOirt47xVZkivaWEQTS9bWMdD5MmYXFKb2jRiDLPOPwqH+UfHnMzXoHkQuxVD1XdsZ26hMvMAU
xXbgz++xXwwcypoPFszRNKPaIsb4uyut+97xgG9S1Za+3JjIpIlILfVzU5HMxw+B35VYsbUrpa/t
cSA0c2EfCDCKqXHgr86mjQ318ObIaycUuSX+EB4AppzDrIvZlefbfEZoryXJpRhCFqYUc8omqbeJ
xtRrIOWAlDru2kG3DkY8tMEcqp+QSX6UACXaJD55MdhjduF5YBSAw6cWPGkjTxDs8nhv1w05Qzi5
2CuCWi9QaxMdXgV2zVOnSTMw9RQCpuCN53fsMdtYEmlP2BEJt9V0h/lnY+bI8JKioSZrOEHn1TbA
UECZCmdIVCMa08r0gwCFkUS1BVIoEhKScUg5KtMD3wOtbAJfu1OkfynkuibiOPgSFPi9Y5GQrlzL
hOQKB/wgV3m8R7zyUWKoIHDuxY/pEICzgl2hpyd8ICRCec54SKuo3ObI5Jiu260hCa0KE5M1BspC
zbI3cclKqwQzsO3M5DqnsqJcbgN3BZxIOBE5Em2kbQAgIUlxajTdrbx3LrP8pddgOcYZWXHD/Gw7
sbE1QeCsx2F4noCPrXDUzbUFudujJKF7xJbF6UK5EUtjZ0FuEquR1Jna8V6096aSEKH7rFsLB+y4
FZa3iSpcG0XPtcD1gx7tNeuJJXBG+zIwaWH/Brjpige9sZ+NGHuI6cfJ2W2hWSRRbgX94FzrLm0J
iLPZtmTDzzaOnns3ZDPURcw7EXXVamHvdt2TnwOrkr3w1t46xw7FZvJANFkUEJ9rrtKaNwTi83kL
w7Eg1hhLQgcwCURWLIhe77aOwWoNWwkjJdTvkH/BCOzNfdaXrFF8/7tMRRGg/di7M9qOoXH3cQNy
IUlf4QbUKOWg5bcMw76M6D0n3QbA7gZRb5AI/cYCtw08iMBHk5oIK5D8l6w0E9zdC1Dd5pAJNmEO
XsqLHs0/OqdwGdcWwhiy4Yq8eSlCr9taTpgHzpSzyRvrNSmRH4RJ5hQAIbQNFpreGl6PmfO1Gaar
dTPcqPYTviC/0m46Kqv4HEk87kxQo7PmvttueZkj6PxVvWsGCywr+QUlWoyVK8on5fGj9Effq5h5
qOq3DuIx+4fpjU8+7fy1MAiVrRFIVhHqDUCazZZdBSGuANiUu7blyKUmK4IlF0RIPdmmGIn2hur2
hid58DWCNvrF6xRCon0KKekkionbS9nAwV04FjiitdB76qwQ/gXPrprFhjImmFSMoyS8BqKDr2TN
Kc2wjIICfYgrmYXZWnjU0js9/4j5MEC572L6dKb27OmL4rCm7Wcl9dVMNgYACyeyd8WUYkRuf7Rj
z4jN3x2Wu65SdwlsAOq/Qa3VaPhdj8h5a3jIlr2BBUNzys998eoqOodxBq1T6M3XnA9sUwp2KZS7
rF2my0dTja90FzcFyqfW9I6akN8zl2Rw7C+odu1ar/mWMdoXjL3E+rDCbmNmxWdhgEMTjxV6isAw
68AT452pu3RfQ0LnBvexddZECmWBiLKN50bnJul+dF62QRhwY5VnbxPp30vlnTUXJhqYfrHSjfx5
kP1b7YTH5btaJ4MTbZ9Yse56661ZtDXj0nJSRzAbrK3GXZiU5BJfGq98g/r4MIIfFrIjSGrnzoSg
AH/jTooxX5tTuXPScN0t2OGE2cfaTKWxM5kiV4qVSVs5wC+tbdsv+xMdd3o1s9Wpp7NVM1UmhfHk
T/Nz0pVvikIHHgTCKYe7woVTPlYvuf3MVSMNVi2OyY2kH9IqcXFGeVnul1zMgUV64ZD3+hKo7T6G
ffdjBHyCY4VUQ1ey11bjqqhs6PjEQ4zj3poSwrZz4o3agjejTW29tlpwWlPz6ObytfFbLnfHG8C8
oj9ZaT3JYO78QP7mpiVMgnY26SIWmT5p89iJx9Jw75spPrRwXNw436HOI9etcW7Jks/k6MdQluem
lcSDZNqzKgFVivExTalUaZ6gWRO36S7P0xt6t0+6igGZz/1vOJYlUcH6pUstfNirHoTzol3pNHuN
N81e1YN9acxom8r4s8oX5VYDJEslN2rPMTNhO6w8szcDVwdMdB/aPyhsncjMNtdEYW3EkO51Ee3K
0dxX7JIXYCfToy0fIkBpPWNEM6ZzYmPvJvkBUtCzmbLw1qzt3EPZ7uo9uJatk7UEHtF1qUuAh4qu
krEO/TBa5Y58Akq6BZ+xYtrdKRsgMZPinVkhNEvKp2Xg91qKwZiqB++0CjjqBNAEwGZreW95Fp9a
TdznmbPpev+FRvvbmFXrlGBedthMV43+aow+kNnpu7TAoQChfpx45FeGG3FzhnGJkixPLD3umsE+
mHq7g8pC3lL4bFJ9AIVONcG8VwnirbT+oH393kFNNNKe3rhZQIn/VdrluqTtaWukarJw0ZhR/V77
ORvdJ+K2l8n0X7qYujvFiE9yoZ+nzIW/Z5Ip3NzoY/6YWSuCW9bJJbTn7jtr4peSREvyyR/pOR9G
AM7ZRKMVfYUoU7x82GebZzeWa5pU20TkP02dPrBrQfxONiSD/aIMs5/7NTTEj1bTr23evRc89VpZ
38k4fTPr8X3sNVzd6N5Ix9kTywqhdtgh3qK8abbbJuMFVEDLLggZ8NI175iD70YvpmU8VNwT5J2f
/NZVM8ZBjBiyKl50Omku78/GKB5S9Ux/6SucfPR/5n2XZ8j5acZ56T6Po7tkJgTLRXOilefZsuEp
118Jous2G06OJt8sHirXpQM1AW1N6Jlm+mPeJe9lYR7z1qSexwZXMpnwgL06mnPnJMlaXwDMHjm6
SX0fe2JvDTRT9H68WDPIDLM99rN1r0E9mTTel4DtuxDtvzE+U1x6anmnALmKrpVBjuo0o61laDN7
IhVfTT6PZ2E+yJr907V0RnLIg6igFOnK/uRWy+6rbTf5UZ+9CzJXEPMO4hdAynGwDBZkaA9h9GCE
7TYm0oNYxpqgaXJoKZy3AK5KilYglsMCC8IUEs7YtqRwX+wh35NB82wA/x2sKfAqh6SnCmsP8Y75
Auj0noipPTiThTiBCn9kvjlTae2Qtj8b3vTkuUs1BtHpymkv82CfsQM9CA2rjYr3RADv4mK+C+mi
djNmkaz7UcjkisBMxHG4sjzvdfJ/kFt+UI76VWk1nRQDk1eXXSFNz+plNJoPYHhD292NXfcW29O7
J41NkYlbjP98RWRrbnf9r8lMzmQiYJ8Uu5pYwUAzWU5ZbXVQvblOoNRmnkf+TE9nA10M2jjcB9Ti
CprRWXUmDngXZqyRmDHwOXObRkITPEX4C5obEy5yuW1YZhFb+GRoU7QePOOF7tZZlCaQb+/IHmef
2PnNHnjsoSPz7fNJp/xQW92+NFqG3xIoZD+w5v2a+P/Q8DcCAbQyLm6D3i5vd5H1qObktRvbJ9dx
tiB3VnQHKJfHQVXH7OuIhtUwifUOAG/D/l6Om03uo26JU9zE59igLtwu7PHlgIVtPJHAkayTWNyp
SF7JFTyy7SCYKHkxCwhSQ3XzQAnNZ8eANR8qm31IPOxyxz9pMf3n5UOqaF6lB+0vTr5MTC8rD48+
MVn4xbZeHFjjGrnsk4+kBML9OivET7MLG1a1zlWfZ97keJvYwIEBTKkMY1knxOhmzXKXOt221rpd
B7LMtSmKEP6Q0ZWvQZmaFJi7DAKXUVSrbOJ1oMZ96w0XEYKx0u1DCLAFWNZ5IiIAleMuhWFjvw2S
Ivb0PMwJBLwJPIG82Ml7tJQyx+orHf2fVFsPbkkPFDKdG3k/G/FCi2YfhflXaPvnENl+MLnNwde7
D5TB17BIN6OMD35JBYeYKQ5grrQuX08zUyTwmB0lvEBO3o+SbtraoUOe59URxB2XMpP2ZuattQBq
tLVHWzVI+wLpArIBOlBlYFtUAFRhvi9TZtSpNyIUy4Dujxto3cX1eysQqd4cs2ovTKZHVBNnZ4r3
PeuJI86Q35rG/5X88/9F2fknwej/pCP9/1D+ifrSRt3+3waPf5J/nj+67uNXLLsvmKR/VH/+4y//
of50xd8EizDDJxLD/ZP607P+5uiuSwyEZ5nkky+uhH+oP23zbz7tIKShPkI+KmX/R/1pG3/DwCCE
7vkIqQ26Wv8b9af3V5Wyb3i68CyUpij2dbGItv9gSRHWROQMG4m93o73la2vQ7LyvLi2oI9TM0xw
Vv59PP1JTfxHF8y/OqKp67aFINYyqVH8+YgEJ5c25dl6P25Qo0G19+sXE2yKPRAuEcby7+rl//Fw
i6fmTzJsTpADCbwInmnbPuLbP55gxK4Zf1dWE8K1tZmTAs2bbvWcfbjNfPvD7f+HsvaPZ/YvDuVb
PgVhuoac3W9F+B+u5eBRBa/aud5PXfad5dk3Ps9vqmR+Fv3890dafvRfToojOb5teIyBf7prKGHm
LnYUC1xtRMDmNw0zNAF5mUr+0/UzGPP/dCzXEDbNSUTIxl9NSxGrULuKOSsra00Wv/qNWX1d++5J
6TJbFrkDiJ2D0QLRqSayXgfv3oqQ2Zjl+d+f9V9lyj4PEVIgYXI3Dcw8f1HUe0Pha70Y670QGiFe
uPzldJ0idePNe1M1GGjb+woJyvv3h/19hn+92i72IdfzTVcIZ7nvf7ivmuFUlmeQ02EsmzmdcC7U
rpSer02vrq0kQraM7tJyvqV+QzidlkA2bLf1xKousVtrpXz3OXWz5/+bn2VDpxEYy1z3r4+u21bS
xLdb73t7aQ/lzt71OFpP72Wl+/2nhPvSUlnuU8ozIKqImcsfp6xAuIQV3HdI7Z1pLbkR0vb/ngX/
xWPwL2+TAwXRctF2Mr38+XLNMpUTmsd6r8mm3deYfNetHDCBjzzgNk8EYl12fe81fMP/MLcYf3bY
MYUtQ+QPx17+/w+3yseUgUcCwBAooMtIwvFKRpmFaEJbma26KR2Vrp6q/ejClExeSmoW/2G0/KtJ
4I+/4C/T25gVcTWU/II5Rr1oeiS7qPRjXuR2KVPCv7/Upm7889UWPqfNuIRxT1njL4OzwqzoFxVQ
yEoHzdR4bAmy71GfM+ILoTLbkL+bcj3kyYvs6e1NMdD63B+vTmvte0EWj9QBn/E3Uz6dRMjYsTRx
JGZjW3cIGqMkENlwH+nyalPIojWinOpVMcGJhIKz0aFAGhQhV+wOqzvUVNJl6TxXfM/yeelSPR2s
wByrXUUM4URZraYREHT+XVTOoCYYoFnGh5yenYwlAVQj2vQcyrgEYlchesXlgVLDeLVt9zCgnI+N
eJ8vrYyYXBXuaHn+XXzXbAMN/vQxduohaVADR9YxrNShEvzGUncDukYPvUepBf+kFoBUslZunB2K
JsKRRJE6nW99s+QqfWYy/ciRqme0fsBGE7pI0m09DhtTpN+EvX9XZvq9jCdTMIQN8kdXSfloOd0v
lv7E7nJloK2aAYTBbT0iA1bmLyIUQ/A38TcJqzsMQ+eu6yjYcV6GcvejGp6Rxm4cp1u3XM/fk0fv
qlO8NAg1TMwUf4oPqDo3dnsNQJbpNoqWL5imq5HQxtXlx6hxcv5Msy3tKeYTURJ6jIOR0Ak4VIpO
qcdtWdqGU1EdJSL+35cfmeL3mKE2rLRnB1p1oFXFd1t01Ofj796LzqYFutCeyGdKY/0UDvUvwYLf
VpyqtnSmnVm/Dclwn4ov5SPocejnoQy8+Sa6n14wL9bi2MTGpa4gV4Y2v4Sw1Udl+QzY+Sb84SrE
vC8K5xRnA38vOrF5zDrqwW4dfQiHS1CGpHAnn82gSAnLCQ4eb+U8XuNxGWiJ3C7HS6bmR5ey99Xy
D2vWT85ypVj83KvavfcgkWqUAzVb+86q7MNIi4/BoytmqVvTYDZeiHBV9GhVBO1NrXFN/XZt6z1j
KiLoFfbGY1bQV6D7i3eOKjOl/rBA83c3oLxaCUIVbPJKKFZMt5lfFKAS2OJ+1YIO5V9K9zbg7Xhx
o+HLTzicaXGzWldMuya7r74K/CgPDv1d2mPw1w3g3cuv9zLOTxnDdXnvYj6lLfRhUkKbG7a/SMIw
WNyJ3ssRoCOfs+mX5XSulqE8Li9nS3fvNbJ70B+QdWdwbxIm0J3dAJcNh5tFV3fbUZc9ZOn0gtqT
3Zrit8kclDhy3GUN48KL2jZ6qBgf9JsiK738Ho6NE32ny4MLbLRZtVoO+SN69PrSDKArAdVfphI/
yb9HV91EzrNSkf6Hi6YbbxbIy5WxOCaakLaWNoOjroi4cUX80Q+sI+ys4uEUGVl+T93MmvD3tIVd
9GbElNxHxRCq6Uxg/3NBEk43Y7lRQRXpv0gvGhLvUYdws5KevAbQZb+9CvZUrjP19S0Bj3X24rXZ
h0ZzqEn6H05yJMHuexy44EaUffgaupWF5uKibGGPyBJY+XSbR9ROu98fEHIXLVBy6Q03IP8L1Xnp
BLj8dLj9fAtHCXkPrVt4Px0qKTqCJzX1d+TWLpXMFqH+dm4VwXIJCSEiPOuSayNmTe5GtIRi2KjW
owpqJWo75szbGtxCgH7q7Dv00SZl3tx8ebpokvBF5AHCcQlQiCOIbpcStNHTVqJFvEn6cF01IQSB
M6ps5y7TuDCQmSBhYh+p7PFYL5kVejweLatBYcAs2tEXo1StyNXUOSzqwWeerWSXIsYCq0EqV9+d
KXsQYRmXFE+IuY4HiFEa3vZNXqcvKhoKVKU2OTVLmz439E2qLQGWMdfKHaebno/++veA/L14cWX6
X+yd13bcSLamnwi9YAPAbXpDT5GSeINFGQIBG/Dm6c8XUFVXt+pM95q5notCZSYppgMi9v73bz70
dmAW+Qe6lhOknqvJEtd15EfMnfkDju0zFAfMpK3HMQqvc8+MfkR0FdEOk/muv6K5+9yHxXEq4st6
8veF5jdDFjNAyCUnVEk+sWUxCibVLt+QQ3OYa4K6PU7rZCKDoJr7n32E95FXwQIpAZ/GKD1bSD8O
slhMwnGhFE19BIIXNy816bXHGJuNoC5uutDwd01tfRN96+2iJTPxZ0CG1HakrpCmZe/MkXMe6eYR
/rXkC+yHrWcb+8AvuCgVObBMpxiEOvEF0IztkBwNcGBiRhk4bvp0qXaqUgwzFkx2rYnTs513pOx0
uIWEZ1miwEggP+4KwBcuZJvgx+q2VNjoBwNlezD/rAOkOUCOG8y5wk0Ez8MsmP7gZA8K2wPgO1iQ
BzDTHY8nG1jM69RBPyGHvZfBBVi/uyrnGhqW7qN0X9sGgQ2umbuuaPydE9rvWTIHeKdKYzMQT2WT
LACPhq/d9613/uGd7TL5Lv3x5LpQj9eaCO3P95BZxZ7ExHA3k7cSZjirK/iomNAAP3kJ/UWC+7Bb
kI/a61oWfi85FT8nEwkESS1kfYyb1IVK3IlXaIXdNon6Z0JlH229lnvibjEJt/BaLtF4dL74Jaya
dQnyelhQKQ6CCcHFvW+DwajvqvVeJz/4iccfM/LAhEDmm7sFZQK2yQqvFxkOW/x2yERNmXKSAHVT
0x4cXIXJo+I7dyBKbLN4xH6qv4kDm3FYXDIdRkzoR12/E2nR7F32xd0yi+q0kMHi2xZXOIVBz7W8
K+vJu+lLpHzls90Fw3MJQ9S1q/bWJndtLrCE9oPxWwpwxIDvEsezeGO2a/q4oRjjp7Ryb4bBUSea
b7lLCeMN2sG8kuM1kufqXTNJwKxTpVd8b494oMvbuMavLRRSbTsbNhl8DhRpSfVdhnPNVpNmxxJm
tbReQ512OxPCjq7qRbKV7hig+tNSn+e6YRM0c2QEKDc4oRlKTlqjUwQV5BDtoC5rEGZ73leZODeJ
c2u29nM5Cowd39ae3OW0H8ts3/X+MWgjOCLEv21z56aUmHM3nv3gTegBrKq6z0QnQQaDkyKdJpxR
wCd5UuzlHLxaksTFLlO7OoMED+3qwbQGfhlwHsNtbCO1wZlLMmMvQNtFNw/7MmQ2k9awJlF49mVK
jirsOunI8EjszBVWc81FkT2FuaaSvOIzznhQlwzNxI6amTqZFuYHaWhiX0RDQNRb8uH537uJ7cPs
R0ZMY4ahVXXfONYNqpZyKw2c8ZHY49kMvWlyv7gGERWzdq0D+KfQimlMaqfj0hdc/3PongYsqTcT
YSu+wxOGNUy0hTn3llA+dRjsHoGUDMot1OcelZZH5AnnVxgc/VnqOXfPqDUzdz3ZbPR8HpSn1ITH
NDWH0Z9rrYe6VHPcsyNNh35mHBOEzX02MhghE2jelZ27s7rM3+P+xkBrGL62kittWcYBsSPkCYeA
pDKQ2THEy82HRI+nadKcRnSXLYNPHKkVE+FGHkecGSuDxJuGHWaHI8q8E8p0IXUwu4up/KBQfxta
IFB0NfnW1c8uOsiSXi33nkg+nMa/cA3mx3WnK52KJhOSD0wza0vGgHteGhiBMTgByxmuaWX5RJKE
fVyK5CIDguD6kNwtdoXjRGJQPNnYLhI3icLnJY8gr81D+y2vjegwk/izK+zsrcpxknXyL7UAXTXt
4ZBZLUVRJ+OjS85UwFgt8El1o3sThwhnMjG3L2GA+GAuBj0UwomL4DpszKkNlj44BVNMgVhSplug
x6VWnS26pEQgDlGoD6/kbMCiDK1XrEFJA8QgamNQJnvSYf1W+bveMH+hS8DiMImIFGbwWHH6cK27
G9P9PHj2ZdbJNEIXBZlPgK21GNfKqNnfbeosAclkwDvTxFiDbIwkPK5la5aQzqmIGbbaz8x52GHp
ZtKhw2enGB8m1GZbGDf4wky8Uq2EYyCVUePhosBnsjjBp6qsHliTPhPtdbeWuuDSlII2eDtmnK92
QPGGXe+TtWkq+ydcCy4ks34P1VFXylWEyDJnqEWSyFaUzBsZqxPganz1WDtYBKMNdpvlfkGypf8L
bd501qQfS0NuxZDgR0tI7D0q3IAhGA+psUI8XhOcRGmHf+9HXHjZDltCeTIYJTbNTRLsXRrTg5LN
NnWnZDu4PX+f6iLo6e+KyNhHaKMjHwUlaVB73ELrTaqbrV5jLasekDz5YNdL/yVq0b9V5quXNgau
/dm77fL5j0tLx0mfZghiGmu+sS5F25nTkRztkg+3yh986JYQq56LQGBVKKHHoaBKO6xL6rsq0peY
t7x67NME9NW7KlXtdu7rZ0+3IeOUfWJcW5+MOs8PVtAuO9FWV2cobwwfU7q4Jo0GysTX2b3zbPpL
30NwGdHr0a7EkOE2JBpQ7mUcfpVUXfnoQ0lRJc3XXDN4UW2EuQkbqm5LRQdBuTsZLowWRhm/ztC4
J3oVgtI1LfJdoCJozQXftX7ZfQBnuII+MVh0C4OZnzBJuhfayFwEtC+CyC/NuH6WeXjKFDu1VQxP
ThFCjEisU+yMT844X2VDcdz7fPBU9jRoh0LKD+I34ZD2wxP5P+jz8hgTmeqWySidaTtcCZx4Xb+D
XsJ3I+/8lPT6Neh1tax0b6H7YzOZP7tifodtXW1Ug54ziGA++LiRbNYu2cmX0+QbdyZiKSTvgNUL
16E1aGcC/SLsFrc93dqWorjVxRSfE4W4blZVulx778XH9I2g+vlS2vaNwOQSIer8WBvlDZHfV8yA
7lGjH2ZruRAlidF4yW/oP63xDy8evkE2cUVD/tGc71LOkdJJHkIgPccWJ0IA3tQAy09Z042Fqxle
zfKd5G4cFWJKsujzCr+tL97Se45yOV8h+r6bKZuUJe2PTpTENPEvjYwEkCHszyDPut/VCbec8JmE
oQFZaGNN16CwHidLYkjjTLdOyo5pePcGsiU++Re9YPSl+pKbpFCx2vgT7EnpNJykfDxGTaMT5O0N
hQZFML0e0gMsE55XNJmkb4et/s1ASoksivYyc+er3pdtrbVdyp/NwDWtm/qhomTvLaYVfgX/wWX+
KZiIdjAmN3Uc7Ckxwn1HJ8wZzL+IifIsMLcwJ5wtuWoXjY7VZv5DdR3hWbqNCOCIq18X2iGYLmXf
vmUTDYheaNVnqNE/mnp40kuJ/laTpT+JynuHO/+eWt9TwtZjJNfYtJcsM8b97Ni3ZlhBMJe8bQ1B
DC1XTzxNT57/KeuT7zUCROyhKdXtmF0dISNLxqI/kyFi4jt90W9TGBpTZlFUnbjziIzEB5vvXgOX
fQtPgqqVjeTF5uqoBUDF6LrZfiIsaLfOBpwOa7Oom3gXEYxJxI2vWBJ+TCp/qvHsWMZpFyZc/hOF
+iZOyvNUIxfQA4zUImmnae0LKrqPYii/zCJdtm5O36EBHy9OPmYXVEOMvOqEmF9GPSSaW6++PrXX
g8TEhWG1LCrSnE0Jt5kppcjF3QQfHlyEARMDi70Yp4fV12AFFpJPuUdwbmRr8cPIiRdLujvESAif
OcGt+UAWL2RNKoG+tywqM3B2zdct8uYX4uGExXsJmRSL1sMAdiI83VtzVtoT2mpDHGULODet8Fl6
lCED+CSIbsdO8cZZ1UM+nBTmqX6LUzN+Azzc182IF0VUbFCSsCZZxZdusLCj43roYEQ3oqGzlzRU
sxHgRyx+eHik7rJ65pmzDgnTLvZwLWWojBEVp/h6+bX+JyeC7LS22hEirsnJL7D/PoaKnm0m+mRr
c0Lr9p79HpnKB8Npb+PlWNWOtEUiyM7N2D/l40Q2ow1FCfB/M1tuvE00xUBX1B4o7NppxRoqyydW
hhJNXdcVAVnvXEsMXDYrRlqgEXQloFvp3YwG3WqasBpA+seQMHS3A0zVbZfwhRBcFUENt1lIQe6K
BDKSVCTUAVJG1liBDCbHuh/oQUPSIlB2PONZHB7T88jE/9BkRCxZNMimUz0m+CNuym4wNhGiClxA
vZrldUhfurhCc4a0E5pW/qNsBgunYXpPgtGhtgbJDhc0Phu/eGm6+WZMR3apqCfYvCsYrHv+u28V
VAx3sePeuVPxsaI0hsGbJvpjVytkDcIMgqMnTWSFbG0l0OS62VEqZvsa6jTO8yzpnh0ShUh5Ovs/
/ITcXkidrMsYdkEcDn4GGS1vU2jCYOJsVyRbIelEMM9nl4XQTnNq5E0ZPlRp4R/0UrJK71XIDCmx
ys/uJD76CU19QHQ7oZ1QLZOPVD0UM1tIuoAoLdWXdunulcHbj6qMJir3WFDZ3pwYZhZN3nXtmUuS
4rBHZsmH9cnS54ufdWsgGwWsXjQ0ZXtcmKWT+VSM96AMG6yKSLZv4UDGuM+0FCS2l7Jn9QQPDhLQ
4JCQQX27XsutYdOjquV+rebWN0rpReiy57I20+SBzBah/tKdjj/qGschtuVjTOhji9YhZMB4zOtb
aza/Rh7ltmIIQDDEmy9VAJXfiYAcrF+YgHCpJMf6XJUxAdyc9VP2VGcEjBoIPnecIce2nL8aEbWK
8uXdEj6OfmzxBUTdFa010ghhl5f+Fqo6YGDU2CdZYv/IW7u409kMFE1BM/+IHP+z4RJoQXsO37Zn
cQvnfluHxRdVEw+qCuxoeVsBp5ZX5oeiHMi6/o7qXxwS7z4aqrNhqq9LTJD07NPrQuy8ad1YncvM
NzYsl8MOVvR1tKV9O5lD/zybxUsBy8MovOmUwZlWBmJK1O7kYhh7H/gO7RYann5WHkGcRvPaLodl
8i5V1Aa7anHqG8vJ0/sIamwB9oDZf39AV3I3ZJCvjXzQcc4DkvE+cPYqRrNa1yQK5xZlQ9pP90g2
YDeSNJIMmGaYAZM5FUXDKU7HT9BYBKZFLaYYOkOtfy9Hx4Uo+eJBcfeKFrqYMt66KtQYaYy+VWGd
oszsM8k97nHsPcI6yA05ul75UI4BsYmBZz4JghgPJZSrC77l3SXTB2/xkDEMZILZ6B/XQ2Rxq/9a
lQOGUYkj/jh4lX8hfJ3y3wwNgI7S8Q/ozzGlRVm5HmDDiovHlTPGcYXPOLGuHgYwOWHVe1yR9lng
8GYsVNUw9HUaGyuNVccdCCGrXZSF9k5UeNe0ef69NQ0cYQrzK3y2/pCnxFQUCRraCrrRZT3ILPoa
NnO4R03mXSZ8hv/lsD4GnZ943jr7JquSMIBqPvNpupdOi03XW7/ddRKElrHXXGRVl1cXdfVehEiz
UHOYl78OasRCiWzuFH5/BIRTT7I9pyVUZSLsPIMoBsfIKq7+eqyhp7EKOPIGz6HnYkyCwxj2hwmn
qb2ZyJuim+3LeuiTzLngcch1BeC//+sHacQT5RmIhkWG3WU9APfbv271ZI4UEPX5iT9qbNK0Xa5W
WcPuMxnuKfOpzSzzqcLt+YCvGKKpSJyTsiSTzZYvjmjqG7frGhpHWZyM3IwvfEtPFQYVxWSqZ1M0
N/x4uhNWD5Esy9NzmCM4Cojy3YoAkXJQNs6jZxn2I0miRPiliYQyR856Z0Eec6kIWHQwSmH4G3Sc
UPouQHv9MPIc671p9Kw9CL+hCcXBse95OfE4q6fFKdTT7MJ4CypwivUxnzasC3vx4Br3qGmqx6W+
AxSbD/4iv7pmld/DK6M1xKaXCwt0f3EzbHj059z2hgD+1je9MvlhkeW7F3g10AJYzmW9Nehv4V8e
M0WLbab7JRiXZJuNEToJ2/9qmH53mLTjklv68bXwNr9iN7QQf71FoNEzwBkhdood3NfBHLHIP1IG
7fuMseFlfWg9mHh4/7qrGuJv/Fzlexa9/GwzZ7DBJC8euibbeswGznK7IrHey927+THsooFpEwei
qL6zHbkb4S/RM+F7FdxED1vCqKkg2LnO3tZXsa+vTuJUoMG76U1dtDGnX7QPDEzIQdxvvNniETsm
kK4mnLqb7vye6GPPAQ53Gkj/OAsgm611fdrsZ6xDLuRidZdWEuIgOoVKSJrWGRebQqb9ZcgEVlWF
Xm1yvdBUUXWUWR8eHbdOccDPItKBCB3emPSUx3wiuBQbDEaJ9inqDohgcDZ32iu/KyjocOrK9J8S
JpzLtAju+7Qjqz23li0UYmjgi2FSRJTf65rnno+If3kJLmYNlX4xsZ1RY6w3zYAc0zYgFBYoYtqW
kXQv/mK6l/XWeojc5o+70lP2oQgDds7+PPtqJlG+Hi4JXMjLPCZ/3Fof8+IXrCyXM+hxyD43AY8n
kpSkVqFqtKOg29uYFCDlbN9mi49V+mzR8/CgEvkFjWC7dYiST1Qzn6y4e7Ezn28eqTuhP/uMkxng
YYxvIhlc7N7BbEjrSVVIsiGmlmeXlgdTu2wnlfktCrCk9q9tSlJeNb2FtXpdPPxqJipGC4LwSF1K
52unl9mmhI9n58VLsfrsJeHki5Fg2AWG0RoGuIf7ZmLIth2G9kdNUY4uqz9iYqX2H44yNtjWcc3C
qT8nsy32lg+NzMp2gfDVrtKRdKHffkm94lsrgm80JhtPWzd5ffxtqqP32UVH4rdPWAGyrC8e85Dp
EBsQq3kDZAwe860KuCQmJDJLRq2X4kXEIqIojGz/U5eMO0CWrRpikpLwsUgn1rY63FqOfwe1nDBX
8SZz52uz8EeaJfkIJra5EbmbJK5xZ3nF51gh3cQt55Mdxt8cBOUOWpS2fpSEgWxwDiJ706P9Xorm
y2hkN4tzWWqbYZzNvFcQ2oXpA83sTOB1UckvrEK3mZk0Z5zTNrlfq6Pd9w92rdAiTv2MP1+3KVBX
7p0hasGH2eCWSm6ZxQ2b5nGCTb6nmm1uFgECzijqI7URc68oj2sg3qvMq34biW4E8lSb+Kw2G1TU
+Tqvi0LEG2l1KqLm0cL5ofdpn1ZELw3jDw0FTWtDZYKwBETj4bd3MQaMvlJvfG1CzDE8FEcpdAuz
i2ggna1Ho2Mb9C1uSmhR6zcPWT3uHZG9o8x4RiCFo15MzxwU3VaSAxgM4ALeCiFBJeiBhQhSfrfr
wNic3Dq8/Ge+jaspZv9GBQtNugJoTRhJIzdwf+MXtcsSuz0arpNTYcoH3x3AxUz2FqqhiRmJr4pv
VHoRbUzOdkaS3wp3hQzUervQSnCkIlTdABTSQs9CZ7B+lDEwoxvscgfzdO28TsmjYeH2bkoFU2aP
5rInx5WyEMbI/CEcToI+pSY0/RNmvmozgvZUqcAPv/4qSOedSJPaGqOGDvLDwnJNyU8+Tm/grDPs
//OHYmlC198+FDik2Mt5mv/4Oy8vtuM5ABI5NYX12kMnWo3X9EuSU3Br+ddlPMVhs0NtFez+83Pb
/8tzWyakQNfFYQBS7G+mwq07oHYYVX5SeuJdRCBGPJGVvHrADIZNHLw9PwnYItgdv+LWew5JbtJd
GGPRJ1Kh8RpxzQ11BCPl7rbJw/PkAvn851cp/kYKC038Xz08XnGCdhga/jstrWwmPNVExmkT8CqT
TmuF23bcsAzTTM4aXitxr1OiJ10xhFcFZawesw9N5pCSb7FAMw0jIzgQfkK5Zr87upcLctifflW+
p03xngMVck4cXJuiLE6Ttwp/SlE9rBRErCHprTUciCL2rv6S4n1GJBhN4crToE34YBAsdj5Sbnug
kbezXB1TNtx4ma6ZfpV4b9q4YTOKI1PylvSEE14u+RZLpqe5SH5KTPy/hiJ/0g0bOM+7aManvGmH
rUuOkQYZJQR6j7Q4SB7VwuixcebnHDHIf/6sLedv5Fg+bM+yHZSPvin+RlglbboyAqCPk8Q3fxuS
SwZHle5X800avZK5rWZFFYpUdTgQWTkXuzQX9p01uAcxmRXbAYhy4CP+MXLVXjETHk/tYBxzvXPP
2IseliIn0y+JwU+acHhy8a85KKu6WdqwOAzm8lEsBkp2WCkHUc+HFWyOExALBzOuInmPWwMinAVe
Lfnq9ECxlIBk6cja39CjmHBUNk5B1WUDiDqpfVI+6BswA/ocMDe20H3aPYwJg6nMwgShqPIvBJqw
8tC8FzZGuBJ/HDWz8jSR/5Z3PlWh/nmSc1jnrb3xM09HtCP+Du87hf9c970IV7i+wPcGAGKfj/KY
mOV7bwM3Fo5J9knHyMss9mU8INB3fD0awUdlLM0XCj3wKhAfF2gOzcwNlh0BHAbetRd2BCuDtSuj
unP97Jwo42dlc/qUZWztqsj7ag2Ue5G7MBjJaLBMeGVt3EJkQedbtuPRKGyBdQhWGYxLiPNM1Vm9
206KAxS0qW2We68eP2RCcImr8Zs7Jg3F2SFyCTFV/llpkoCQjBoaLFudxniLC65z/VLrc1wlP41x
euqzarifRR5srN6EDNBPr06EV+KEyD8bu+aSV+3Lfzld/5cdBQ9nYZkoAXDQ/T2ZIO7hmLhGm50c
/Zb1buDzGDVc+MPorqWf0rSii4ORQ7p8pYd3emBWaSadq2lUdZf/F/7u3xnfoUMamO1xHdkgkvZv
a2o3i1EoaclT7sUY1KYPlM9nDX3n4wwXcT5HmnFWjcOrpl7hxvMemfVnJ/D+y2fzvyzuTgjf2kYi
4UKJ/J163kvMf0VZyVOXTBjv9lxVPTLrFrmVgs8MU/x7Q6s2LN530TB/iaGctxrfEJo/Bp9i285L
uSui4JPZy08ooLAvpY7dSjX9Fybub8EHMI+xe2fNgSEfWtrm/jceLgW2yxh8TE5ThtjYYIoOs2Jn
Di2ewpGth9m09Usu/L3H13YtcU+0o/Him26zt/mHANQ3cybHfS+DAmsc6W9tjUbJImfpdQl+S2Zn
Y2LD0Fd9+IozBIQHcyxoHsvKQGkbtucxm14QjVfIEWHF2kWDeivDwdHwwteQXsg2n+zm2cjyZr9i
4rEh2X2a5WRn5FoGfbgfRoC1/LPyugz/qrLfq14mBy6LbQez8kWg/BJFeCeSebkNhwWTCuYWBmqv
mBjmS9pw2Ti1Kre2ZS2IQ43PjUIVJaHvcgabXzDnvfUN56Qxx5UqWoKpBaHxCYHxh8kekdjJwyBY
kJeyfEawzk7mFPOuILU0ND3cvOIPrzL7o3BOUZoTEd4GANrVlB5q7Bm2AkPoOlTqKZ8RAIqM1aqY
u+nUSPmzG2X1q/r4/9Ko/+KMbwnLpvL9pyjgb9Ko63vZvrf/qon645/8oYkK3X+QI40nkhl4LoJx
zWr/wxIfC91/oLxC5Q+t3WJshx7lT1GU+Q+Cc0x0QzYrFD/hNfxpiS/+oYs/K+AaRGslKMz/Lyzx
WXx/W5Yp01AMobDCR52SVojfKrY66oI8jSdxtaLo7KS5iUCpxz60G6fLEkAsMqU4lrM6Wszgh6vs
8xoDuQleoe8FClffgNCzhT68FTI/r49l+nfWWwPgPSZlf96tbDhAXeOd1h+W0Rv7oDqTl1FerDwo
L+stR99qeoSKQ42W6c+H//rZ+li+zFGGndyfP+6qNjsqJ7vCJs2XbRLUI2z2eE9/si8M+XUoKguz
I9CD2jgTblZcMhPvZ0A6XaEm/K1e+1KSLCQXGr2E5bPGqgWiF0CL+alkmnmyoIGNiZFcSbgEvhTi
Y+j6+ujDgnJv4JGfgr5xd0uBz8B6aCP6tjnIP1sFtJ/ZmQR6FT7vM6bm6+eIicbBwCnpaJFAdLFz
U114PvLQ//0u5Ku3pY2xnFqmez+HmuYlcN7zpb9d4R+rjS4KJvWRBWm6rIfcc7HTDwrKErfDcZ1h
GqqncJvaaXNZD8ZidShq9X1M/tQp5z1XRYwDHAz3zV8vY30ti35B6631wOvoDq05PoZKVJfanv71
sD6GgHo3jXl3KnHHPtVwdzypKkYT80ZUOfrSrcC9ae9inwOhKljAlwy/vawHk1XWqlJts0C32RVK
GxLnxmEB+VshwGqCyLyY+O8A91Hq1OB4mxUyiiLZbEAFLOydwXUQE+N0QQMBx6u9gQCALVzhwANz
qtN0HxtDeAlr+JdkwECO6x0fckjEptLCZcrM5SKx0bcKfDjKJTQvrrKhatZhuV+RLGxFKfNgwoZV
cJMCvyPCIPBnPdig6yczGBhj8ZCsquAQ9MltWuVBRssSFZf1EMk/b1WzN5yt/Cla3M/+PBs7wVUl
lwQXvNoSwZmRRQ64HSSRPJXAH6cQM/EwYnSY4pMPnbRvL6NiPJBVmA1g0tVegPyafWeHH2FdONsU
HGdLH25d1K/fVkWMHdz6m277c2q/wmKRremchtSN+HT7R7eP3AOaQ3OP6Pe70ToYkebNtKvwj9mk
aTdeamHhsVosDMdUiXG4ShU1SMPupj8OMQdcS/UQ4zWvPwYvs9TBZM/67b2XeuwQR35yZAKM192I
/y1WXSwC+rDeWq9NDy+APy7TCMdtsy+9U+9TrQ8hyKjxoxnq5GAUN4JMow2TunA7thBR6gQJNn6I
SP9nEzoVk9stdKSWyTFkX9En0Jh79YlOdOYUAxr0m+GF0dd8AFFNDklZY2spSQyZDpONuqDtRvMy
+tFyEfmxNWtxphBTl4WkI85fBlQbO2ZCERDApE9yTeInmjIo8cGMCATaY88G/y9NGvyBvPHkk03f
WCOunK7NVLdkpej0XUUiI/KVmB4HbHZFg+0mzA/GFH+LZ07QaggXbPGEPA34WmWDFLvW053c0BJ2
mk9Hi8/vQgNQXyT27L9urY8FozUAfKbf16s/qNvmUkMizRlKxsV+EDiUJmqAV4Gol3NiKDe1Y+Hx
ZLnDHkO+FH6pfknYOZ7qgQQKDUGvD/mhg1zGsBpkWO+WdtF19CEjwOqiCS4pHhulaquTX3twK0q+
zvVc+HXTrf1t1YvhFFoFG0JWvYUlotLMiZinhQ/zHNvn3l5s7BPD0d11HhkVtob403i4S5hWHmwT
t9KMPks6AeZWyt6vHyUT7GF27eso8TKcAZOF/bgUxh4KwMz6gpsdIVJ4TP1z6S1BSSbc43+ty4FW
kqE+Y8drZHkyLWUcYT0/MtXZYKmNT4tSJE1Z0DZk724LouNItcXEDfOFTBtmxLtm8nHA1skothiP
IpL9xTAB0NdbDgSUrW90p6IP1cat+Dqs0GwuicnavN6N7P4HYZQ9YcQK6oZ+qk4mLHu+85N4GIts
k4LxK+G1Vwh2PRccU976MhFrAX9E31wP9Ft/3rLbdE+GGzz8GGdL9Bx4aUOfxQLRibZx7lZnUMHi
uph5cZ2tvrj2dEr7ymDYV3SAqaIEjSxnlpmp7tNzVGAxABUSukWUQPszMbLH08Q0WWFjzqKDmxVP
JbVw3TnVvg6Cx3JsTs2S28ei6rqLk7bV2fex/LT1XrA+Ngtl78LchJc4ss63gT9DavLOfsnIx6uH
0Np2XPHHKFT3ZT76ZylyjCRNNI/jtFzIuUU0BNFiiNxoh//WQtiMF++DzDoHto+vnRtD3jCGa6rs
4UqMzKae9npOak0qOuD1zZBv/X6KhnnHems9JBRCR8efLm64LbqFnPi4f5pmvRK7d50cCBipXRrZ
roPjErZYoXEJrIcSfP3gqPK1R/ZzkbrsyXUBsx5KfSugCQU6Kjd+ZBqQWPRjZShYFkgRyH8203hf
+AobKrKPtwlDvszGp6VtEHFV8Gixa3q3E4DBnpEmRkWfZVy9zy3FmzM2GXNIlIDmbGIAZO2D2X8u
VEjUw+iY9NpQjRmxRtP4muNDBzeyT5nKfZ4zXEjxzblpDIW/WdKgX9CXtMH6kjjGqfHqz3hhfcoi
uF+J0S4gJ/M3L1f7Fv+QkYtxs8ySEFcP/idiup4QlGOuCaieDF8LS9504zKfhOMc1Ox8tDaO3PPi
ncnm2U9DgObCkgsIetxtYiKJcBuLWKDrVzEQvSPzV7+biruCGs+BIVJKXFI9nXNQLP5dm5k3pqwG
RhjJm4+/5AZ/aNjNjKeGBUtxuBKnFLrwDigMF+6gphF0oEL4XberpnxHvJfeB95V1cZbmLDeuats
XB3rvUXv29kPdSJeinK+8Mx+Uqj7SI6MYDq9+4RsLcsgUPNNuBKSlnmgXMVxOxvanT9iCTW5xSdp
h9lOSXza4MBZry17UjCYH8IlLyLMje+d6QhSNTBhalKxiRYxI2+j+pvED2vg//DSP1kWzJuuH+Jj
rKZNB69gly4UGeEEf6hY5L6qumM8YOceWPF1UucICJX5i4BpbBZvU+t8gTBpPRLHk2wVfj90q9Bl
CC+fp7faq5Kr7TVYOUuihQjL3Xi+f2+3DnYg48zHG0bvQYWhckesle+niC4LEp+dB4E1+VMmYVPY
DhHDfeGfnWBGvQdSuJ8wpRMeGQ5TejsJPFgZw4POecD7c4f7UV2jhZ0XYjtwptx0QXpmVz2ULpyb
qhTOISdSJVmwT5cJ9qiVcZAyZcsjyab0G8jWiB0BEcx85xrDG0GT7iEEXh69kJhy8TR6aIjdKvia
zUVPE+PelUmIuPdW4PapLUnSvT9V420vEKgg52YyaUHhCjoyucKvKIpvjZBXOnzq40dy6q+JDlpi
pcN5Btxz48zJixs4W/BU87SAqBL3VT10Dqg3PvZ4nI38+gSqvPOwi/P5b0xVp83kPZVMnKL+i1gi
tcOI/qbzCA9zcOveKSPFasZZTpU9PM5xku78GYOmhgnL5IU/2rhhIXTHFBWBnx3FEK1+0WJXjSey
Ou+HtAq5ioHS8sLFdRiqfeej6lI9hjR9mEFn8445UZX0J/68S+LoIYbflo4x8PHwXBXeD8NQR2Xx
xs02OMDN2cdh9Tmeym9xgiJjGQMgnMUINz1fzMb2k2+VP6F4Gfqvlunm36xOvA/1sB9plw+B1X9p
QoseyvdSdKApCgTP31khehxVnC0GqJsQ67aLqgU906zbtWFKUyJCxoYWy4PMc1h/4a/D+kt/3UVJ
xL9cySzrg7/9+P/xsYKcgNBQcsJzqkNzCmWTrsbRO641RTXdsr6/HuQ/b613Ryf788eCmvFgh/4t
NmbNJVso9tZbCBXUOYaJ3GTi1ijoGdaH10Ohf+uvX/3rsfWWEC3V2//xx3/9mbSCgbPenZ+zgbL7
rz9EnEWMzae5WR/66xfXu7+eYL25Hobsf9g7k+44lXRr/5c7pxZNAMHgTpStslMvy5qwZNmm7yFo
fv33gE4d+fieqlr3G9+Bc1kSSWaSEES8797P9ufpIp0eVsd/foCCmfPOT9treH/eZiqJKprvcdE8
jcdMGK2TuQWVLqvt5ZfLw+c2n78rcCkkWCF44t9tg8McFIXWQmaHDf+52W/bgq1nhvnb/ino5YfP
35HeQrvhY8u/fWd4aKJVInN8H5+7S6XebpM+vkNdDomy6N1bxOb9NjeYaKuGesfngzPPupYfqxGX
We+30zpa5lqqnMson3//+Pnv/yb+3MuyfTJ7X8GJs5ZFu8acnHeHwSxSOuSvZSmcQursb5b/TsJl
UTHg8iPdjLnh5BeH5X+fD1Fg/vo7vVLrlMF0/7nF8r8cz9bKodON7e8vT1ie/3e/44qBd/65+89t
dM+7K8sCed6ssAozFHFhnf9ARwRzrcS0tNTl/q+E+R9KmC6Bm/+ugsktM//x3kbvXftrGfPjaX9U
MV3jH+4cauu4FB2tj/TOP6qYoJ1c00YnYLkzpIfY788q5lzftJGEONbc1LDmdvkfVUyh/wOZL/d4
y7Zdw8Tf9b+pYkr3f3RCydr1TPR3MJBsXV/6K7/QUDBMOR5uY7WvU5Q5rR+sugDxXeQSPscyc2W3
7UsLDqG27qWOUoXTrqXgM3gr8jcaCmWpYBhpQOPJ/EtZiBu9lY9SyQQpZukfVfVz6NKTkqSyzKaE
qKCNoUfXGO2ZqjPY4U8CbuoFHj+iT7pKC0HNVEarHKoA1aOnyOti9OrTxQi1uxLTE5xT960Z8Od7
5l1KVCnGjf4sNCZn7u2c8NG3a4xhaDiJfgsM3mSdZae+R7hlvMVGPi8DWVwOTwAm4pUZiTtvvFep
91iDBtam/HGRs9QOgOv4W9d7Nw2ZEn3tn4Y2p/RZXxJjUquyZarZdQ5yRlW/TGH5GPrFPTXSrw04
vlEfsDRi5AV+/Cys8LZzk5+q5s07Nq6XAsdOgN6JUMpoRSn7ziltKMUEX+ccJ1JxGlCU9YsoNiWt
FSszdz5kXeLMLq23VBN21MwvyotfUuXvAgNJUDI1+jrIv1tVvKlrCWiWw+Y3BSU6nhL787zL88FC
0y9x0wS5zHg2E7CmjsO3CoFQCoFFIqtWEK0b/JrYVgk52OvAQ9GboHdyJFpeeY0Y/dV323e/5nmR
opKQoiMp+uzIqsDGV202s/eJM2XGojvTq+FMxPhBiEhCPHsIvq6dCramSsTd5FJwLi061+yY4hko
3fnb9hvtuyi/4FluZs95u6kG+SXuTMh+MdFtAYamJmA9Xg1qlcWryEG7m5S5fW33FQRwPIQCXj8O
Dpy6aJGtifRr4PNrq3TmqkLwlAB4B3yC1MQr8p+NBZ45Jaq0iIJLNEs5+bdrZUNSjothtC3cLzUe
66OXBu9+isqirb3H2EUDHQXnAPNTQ6i3G84tWXBCqzCLp61oiVoDcnmrKePdrN+NJNLu4RuujdQD
NNphfrXCdeU5/gqgsZj0ZFu7brSnKNNLerYWPqE1betr5bvXocpXy8VCgsyAD01tpsog/k//WbpK
X6Ofu8sU10yte2QZBV+iKb0kEd8vUMNMt+9URIPdNIK7qs2jbUJWLlZ5lt3I5FtZboNYhCvAnsO1
mb4PCtVBmbO2y817D5XtVXCv9x32N5xGZjGT6ymNdKlHtNYGov39bCoxcjSIggUYFN2rCaLRVVAl
12k4kIBh25dhTH6iTLWQyHFUarP4QvkuJGUJiwRXAghciuGco8OVMrR8LWCM9JwiripKFFJ8V0GO
ZH/qgxeDbt66Lciv0KvGW9UNGjg0TVfadRZgVFUplxh0cXcldWr6GDItTofIenQ9ZISKFJ8A79yU
fEsqpHiSIMeKY01R4aduBD9FTfW734opekS+uTUS41ZSN4KNz0VTM8e4CrOaOnF2XQloUWFGzp0F
tRpfOSYYGX9D/sSiYCCnCVnVS16H477jK3SF+2jWFoo0TKP8JafRGbGKroZknTqMp2i1olUQYlCx
+3Qz6xPdhNd1XIQdjLW7sBlPktEzcej19+UtqbZ8sY3EnUaFByJz9k1jIIMRWV1nJQNLTtryqghX
xEjYqPwrjJM6OjQ9hJudGvdo/0FNAdnfZ01crsyyR4JYj2rlmfM12yEEGiOYODGDJWKSN7PwfmLn
T2BLpusmhCHhV+NVkZT+rhDaUTbUNNrAuk3C6YCnztxYFR/IC58b7LqbxKWoO/bWKSLPi89TNOuq
6cIrj+UlkdI5N4PkbHEgruxMngP/qEes/byIBDjBkrfVBDhXcSWoa671OPlpFZm/CrW82KrQviw2
JCXsZpUHeEYUInIKcvJJnz3k0qANgZTurM8pfUXHnFfPQIB7Ls1/Pevp7QTdJkC/smN2CSwmURtl
gOMk67TAJ+fd4ljbCutGy/gqND8/maX/nlAEC6CEIIyNv3d5+mD1fFuJ/dK3ZIxNbjJti7L2dtVY
fisTFIx5Yz8qbr6kcYZceqlEI2GiMxecLvNYEjTm3Uig1TpABIO+6oEK5/ehG55qB8udbFsGCye4
dZPvy1k+ePs2IRIhrhU+ll2PkIWzYZzxwsUNTIKtzNDsJGQgX1fEf14tNyybBsgKIS3fqIaXSZHy
fOUTVIjOMvpmqfIGOMobePufociAouK0qDgNKJJ81zWuxcxqPdj/2S4Tpr2JQFH7jb405u2rVCdM
L/YqlJz+zh7sXcVoj9XqWguiEZcedI3ePff9nPehMwLjZ1tVoY+Mwd4wOWLAn/Qf0Oee5QRfPUzH
O2qgVGzy6mvEohiMDzcjzUgYygdErC7ZjpSI6pqbU0oaHDkWU44SFy/yG0519AT6wUDjHA1iJyky
l7r+wxbwQKQ/vLY+fvdEIL0EaieEIAinPNn91xDyHdUiuyGyFZZ/PbT6qncYbDxQFN5ME6G4lW+N
Jt8HWaSva0pOWgr6DFtRy6ybwad3tcdGTQwVEATIkjHvVFevqm4YtsQujDtnprfQYqAQYJGIkapj
BT6nCuIJ1Aofou8MxuSwD3YjipXUuMDUwqvMeilzZ73efDvk4rHoX9Qv6Tz7isE2DJqxo4OhgJlp
j9PYvgzJlByGgnp6jraqtsUdBdF1hAZ1SywXKb3W2cajw/yNaYNmlw9aP7d0vLPVGLgki1RHTq/n
p8bYUMkNL/PUJSrNs9s0VOtM4zJO+sty5uD7hcCNBl9q4wFgmkP5hy5Uxy2OeoNDWtdEIlMNkLZX
/pcozvapsDFrXhCKJpxIQC7swW3XQ+jfmhM5CG1MBSTUSX82iNguQJjTNvhB04VGjO0sjKm3trPt
jVLkeXTgoFzaiu4zYPxik2hMs8gztkmPpmZJoaxU8bY1xD2HPN/TwG+PLe2Xj4dqLNpj3SvKjihp
mTJtnIGSu0UvWLalsWcG/jWsHO4SAYiehqYkk+P+UFN8QaKffkmJHKZoO+/t3g7dN0yX8VaWJRJe
v6ZXGDQ8fPysN/iwCDlxrsxy8g8hbhDcgsO6s/QHQMPNgfJtczDyDLyGu21nE0DUGdTgZ6OAPVsG
ytktsPy4PHTzH2b2REN1XXxD3d4e3KUJXFEhc8Z+IvXOxIiAI0HgntwunipP1h56dIwLGg4GjHmS
DvoW3au5p/C0GRpxMWbTA6oFAk9mIwSIdDwR8WyPyEwcdYK6PJVi3sti1xqy9MmeG2vV8ocKaDHN
FQT1i3tqmq0YY7eJZmsGKtGAKwkjQtR4JHLj4Ajzy5i0+iafvR2A1IOT6wC/6lAA1jA2mLRjBaFW
csIUoO8Wx5ecvSIezhGcDsPewUtSIwHy7R/OkPtAwDC2Np56L4panUJXV6fpjnDAS1nh3kUbYR94
lScnfC1lgH0MJ0sUqPQ6BbOAd5cTRs6WmFb5Gsa0+b/J7IyBmfpz+YkeDz3U2T9jTPED+eQkbc9t
9OV/VBvt2XVDbnt5jAvMYQOWnFyDtFdxsmLZdl5QojbbYnb10PuyMI1gQsZ5+c+fzcX5gwVocVnp
0eBmdIywBemzV2h0STk3fF4HB/Rss/Jn11DoHbOe8hDTHIo+gyTrMzNPZK9rxzoWJR0k8oTmn8w+
mp0PFK9Xg1TlWslUOy4Pzfznjx/78tmKqA86Reui/kKMVmRtf4R9YGxMBNRITh11zHR8n6HLJCDJ
o/5Eog2VVhMTyVgHFxhY9pHEdPxnWY4yZv4fxhV3LVoNIeL8u2WTrvIPeTMdDCcWFNt5Ejxj++jk
qNbdusSA3+hndL1nMkDVDzqUx3LQ668JNbQ1pkHn0vsYrSEQqGNf9c4Z5NgpJofdnUT/ELWNdmlB
BZIKQUil1afHCvL7o9bk3tosHLpX849kz16sLCw3bs/crOx18zGNYuOERoPgCZWCZjGyEumLDNYt
VJXXcsKDP7jJXWLTzaiT4WvWudlz2XnEg8yExyS3mZ4D1LI6jnboOo+/1BduP/Tyv9KDjf8hZacW
4FgS0Cwni/Ss38ihqaeZkyjqbt9mTb4z/c28Vo1mf7GVy8euZlZj6SxL1IjFOuLu9f/z+mKWUGGT
ci39N8mTNwpz9Nqy2zfu8GRjcqtdJpMs9oiu/c5k32xmR50THnxj+qhC/UtI86wo/YuDYP7ormM4
JjJ+3ftdH8/kH5LIlHf7dI4knBeMTec9DikthkCMq0kgGwlpN/1f7YvOSTv+h9qXbXuUo/61em+F
V+BnUecRwuEfyw6vv//3f30864/Sl2GIfxjWXFbyHBDEtoDy/U8Bnyn+AQKbFaNH2ABFML7sfwr4
KH0Z0vQ8RH5o61iW/Fn6ssx/2BgjhCvx1zAv/N+VvszfqLg6bwuJIvB0zmPKbGKujP1S+QKxAPGx
64YLLmaIUoW+LdsBLJpeEgpWhuqpEEN+3YlIrqvIBkFZ26SytFG5i2DHKZ8gikxP38GZnNSA3MW3
8kvksKYP17Ft5jcZhuSDL8bXSJNEWdSpuh5gdDVe+dSTqnKTx+NwQ164s/3li/ibQcKmOPjrlTJ/
MAHv23VdoQuEiUggf/1gAslh4sFduAQIEXa9R5GrFe9MxWB54WM/FVC31gZtxl1eYzHoOkC7dT8Y
lzIUP1ow3kdvUDeFUw5nE2ToHjpiu5Wmcs51UqInrrtbNwrFyhPkLeFXxScm/fRM/MV3lfTRXh/y
+2IeYN2sqFeG2aiNH5cIIGVOTLee/2yLsD/WyMuJ3Gg3Wl5haVJ5fLS6Pj4mbQNczW1cwJ5JwKzM
8I9W2N/6QCXXja+sp2WB7bkiPIYbm7r6NfVC7cEh7m2fCxaxAQix/3BMnd+I9MsxZfSRngnhHNf7
bwMf9dBQAmJtLwFT7K3CRLn1FKv5APjtowoARJTTeNAmwZuNNAiGZYwRvv8uRdCAD6nMYwPBKfUT
/Uapztq3BSTf3CESoop39VDbD6jRknsjQISnHPPJA9hOP8l+CdJWHVTqAJ8tFXFWg74JhGR107Ns
IFe6f0wKNNyhQ4AopG9YGEkQEVBbAiYyM5wUGJ12le3Xay466iSFTG+U7a/1TrXxujJcdD1mbzxa
LsfSmyh4ONkzPUVSSrIepVAZnhOjuBkVUeMl8hy0F+0+NG1a1BLOZNhmz2Z7qeyuOllW+hDN06LP
B5Y1w2Ec4+hjWP6XN4PfkdZ8H65AfMtZ7nANE43w13PcHbWg18q0ueT2tySYiqOkQs2hi9FVsDAg
UdOMjlQFnPOgRLSj6bNxCG+smBW3VR0fzNy+0N7WT1FLNDjJnV679qpKf/731+Ks6P/lpqW7iPwM
6VJhZ4zhYT6tfhljbH1A9N4E+UU3teYQJ/YZ9JONvL+P1h2V9//wcovt4vfX8yjiu0I6mN3kb5d+
yfk/VRiYLutGM8IbzfhRtSi1NFxuG6M28Aq1SU4K5uQ9VFxQQOCateN1xdHTUYl0Qr93763RC55p
0WbXOjCWdeV+i6sOg3qkEUqeKpY3frkrfASBjTe65wIf6rY0Z1u57jv/Aee/jFV//UBca6ZtCm7+
znw3+esBpDdCkl2eRReCOF6pjMwpmpz8sHZrhquAOEIaqRtU5GrT4Ek7WYxE+FHJLIud6j6KTOJ2
MF+2cz3AGhkNm9K4XR4S4f0w8hZ1RcQlSIOBciu14eOA8mDVkF1oMp060emtty4Y6W3fCc6qCumm
RPgczU23aW6/6YDEt03tphfdZdniI0P44mXU3sKQ9YYfXoy4cykZp5JuALFM3tQwBJTNNih7eeXb
yXCG8LYyWo+1kGEOBwzLJCE33c+20cOLVutI6AxTQI6LjJOUPhSTMZn2WPcbgsdzXBOizS///ry1
f5ttceJK5lqsPRzPFNxI5pvnLyeu7nR2btu+dh4ldKHBBPNg93fSptw6y7hDFaPOrGW/NsPxe2LI
+IdF6J+JluqtSlyDybFwbkIt1q+TXlOkYLv+fUykJu5stlXNarC08XvXJReRWNeD6cSvcUFZLJNj
eAMjdryt0gw5lp0yEuWOeBOG70JduheVtNd4Bj3YHRP+l2q8jcusP00JSy1beNp1kBsPvZmILb44
sQ8ntMQT9Yy9ZusVUphBgHqZ881yBB5TVG3IkkwvgU3cuV9/VclAdpVV1s/CvavNZvhCG6A968bm
3x9gRAnzqfuXU9sSKAFdqPyeIbirMNH59RA7tYRaGLYWSYxU5iojNY4eacRHvRlQ7mH+3aWTI/fL
H5aHQZJVR2Qr29SaRozG53MMX3svp5JctD9388smthsbIOfnJ37uTTW0TpQ7lrhs5v0uf/bT+J//
/dhycjRtlUdSUIBE6rP8Uuvr7Foz0+0vT1z+8PGSyxsMMx2diRDPH7+zlnfw+eKjB/ZtSwdGv25I
Sv/bz/S59R/7Nebq53j4eA9/fpjfPtbHe1q2+XjRrsxuYmNtAIXb2a3UjySo/XEcWJhK7ePIL39Z
Hsbl8C//FVyySXUJucfvDGVMGxLaT5rlHyPD9Pb2Oiqa7qwMhj7lDZgtNdSPreq6Vc889lnZ00/M
9RCk26dR6wF2CeO6S6xTLKaf+tA6azVGjxRy31Lk+oQhDt9KmjVrMIUU+V2ZoHU6dp5ePvmde4kb
oiLQCwe7qc6/mBHT1cKeznmnb6LaCHZdnh254QMGMlK1jTGaW6ACr2hKErzYznltFdMEYpovJkEL
gMPuYKuAo6OUGlFjbnsHiogfUUptfWidyB4CKdKtCa3jSurDA+7NcNMp9hGRq7rSY+SzARp1bbI2
WXQAObKCmOZ8aaR5caLvVawgDrnxOcKWxdeG5sOpb1HD33SBN26oPRKV2tJeyMDrrt2O6GwuA2IK
JckHVnEfWiRBBo7CmK5eRfoqs7qAlFSWtBwlOO5G7JCKlqt4VigXHs0UWcbsTGIfrenRJOWpSCpn
0wAtvfKE8TINEwmF1iGBwxAETXjUWp0CCim40va6PXC2TZPX5skGL8ivk5fE10mGhm1rpMP3mDKp
SdVtXTjmfRwgZapAt01edo/ZnwPclLvKa8Idam0t9x8R1vpQY6NVofc0y9W7OwzrOs2TXWuktDSK
yrqxxGsCTc4vSmvXjiV8PGugAgV9QnPyHRUq41jojIxYX9Mxuq7JSqmcYx06oP+97ph0Wr3uwpRw
WkIIMAhwHGgmTzH56FV6n7m5dkY9sBlxNWAMhmFhaDqwkKpZawMnWC7rfuW3J1iW3VWu7OshDJBQ
Ay6pg5b4SFzYNHpOlU3deiQIu6vobNZzfnLUTiOAx9hktR8Ga7JcmN1kDMWJ+2RUNPUmMyASEb9x
CpsZ6CXizamAlmPBVayVeV27mokyWWPRbg4/3T45gP4XdvwdHue2GGpg4iIGwFHUJ2m7h0JPRvrL
ldxWfbeBPgETIzylGs5gLbpvuc9fqcQ45VXyoPQrCfN0HYkch1M/mkTQk39kHFusv0McVjc9QJgy
7OiZNeq2xhAIXVg9TXrxEFqlCVDLcTZBXV402+w2RYyfJ2qM/uwCP1OVCA6eb2xUnD/SMNnpEn16
Q6fnqtMFctsIPekIMOOqFQytgL+/T0JJir5tTxdrBRg8WJW5azPrVpcuw1gvev0UWBMwUQ0q9gi8
0dTrreN6V4YMTTBypED20Azz2P2mtOCGASslhy95HsmMZWVXjvvctA6jT0avneiHLDDtlcDnhJE+
uBOFP3BpxeRnv2VUS9cAqjkPBkSItt0e9LHcEpk5XtSjG6c39LA2+uzGHvvcB9qMEraRXb+xh/jS
NQJqKmXnK6L3HivFetCYDLCxBcIAl0t5IGJoYn5JIEPxxGRrG8feE7FB8TYn/cLQm+wayv1XziF6
OLmUBEWRMWRjUCKhcyIsvLK/Qm6DbojlaFOWCU23IoJp0CEZGJKTdIp646aZQQ9PPFCDCrBl5/le
6Wa0MrVKW8ee/NGDi6Sd1RBxGrlHlkOoqTNC8TjStA+mjZDasxZZjH5O8EW5YsdSbFiVE50tMYH5
Q1NbyX6lAlefyYrAkkMWSuMojnbOOJmyKppiEd+lMtooc2xuafev41pcd7Qx+QKseuc4JcJkHziJ
33qA2+gvDC2Q565NXhOFxZUD2aCvhP30JWyS6yHp6NG4Yu44JfXa69rLaN8WFemrg9/Q4SmdZtOj
cV6Hzl07mXJjjSwa28w71mPZEUoLWE5Px6sh1a2dMJDlVhX1XDou0jxmc/Ryaz9EQNcDxsNVWCfB
SvhIV8w6e8h9bOy0PdGfmuHeT/18Z9ivnadOZoeIMMmtR9uUJ9fnG55aogxVKNEJIL1uounBrNyC
DzdUK5PkmK2y3rjAiIDsoqeEgRNdLuzRxKx2IbPqKYmA4vSCYOgk2GVgBAfQLuux7ggwnjHHtVs+
V4l+PwuMvuYUxu2kQKno0YDQLOelroZLyNBZZtMOgXu3dV3aQQW6hY5wI+AcabLtQWFR9dR2Q4z8
w9eG8bag5gCV3gMraTCDtiwSONOQAk7BCGBq4Zou0GOnWRozG61aZ1rlbgFSHuEY2TsKE7duPDyQ
Lb4vivAMtOVHlyc/jK4Jrww17O1pylaGAYQ1N/IrY47QJXa6uorKkLDloTtXbUBATA8ueEYHtnb+
xalLBukZzKFsJBZAWwhpq65BR2O42jLARKUl3vvI26PjNF5MW1Mb8BT9UQWedsmbAubAvMXysPyY
THlwQ815OPo2ue/L0+bnYz2x32XAa6tp0u5b2sn7UqXuLkiC+DFqdZp67KjpxzOpxd2XivvpVmS6
eeg9FzSthnNimveRyzuVpe03J06idUHe52Voi+aUdvAY0RZpGERraP7sy53o2rrcw+9MbSiuWYpl
uzlh40gsh05fPH1ztbL+bmbG0Yma9oU4pnwjTa04UXZBHK6HkGb1LnvV6Lstm3Lo0ZokAeWRUI2s
3nq4ENNU39U00a8+9qaIjW3Sd9PVcKfpug4pSrYHrEdqa1BqefJL78WeX5e0mzNqmvBl7PRmM+hB
eELXYp+DhFtGCdjxdQrSTW841XdMR8XV2FXdA1OeOZUl2Yz0aPdKGcadjrvvatkMhrolSvFtbHC8
WGTj3BA1Zxzspq22MBKjZxLQnpct7Ulc4iw0v3QBlG0oW9AZtSa4hKTJo7AyPKWRA1oQw2LX32WA
F1N3rPjBq2ttZ46juXdbR7sTlWkQ+8FnoZ0NET1vvg0F3NV6kuFNB+MY56CfABepW1bw8nE5QNgc
brldVV9Su7E2XAf9sUqq+mK7fbwudLN+KwoaJ/NeSyfqsFEV9n2Z+CnoYqH2eRdV94iw+GbnTTxm
uzKU/puGC2UlDU1cPNBLR01LNZwShf3se+HDsmnQBfd9PJcNKl1u6tIujhnn3aW2gDNlTifeWmzF
HwdSAiHNp1zdG/6EGzgISdLrW/0e+yP53/ML9woidSeRyQfsw24yZw1ntzw16NUu7TiMq1DPivde
fNEwR70pP9RpvdX6qUgLYkWoDn5skNMas5DVxxHyPE1D16dIxr3AL5crf7Tyd69gfdkb3zKH4Agh
+uI8it46q8II18tLEPuLKPlddwhnSGU7nX3YfOe+c7I1sC33m8TFubwVaPMM/K53lm0dnY0S4Qna
dO7JjZWeYGouWzHlm7HUYXkpBs0C2cUGuhfLt1G7X96Pg9BilY+RfklSHMleY1vrfpqaN6Wo+80v
lIXIgYrC8y9jacQnvXI9whhs+eryZS1bUIegSy+z6obBkwit0YxJkB7b12ZoPj617fWk9ESGcZOy
nKbn55abkBHva8hZueyjqVE7cIDC20DaGXxBhqZ5cf/ViQo25X2AM/Yw8PjNLVxJeZhS3dyMJIV8
zcduu3wWHwLIFR24fRRrEWuDajqoKPc2nEzjS4xeY9lPq9nGVeU6yR29+QrDr4i3jqPFLyoginr+
jkJS5mHr1sNdY2q0meVUbXEvmV+YHhyWLWjbd1cRl8TdVJXi2sz0YRsXzqoz3eJ5pszbOIfeIpl4
a1sfoyOGHRr5lf4OUm144+LRqQc4/o0Mme3rISUNMkyGN91MT9Ql7afUtPw9Pbp264dm/2o0x+WJ
ph0TO09d48D9PN1YtKRosedPyx/LQoYUUMF84+VoiRyzs4+9xsl0jzyme4zrxrnGeC9IQInGN6dn
coNOpR3qbNvpYQHmUq+eTAp8y9tHM9OvKGtZ5zzwhxsjjRA0zW9TKZQutps8dI1l4aKGYbj8Pg+R
a2LD/VqOBbMT0iWIlbPN58kF1TR/8MIioLoPRuMU0/K8BW9NbPO8RyeREXO9VN5FsWMe1chY/fEH
n55q2oUvcmgNQmDqaad7TvKiR2K97FIN4biWU2QcMW76d+2YI+5yWKRpsvFuge60V1VTGbcl6NnT
1BJ4v3z2gTBzyjzTc5HbrM+gv27jwZu+lnCajG6cbmlzgCcWPijzsjYPUSyyh05qXz/elcmJ5kdF
f6NHtjgjUFEfh7oJp0sSuPmTmpzyuvWwR5kDMfStfrW8227q7U3VRNADU6LcCtOnRmwW9x9Hp+ny
FYbihrHcdy9AocOPvdZG99RTGH1wjT49gOjuP75A+tYmN/pXidZuayHzozlSOE+yjlie8gVrxqw1
mE+xLuj9m+W0G0G5vJoxsMEQMSa37sBIBmQPZr2xmBK0vkT0UqYd3rW0vMbf9qoZcbnPLLs6F2HA
1CS31M7BznQuE8fe4v6cZhECd9XuHkJKcR27mI17ncUq9Lpdr5P6XXtdumLmJ2/idrof21qcAX5v
FhByzgqWW8w3Z0y0W2SG08bqHRsFGVZib3Dw0Evt1ZUwmhvY7qzsZPFUSBKn4n4At1ZZh0HJfZ2z
Bozc1j27iBVWgSDAARUkXDxTPWipeKWMsU9jaT93ZhisTFOpfee05jZ0uUaR8AybUKF7AXddHf0K
mcXyEGQmKiDqSfOXlh9cGUGxWv47zN6nTpnHesDrKmdgwOfvf99u2Xh5sGYL9cePnQh3c+TY8rRl
B8vvkZ7xGst/P3/JMI7iEk8catIYA2ozG1UTkrnwOLsrhUJ+PclmPLMvTGyOBjozyZ9zV1B/iVgB
4ZRGvCHb5yh8yehwMSEmIQPEaHloOpQc1fyQdDpz3VIx58+T/mD4TX/oWzzsta6tbTnZsA5ruMTO
m9vq47XmGRBOawCPiAbKjerSjpvAEG+kunFF53xsoJDhkBOOl3gxDy//S8ifH6O9NZgPYKPJxQqb
Q6v/KDSNDwTJvTgsDyPq6slGz0w3xtx6PWqZDg8Kkp+XqAmKI2quxPTJUXObfoP0CwuudXKDmuj2
+fBwlTUbEzMQUlLw+47GgiGu1NPy4aiOlocMCYxeMnL0xXRoxbcE5vtRY6Wyzd3oyVBoUpqmfdTj
cFhhWi0PbV9zrIC5gCJpjVNk4HFcfrf8NW+YojtWuQ67MVnnxLiEOGKvkIyumSgEKGdXyxsLLYLG
ipJVXJFmfOIp1gK+tB3TsUey2VETNdot8l+1wVR4ETHkpY6lJSZ+lNDIuD5VXQVEN3wkKCWxBfsH
PwmTNdUr++P8+Ni7XWMtWl43iwxAI4PdXYWivTb8eN/QMtxPRkdiDUMVLRaEgxNd67VjU3KIoxR8
6eRCe1NxMwNi7jqxZNTTSI07SAZm454cbcQbESUuZLc6pSGCi2I71f1zJEjmKiq5LwLPO7BYFC14
kMU8v9joazVQhERcuLLlYFwtQqdyZgcbRB9sMDE7B23w3/um+R67PjSYWdfVVtZFqLzc1YVzk05V
sDZxRoPpzw94XrJDM1vTlv/V9CAo8Wt9vm1DAAlt4kx7uM3PU+Q5Zz89ObJzb7WiCglowTaSx6W8
7njquekV+WqNh3640linx7bYIB2M1xDJup2P+6rpHByYSE9XpkrGnW1gq7OU0V20aIqvg0k9t3Y3
HdvYSo95I6A6jxUiyTFwzrZTWNt4ji0aIVysaELC5C9866A6pFr+0F55RPOhtvJZGnNrWHkjmY+o
CfIb2dlbdED+MUiYWZdYcPXxMRC9f5sUXoyBOi02tp5O91pOlZHXKcH1ULNNwjg6GCMdjthGfJr2
hrEvs9Q8hMI7j23pbjG2Mpy4dshyqCqgZ8DriVkiw4XhIRusW6/RDZaz5knOA1g4k1I+HxLNyFd9
gVRTd7X3IImeUNhAR0WnfdCK7tmBLd8kA80GCiIu0vqDrnHJu+qVOBFjS5bkbWhh0HNnOXkm431o
sdDZVMz8ua5VNNMcOECmUe/I6/kFIL4I2FBckeFeo8XCm/kNKJlHqs6IcdyRH++/n811g5pJ4TM9
Y5E7Lg+L0jFyn71CDR/o9raNb6I8tbepCUljobkvYsT/x96ZLDeubN35VRyew4G+GXjCvhEpiqIo
qSYIlaoKQKIHEkACT+8PPCf83//Yvg7PfSIuglRdNSSBxM691/rW4xGOGHQYnnOfZqpLphRYhciw
2kMyH8zRIqLOUx9Rykycbs0FE73OlRhVK3I7SDLCxpjlf53nHgwKlkSN5LiDo1lLGU36fiDK4ejk
6inFFbzQIR4uQC/0hxrCzF+Hx1NgzjOQYf4Xnfa5Ww7l/iHcfBwAlcFNKSALKjTZh2k+VAgR13lB
nioyXbCuU3kue/0WNKzypJ9BdJ4PSLL+fhT+z0f8MOT+NbP8VMCVkTNX5vHIVshV/+Pp45Feeatc
uNUuImHy8DhYQcJ9pc7fItsUm9gIoGfMh7xmHQup2P56+vian2pM1mdIvjaTTxAdcjMQGEli36vQ
FbtvXYSKP5ysceHP35rOjKTYmsqlk9dqqdme2k89O0mjqo5G4GfIl/MoXzF1ozXqs7ab+kAbmhGo
Se5Mebf7iUaNrb+EEo5uHlblcTDgj8qR9SKaZ7CaJOYva+ZBKe/V4+BSrS9KPcn/eku6PAW/nAV0
Keez4vFK0oZrKGS7rmu7wvJRaybpF44BcXT6iIRoY9h18zr1WLYQf9P4oGfIICS80F7rFkw9MmwD
gL5gl0FKz8uQacBQQIwGdyREHu3Ttl2yRWLRzj0uNbPQ87+fzxanKOyAqeOHIN4PeagNZyiHSnfo
0CJnM7aFXoE8yA4GANDmqNiQV3mDcV0exvlaeSwHj0f/+BoWiEMdyJqJK+cFSX4EMKA2OIkph9cf
w78j2LggY7YKWprM5UKLceRMeqS2Xq5LprtsxszSvqVFWm90Jfxn5Zqbjm3uFzOYfJUDXaMxDZYq
D8NhP9TaEwxu49SR0kMLOOLrVrSD+Z4+Wah4DmHdbhIV1z+C3DwljFhvuUOord9b2Sp9jZ1AQTeZ
gnOBxqC0tP4gAgaCVsxsifxLHY8viuwxicbnoa5GCOP4g0LfRWaNDKpet+bAmCbrY3qxpvNkOOU2
T934kg+In6nec7mK84iWMhxupJvOGcULoZ90eNfKr/F5ZMPw4jkO2yhDD3cx7CJz0opL3hR0iV3r
Evo1qMKA0U1D2KZH8+XDCGyQ2fW8WgsFuDTtybVAJ0bukAXL1czSJwxkE9MZ31z1eRTcsl78avSw
Oj2e0YunBCxZVDIBQKANHPtdFUh8Nc/40dnI6C3bQH1h5sm7smvigvi6V/VMEczY2LtW2tybvNmW
pXCuwVB+NmME7yW16CnV0t3BhISjMTm3Snead5s5/x5UJ1EgUdG+l8bkrBQxGXju+FcfG3rtZGph
VUGxaSFb2TgPYm2vQ0PAkTk2754bHijng5+1jfnCxbRNyHW61XUZ08oh9hYqqsSaJFoyNzlAXUgQ
T6hgL2ow3hSLxpfUGsQDuXODhtuxMaDwaJ1svHSM29l73Gup+XdrbEF0DemJQUq31srYvETzozGZ
iF9NVLlr7IJLB/DkoSXz6yXO4Nyajjsux4kUQrRfkre6rZcqEyMJQToyt1lx702sQFk3Nns9dsxd
W2S/czCUCxLIqjv59sw2kpZmmz1pK9NCdOb7AFOoG4h45l75s49eCbjf4ULR78pPDphP46Vwo/rm
4YraFwouLQou+sn6GZOEwx+BdhulPZx0QMLI/pQ8xVkGtSHNQvyShAbgfmpfmjrvjsTjhr+tVEK3
h9RDBdl2+6GBj4+4fQcfIXu2J5gRtrLOblBcmUyZtyS25I005cwT+FxGCXtVde1zwatwvTHfSUsW
T48rPXF9C2fmxhsZdY18D58at7rimhVZd7LM5vR4ZniI9jSCWTfCI190RhBb4RQ/74iCtt89lW2b
qcx/DgF9trAXEcFZ6rNW1fjEWJTet2Nhc/Md88WZD1M/PTmCPjr0PhJJ2fUtzZqTLBCZvKB9WnZI
KxZG0wyrJHTHF+L/qn0fM20LrXQVlohFAKfnRzOk9gz7wvowaVaSwKwvvcqIf/otpQQKa+ba3Se6
K5dwjdY5wOoub0FA28Kt/R/R3EqgVVk9MSDqljji3E2VOljhGqIp/Mxd+1M8fQYB0bAJFr5V5Fvd
qtLLdqPZo3yVs+Wrq6fkW0UJWYVkJWkCy95G67HoUJ75h7IietGiwYUAMtrkfpwfhk4PXroRg5Kj
3o0gst5qR08YIM50s1g335yw/vvp41+ZcDIkJbd0Qbhi/YqT4alSo/1hWwCB6jBCsjI/rRv10TcG
ijtz+NM6+nTu42gR9UH2PCIGOPoioMC16QA7bp4+07XMl24TMStNRvomtHd19zt40F4zEd9sjARb
piTjLtJ97zoZIPYbUQIXtqbhRtSRE9l/dNn/LBkmvxfF2IO+U/kzBCB2EgERp3lDsmk+puJjSJoN
2kTxZifqU09xHHN9+F9m67/Uvln/HlxYC2kYxkDSdjR/AFC05Es5lcOyXGa0SB2gKilulsPoue4t
ROq9FlQEW82bzFXkacbagg77nGTGZ5ZE096eWnmyJ7AnrqjuFSt7Luy33nWH15xrvrBs+ZxoUbHU
Rt8gsiSx+TT8ct3oab7q2k4eRtt1jlUvX8s6uxmE6K6FNf3IzBIAko+T/9DK5NpqrbFqul7bRVPV
v/M9H2A4QAXVXBgNo+JlTbQJ2ZD0t8agYotm2/77VCrQke0ybS33w2LCn8+BebrxbNUtKRWxjl0m
hEemxyCmo2q2wRIZ7A72rugxHnJ/LdeaTJ11bNKXscKsfWYqzIaxN9XShh6yLgvTe21GO1i0QH0O
WWox03vkIKVdtKd7NG2tzDkJUh8+4wiy0JRpP2NDY0YnQE3NiWCrkRX5u1W/bDUwgx2s6mRpdolj
jBC1VnR3pZlEMEKveRJEHDaN0bxmUVUdwrm/6fqN8+V/qhKbdCsd4zYYZnYMiFW7Ftw8SaRsMyrf
wnqbJu9LwJTU4hJgoOuaQATNaG+Y+FBaIcS2nWjM+WUt9z2QVRyNAbszuKpbxiLcxPRofEIqMxuN
S2/L9Ks82R0wIsfWTgKR9pp5cXWtGqvZ+CCmln9/gtKEpBSZNzdv1coPUkC0idigRta2zhBne7+c
3xXdeq3TxNrrcOznUEd7bxiYxHtHXeNJaWdD9tvHMwcqEANW0Z7aAsCVO5H4xHBr5XiJ9Sudyl9Y
9+0NfjZ/Tdg7DIPW+xqQxOJKpxRbekVcn6VkkFHX01urEF4YfmJ/Bv1bEYuRuAV/RFDZaidLt4HG
jVj9tUo/tvhi/j405dbTut9MMi6DCBEWahalBSblI2GhT1lsiLeE9LmjhnxuERcieB5xbT1zVY6I
vzFNY+/NfysHJKuI7WnHmEq8Zvm+aVr/0IwuGVu69tpaEWdh29Ihdc3pXBbpqXBwe7WqwMEUSijP
XTZtzLgG1jRvptu8k8cwM/c4CIPXzAB/3yfJpcOMDmoraM8sUV7pn7OBbVU1v0L0T9oJB/SFUHmA
Bm+5PnYnmhf+uSWoj31F79ybON7mAdQ5FRoQ3Ae7Wk11W66Tgu+VDokd/Li3VB/eyS3o7vimcFsO
xRqMUPU5Tx6/krjGRS4Gdw3CjQotZ4DAq8lOdjVgmaW/cNCGUW7xBX7T4X2WWWK+QFzz8YQrsapI
qdkSOUpqyOAKLLbtobDr9o5j65AQ+LzM58ukb4tyYWLifklH56de5e68hR9ekNjnR4BSxTKMjQRa
QbuVPQ1eaIxvEXGr3LSz+DucK0oNFxtmCCCE9rL0XyyLIM6m7/ufPjcWgh7iNf2iDHmQkVymfp7f
h8Spm1P3poVinbdlwq0upKMEfhIgrzvA3EzFk9Nar7bHlMVNtOnZ1OCKDYiwCdhQIUlv0ZIRfvuV
DwyBuib/Q4+GqZrhAcnwqZZMN7nWPmDyzCa2xfH7YfkIBJxAch7tnOjUzoq8PclG5a71DYB3Q4dc
bNKGaZGYytrZsb3CiZy9O4VOi4V+fSFT7vmgEn/q3Cz0OMpfK088Nx7MCrt3g+fEtOS28uL+OAJh
OOZG5G6Nknmq2THLcvvPvKwjhrewGpVHGE4guYcl0YcTeQN/cIjqW4OuWrWnRBBJoOM4wffVFxdT
gJrlT2D+ZLAV4mXzR1lvkZwk+obopRIpDGYEuGsaWAbBrUK/cgE3mKYlk1HbZuMHjuAhFc8LGH5a
0qYrdwIW5wdxuI0r0qe5fyCL6szmaNWyOVYJd/kSBn6EAH9LxREujMDM1nqRNbjEy+bY+Ko5slc+
ay6arFAOb4q8DAyU1p7apFgVNnk+EzS+I2UWd7f2M5a1uKjOqY96qp2y2EzPfppJ7nB2fKLzlS9S
XNhPaZZt7Vy2RyMhK0fPtUsYTcZC9VzKGd2w9yZlRll0d0k8UZbkZwkJ4KzVk7GXTnx5fCknLOJp
ImTCrLLxXJnpjXRVD/+6BDdgBO/AJNyXpH7vFTTEqLqKBPiZ5tbmtldlu67IlvXBgx49AyY/sMao
mla91RTbSKPUyZ2tybjih+Uy8YWV9cNxu/oqKlb7Ns/dn3ptLK0yil7T0SMKQ2KjiZIfouuDTe24
xU5GUr1LdEmigEGT53a21zS7fU0dTljGHzs/iFp3UToRrb+cOFs7LF55N2hKNWRzoYTBSP1TdvN2
1/qhIoitQoXhbpggbyRJ+jT21DllQ2AjtUzzJZEV93paILHzzGMXqwnjB++EGDv1jvEEMB56CgZM
nprDrBBShs21gyQMgiZ9YQ9BYnLRBGu3dJudQwNj7h1Ep8chUSQPOoXRr4A0LhtberfHIaW1O5oN
YUy5eh9yxFDk5JFCa8V4W9wAC46mH8K4y05tyO3YLlDAGGrG8ctYP6RELK7yvK1+0Km6SCv80ByN
XOq2p7RiKRAd21e/87Nz8cMcWe5Eh+vedv1yAxbFRZACD7bI+mw75gEpGox9bhJCCow5IuNrDYeh
bZzDiqARV7PZqyf5TQvS8qjTrRUR0m3JhiZI8YQnXQsupGqqo6lhxE8iwNf+YFt7iWivkIZxGlu2
mSWxVNQmmtgisnU4J9m3gcB+6VxbnmAEPUWuitlSlojMcgbOGqIWz0ObLas6P+g0voOWCy3trYOd
JlTXPjOqmQ9y9Vu5hNryo7W84N6VXnXIKEfmiJHwTmhmsbmzyS9wtxAIicBk3Xvm8BRvDb2MniMy
Gt+cOFn1hj6canOeBuat8dxEtrev/eLDaGLjGR3LHP5S763OLd68wjgUqhYMZOponYyqolkhkp9q
PEixHXwzvNXDONzMibCZJv3FCEuewMe1kFm0nPleEK5UiLE5z8sSs4+oT97A4FVvBwttVscIQpfe
smghxaTl2BBoK7OdhApEgcHBbVOaY5Y64gzKnxwy73fUQMZRKUX7rHQYDw+6c4ulfI4KO/8KTHiL
tYkgpYleKwtwZE/AyWdRRQxwPOe3xZjdLYKKQtShineCbV344pA7pXGiTaWfckYtJ+R48kCS2pMs
6nVBW+oTcsu4rmWcHMsofJf0hHdM8Gj3sX2n53xJGmxMIENvoTS7F0vzF05eMKWnDs31Rv/qNKgQ
sFyMY2eQKw+attw7JHghx86tu+7DuEhGjfY/Tty76SIXUKOXvQ65Qaveb38BwHnzKmQ6fZdMbF/n
sFhaGxv6eo1hhrANev8VHuwpTvM1TStCOuFWEiM67hKHlQ7GREj1RiL4xqSr86x6Iihb2b67LYir
x5fiuPXXRdlXO6cq6Rly18wSPVxzW4V0Wg10NZFZPpFm923T0lqWnUYO6qQOYVcPJC5F6gITMtoE
WACZ3HSIiJgmC8efYwf17M6O74xVCYRpQk4R8xhvIRFe7pi+W3Q+IvdJmPWzhwRC+mZ0GrBrXSX9
DByN2ptHpOrUOjYxkTrgXM3yTm6XHBE4V1fX4WIqtHJlagSim0HGUGSkOVnQVN0BTAm2eBvNlZaV
b+aUcfFN+aXGmbImpYE11jfeXPKmdlGUUjAYJVqGsdoxFUOM2CThugyn6JTZwd+HJGiCQ1pMBJ2R
o/uV55p7fBxgJyCGwBdIyyXIVsixaSOU9Stif+PF68p0pydkeFdRhtG9YR+KAIIokkn59ssIZMlt
5IuYD6SZ1pqNAsmr3ZVkqroyjGM86OmnUSBtHEeQ3e4IjUFSrdDqtgQqTqCg0u2ihZXDfWIWbawz
v3aWjarM56SBjoPbT+56jbbhOGiQikflrRs6qRh4Cv9QzJmpRlK/dq7nH2lp+8dgRou2YqrXmltC
gUnb8inRium1FTeIQtkqMhJ/2+dDc0Mawka+leA3ZPsrd5GZ2GM8rapBVWTTItZw/TbfoVI/EAmA
Cqb4asM8Oo39Qww6ds9DwoUZ6m9W38lTSFr2Oq1NjYi/6DpOGuQeaOC3UXK9JxjF/tpX9/Abl0yk
6VGjgZMNGYz99Klc9qBOaInN4ykCkSe3nNCI0yJY6GURH0xl2M+VNdbISyegIk71YbXSugzDr2Ew
ugv5ClgZStRAHS3YE3vJTWp4INaGcY7gDeqVj7oEAEv4LmzVA3/U9b2ZdBcuNCb5pt5DkUcv6hJC
tSVI1jvFJXhyPBGHoa/bddjPA2zyLo7qcVBnuj71QTJaLRcxcp4detuDm5r6OR8SuWqG4p6bQ71E
aGx9uvW0yyfLfaldjANluS9Ly/1lRxG64k6o6+DVT1QHwY6YUOS2ZSreGAcG52SWk/sWEQ8NtbVv
B/a1CAOU2vT0Uis+wN6NGwGsIBRoIa2qg1oHm2wyi19JHbHlSdoz0VmEdkdxvzdoqBy8rl9Ythlc
0U2LpZHG9u7xFLEXrFysuZfJN55UVaBZ6xuSwn2uFUvTT6iZwZuoyl32Y6afSr3XT9lgsqILbomG
FbWvqvvMQUBdTa9tX0tKZC0yPwtX19+go+GS0wjfejx6fE3r/WYx5dbWkxrySUxXr1YWnGij9J/T
SIurGnuETUazLBRZWAQDsmQYaJAwo3aMEKPxB41RsEeNek3qdqCNnmIAcBEsd0PePDutmSxENlnL
qe2dN9tHrDmWrvzgJTEYS0T51Un/rYmil4RLfRs7E/1FXV66CfsJYxa27TJ0J2LXlf9zdsmawkOh
HUfgOnQ0T3qBeIduXHizW7TTZkz2QJyps6VjNouTdnYOlNkek21zMHUjPKSbzLKHJ5H18CNkF35J
BxBwV7kfvXC8TSndX4NH59foMpQvJgKsGkThlRZytdSnIv1EuEgwZx8fi4kfMbAb37sSeUIZaNEL
6ydy+xQbX4bciB4lowK45fHr46CNsN+jKfAO5pDXq8kLptVQecnT4wDqpd3WsfX16ODG6CwNDVhK
1XW/TZbIfR1dJKvXDlZftxP0X5mn9z4IesbMlqatSyZtyKsNXJAJMNNqMvItSqx6UYeA+tte9syz
Uo0NHpkuvvTkVhca/Sdbc7Yus6+dQ9t3mTaM8ch7YAvEZHLnE1FZBy+SBteyzfx8yzigXbOkWcsS
NOXRsI7O3B6u7cH8Kwjx/9NG/y/EBZzMLi7m/zNy4RqXv37/l32bfRW//hW68Pc3/gdw1DD12RMN
txODj44l+W/qAixSEshAAxhgFx4k0H9hLpC2hWfYJxZJd01QCG3Zyfi//1fb+G+G7egGWaYGX/5/
CEyCUPKfDY+2z3/sDSz+Bv4uy/sHvAT/Gd2GICh3oIoKoj7iH1CjXP02+tLc6mF5aVoQ56PVwOQq
JAh8diO0bZhtBIax6TJMcMBJ84tf9ze/nI6J6Xzgk6I2TZ78VqRLysA2Tb/yMD15+OMGzcYOdELA
um/Ls+UkL3XhnQcRVEtnUOw1AOKwl1vUpe9vSSW5JgpBglG9yIFu3oRSZyoHxC5htIvy7JzpJHZI
n0YmQ9l8WQONXmSdfu+mk9dgkEwUyWZUIljMsnGpCUh6OinoveH8kbV+LLQfZQqmfM7r1IR7Dgpm
qDVtiEIWaGsobcqeLklhij+AIQasYN6ZIAL2Ccq4sK/fSdv71Y8olYJ8diUB73JbexdY+clk95ji
ELYoVOqmu0mb3y1myl3+m8bPVaub9RRHv0dnhfIP7BsQLgdapZdorx5Zd+hk+lMasuEAdYrcU1uR
ufaCQPCUyOxUFvauK5gNOMiha31P54z63UNJo7Odno5loF+CUL/HmrOzivESMslFDTYHvYL+2rAJ
YbA1bueMiUYmfwy2wFBc38N2vCZ+dzNj5wOF/xplEIzTuVvoWWqbq/TkpuLLcKbjSG88SIsT2StX
4GB7GsgMoDc2kCXbTE+zFtQW41GQD4JgAvtCcmiEhu0B9yFh346RnNjz2ThEvL7bSLasNJN3KIrw
g6YHg6y6wdTR7rkf9dhuPG286JN7kuM7Sh3iAOz4j8U4GTdieUSxsQ9x5oU4i4ciWo9M+heazYbB
8o1dx29mioOAB79OIquVIa2PlECXyMmeomEd+KhcY2dXyfggSP0xzIg2eXqaP2EjHO7dbJgBTmmn
2R+Ut39qqa7z21hp0732OantiWHFtkn171EHoGjM9xu1HaE+NL4Bdjrd00NaRtZwDQqmck05HFG5
hovIjBetFRyUMVxIN9h1Y3IAWZkaZN/OEdcx72CljgYVSRSNR9w0f/xIMv1U3ZImxYYp3okZ3X0+
J6fa2eGyYOKQMA1Q335lnnx/rVJ1I/LvisHuI7bSwzTQx6nSU1MLolz5HSOyOTValzbB3DygruoI
gQ1bH2JFAXBFYQ7R1dG127XNpxJ7xSrtl4XN+SfHSw/aK9GTD4fo5yZtWSRmKJ7Aw5adqP0PFtd5
jmAxpOyk83ZXU72kCb1SYrokU3pKB0kPhXNVa17TEgef2jaEVdpZd2u0/NTPywH3vHi6B1N3HUDs
RepK9uIdAONX239C/kBaON09AqTnT3BOMNay9ERaydf8xsznoxENVy8ZVlo53duRrpHBDJrb4/yS
QiaLymkWhFjuHJOPhpYbGAL9IkkUL6ONqfJ9ZDX8PDxgvJ408NaCLfAwOB9I9NfB5OwS2/9JcssU
syYQWfraYV+az+00Vcf5b8si1rKBEXhiKNyH5laI4iQSloIuno6u061o4ZMJnXebvM3+KNteJ8kH
BLy1kaibacjNfDIF6DXqxLyHEuFefpe8U1bvfaiKYSjBXnfd3rda8IoGetM44qCJZlNa2DaL6cJe
9BI7CiqOs4KqUdF90rrx7olh6xdIEsIy+fIj7b0PopenVjlnu9G/46Yi0xVRoom7wALsZXnqO3DC
N4LHF4Ej/shiPJqdAcZsOMKTXMvxUNI5BU5Y0d0cyierxEg1IFIz5a4GfZj57hlN2g3T/6WyF0CC
eejsHGs6WrOJ6UUvxUE21o7Q9FOOLrtEVrFAz75teKddRiQN/aLmuUMfGFTyxjxkM8FdE6E6TlwI
8/+0JNmU9UGzOL2U622cCEu50323oboozs3G7m417ccFELZtGE/rxnN282JFu4jNDHrOhYwyUA/9
bV6wbdUwJxDPbMFuUkx3A5KlrBH6h/cuVzdk3zHOMvVtxr9bzGxkDp7nS3JeE2Yqbyz47LiIWpNr
zDAwcfeR/9HNGFej4E4TMD+Ghso9Ef6kLq+uzfXIQrVI+0ssxZfkd2QFq1vQnWLlucwDXS61/EsE
A9dH/IS8av5duemdH1ecoc6G2TBH0OwfUmNSVoQEjWrxM71huItiQBc2Mv0znWQRVaY4KE1CZxmt
XaaicKk78t0X9RcosX7nCONbRG60rwO6UxjvnqzOUktzICuUJfYJGERGJ23U16CFrdRzD9zu3rKE
6BtBJEwe1y3ajvQjV+oSzH3nscyP0mh/oIwjIS/05TpNGUqGxTDnfiQSnoGDvto2jYnNxE0NMTp4
MQfcuXb316PH18YpwXGWSxLr6XfHAkWacK0DsAb78Hj0OBBg/PdT25r/7IU+C4CBErQHNaKjCzys
pvao6AbJJ69D60fyi0Zvi8G3R3fRWgYNvYnHYRhrg42lzdZrct4NCEATUp5D6Bcb4g7e48RsAQ4h
6/ODKtrnqOi7rK83o57cDc+I92M+rP14mm2kOsmB7sbwtTWmqhWhPevC1tZDhx11jgbWPvz2j9u4
m1Rl67FwlmIEw4nnpl7RR1uP0nzSqnhgxESiUt1p7RHDiPzr0LE1B+zHvnry2rMXE2NLUcSYDHQf
SVibDA5nMQM5qb/u/iLInC804ruYu8C6jv2vpjD8dd31/iEpuh9AC5eFRgCNgYm/EyjGOxeZR5nZ
d1fBBq2qoVjSNAKPjXTDkA5YgIITexLmd6alhx6Qj29XchH3OrsYtMzV+NFV1qw2EKTNsnhwCWBA
uubBdI2accnFhpmPQsd2/M9Mz+WzLtYBiw1j0rXP8qdM0tTH1PuYgfVOTre2GW/05M+ZC6419LeT
Q2y9vdOG5kiOx+FfivrLXwCQ/8z4+wcYhDoZLpoT2D7Xrm7bzj/q5ALDuCrHvCDCkzq5yPF21aLB
d8/VjVWYcPcUikVGtJoRD3KhqWTG2uzxRL2awRK+8NSfGxajngWss91zZ/v0Lu9OCa6B+8i8wPT9
pc0Zc2vRE8AGFHziE6zfoiqIehL6WVjJ++inX4hNaIWaLI9D0ZEUGG5KylP8OIvOdGZ5Fw4H1hfe
M6Lp0S4Sjx0659GjXJngcIYtKYntMQmHb8+mLs+SL89igg/FoRr9A+3HNWSCrcEtkBoTw+418HEA
om7vHMW4/se8lHqpODAo3TqT3BA4cmytbjsHys+1m1upex3rF5YhNdhLbDfbIubqSXvoC3TRI+dc
SMgH3cFu2mveD99MbWjU1GunnW+s1kcgaHADXnDpPXXlcHcdXnEXpSffCl8qCknp/0wd7coZJlf/
/oP+B39u/ph9Tmr+MyyYTcY/PuYhqr1MDn2xG/xiBbd0NopQfQ/Ddr6DWVJdbPcQVtHx3/9adJ7/
yz4sAKoEfcYxCJBw/klSrG1rtEy7Y5YWO/e8YSoushP85D6DTq7zYWQ52E25mqu8VNCds+xdYzXr
aqQ8oA4358YVFoYOdU5Bo3mumlOK70bHJFfzebo/8TrgIyW/wUWYQTnvqct8Dy5S/4NZzWaoIXBR
cAzJqdO0bdu7W3gRHripRRY4uzAfv6PQPcemtbIpQenLL+oqOzm5fkd6eBCcdAwxlxHwowacVocO
VOSMIboVIuBrZBc7qtmynjAFdyuP2acvbGQW07qXSBos7hpiuoKOPObQJ2bN0zGy0q/5NVuTfkcN
dReTfqo7Ppf0p+ZlOEBZnPjeNEGK4pHGTSOWke0hcplzKh2/uHNuWV8nTOZ1dpbQ1pzwg6qVK7b3
P+b7aAScQsYwji37XE35n/mm7fdgAJt18YtsVFrD6mTIcmUMf5oMcPGQn1x7ACkxTd+5zmyomW9k
S5QzWqLOk+SqtEv9MtEdnnR2vsPIyCp0YXqhQ45rA9lPsGlZlEWaHUbCMWNfP1V4QkbhnTuVfnWj
d573VqSVL+eaaISJzzwZ8utMUmKPwYsGEH4zU+NSa8lB96j5RHc1eFMTro2hd85ROF7m55U5Mv9j
wpfhaEhOBZueXrknEAdYAyaF+6RdlmE8LmVm7+okPc31X+kNN1v2z8awfiy1Y3fzx+HbKMXrRAlh
dPqrdpgLlo6tnB6Kk8kGF/julw2qwSi6W+jHjOj5qzQHDz57hLxHCxoKiMfR0XGcj7kezAv+D1y9
he58ZDb7xCw56Xl/reJXUbtPkcPPysa7ndkfIoI6TXyekU7ffdxdrdLZ9UV+0HpxiAOqXTz6Jm3J
iMg/P9rMFaGUGUVwDSp751O4V9V4fJzwbM21btgmpr1TA+8nq5fNvcsuivV8z8gq7xxkMOeckDH1
sJ+3XoUtr/OWrG/7VRF96xq7z/mEm/cIDMg5pwFZtDU1hcrZKHMTbL3+nk30IUAsrPuaxX/qt33N
3ojleK5mpyr8/e+XD0Jo/nfLB5JorILE01j6jA77FzRYNlqihqZJnKs3fhctb+Q07NG2UI1xW8Yz
t3BUf/U74mQFJiuu0ZQLad4hzSdWG9NP9vE7LyTK20U5ZNcsdR7L9uMHeOZPTNTffQN+NBi/ha/R
eFAQZhI0uMSNun6EPyZtnqhahnX7kmommctI6FSimQe7554D1dJe6wwNAtWNO7Lmc3i83SX36mob
mcTFOFWzh154Ksrkw5hrHRRdCLxcUG+kUH2B7o9XkaggzRvZrSmp2CXmb7o51bA4F9zil27cLZRZ
bgcRs1/rXoUc73jh4r7/ozcWiH0u8Hl9iSdrXwLOGSp9Oa/qDLSPa5PFaV5zXiNNP+t1syib+Esn
MQepzR1IzlUJeyer/8HeeSzJjWRt9lXGZo82aLGYTWidkkkWN7CkKGit8fRz3JNdkYxiF6dn/RvN
QKhAIBGAw/3e754PU0jt0MM9Ee/wlMSGb4CPttsVxJSjaAIp2Tx73JHi+Wsc70kznnpG32ms3ouj
kX09B/q4HYbokNwptbMuGLmKuyJxzIs4iMeotGYQhBL4UWHQiyz5QOZyayIV0BJ7ZxXT1wm4Q8fo
MpNlu9pmV5fto1d0j5TFVo660qZh2yczzVJJRrf5M227Z8Me78UD3TrEsX5z+/09iAjz0XNt09Vt
x3I0QVx8d/dRfGx28ZAUO4Glx2OEcpDnnHbEd8kLoVJTpmNFlAmAw2+IbdovumUQMnlx0vaZmntr
9+7B8cjtycl3fqDdT5iRLshv7dOVnTH6IgwUUYE3Iu9WPPsiXom/+cMF0fIdLk50FwyDHDdnoEKT
u0UvD44zGjH6kZ3e0pViJCZ6Ogq3tKfSagyPthG9YgXbjg8R1fm1yZiPsB/6wu1vTuQGDfh2Ivi8
wqGmRIf/f/4FAiP3Qrfx853oGotH3SJuQ6Gz66h3U0nYJG0fHSdfiHxqh/mxuLtEl0t0EdOUcB4Q
3Cg36fp9/Ocz+7uXlbhEeGOpQDctzTFvWqYSa+E5ntx853V0nNUcbqzxoDQRwIaBbp1h2WszIdEu
Ov9lQ/Qynb4Sp8J+476w4lfVG78aIcMjGTxzrfk+2Oq28rFM5xcYiPcGYkp7IkhD5MvOpq3o64gA
je0N2yQGrsvwQMQw1ZZxRDo+Zvj5uhlvaIPHjt9iCFwkSoj4wv4x7uq1xrPqIgcmNOC75A+7aVu7
zWM1DQh5rGWCJIqKfhoVql3pR6lBQ8FdvR6z4EUJpq/JrH60R/Abk7F0KGZzte7RL7M/K6/j8PFr
XeDwQQxNNx0QGtw1+HT4RAyJjmcFOuBu6J/DmtTUP/8Kv7o9KATRLc3GU1i/JeXqaQT9UqcLFuoN
ECf1vvPSQ5Z+kXHH8UVr6/0/f6FmkJ7426NhaobIabj0at2b390bNJfIPU+m6I41qYDzb+zYeImL
4bEhLLDhzfw6CfeNmQI2teufSQYcKjM7GDTFKfAzbX4Km3yfF+eZnoHnQSCG4GxQzb/ATzpfpP10
b0AXql39rtGPUYvuy84nLiID6yGHPul86ghUieMOOCoBFLJ6e2cSnhMx05Q7waM4QNPHo4cNihgh
9cScKYVaU7K4nLLPNkZTosNA9mMr+uN5hPtu88UN6QFqSbfyMBZYjXjO6E65iybdXo+DyxhMs5SV
WSoLjJYCvUTPmXbcRb6gMXeUaCVfNTgYKnEmvSrXWRfc5cn4ggf7cxR1y54ANfFJyitSYod1sU4t
44+aYH3BUE2E9MTbILbSSzY1H+uO17JOsCqPSGiEjxUv0Yg8QrDvucaiG5Wo2Tl0zU863aahP2Tm
dBqV+E9FL3d6YK2AEW2mEnvzlJIcnY7w/QiyOZys3USr3bfuJ7vX7kUwnHjOcUJHQW0pdZgiioyY
Ve9mmt3wUOUPI5Yy4u9QBt6CdnBBX7QUb0FHww7AVb/6rnlxkJD95tb+xYgNSx5G5xpFEfrfBk7U
WReVqRj5TgS3RcB75GfXXhy//Cj+ZHLSu/w3re2vWn3sDAhFuPgKWrec41rHh4lOK41tQri6IWzP
+Oc3z4/ssd28WgTs1RSlYDqSL3ES79+pCN1ayEn5znRxrB+shhRXOguZyhZp8NIhUfYAr/MR8NJ6
chn5aOjSQzyziEHWHp2R1oYp7K09SxN5qJ2n6JeEoHCvm58cGkInTw9xyGfAgaP6/+LafE3VMywj
3mUi8hENcZKNL12gv/QxTXUNp4wSNoac2bmxPcAjdMb5/cGSvereRK+7PRY5p8kg0jHml9AzLwld
5NEgYNnkZ4ualgFAF2FgcZIWPW5cbS+TYT9Tvs4ts+7d8kNJ/sX10JaM94kRn72he9YckNsZ9Yl2
fKYU/RzqwVpppqPovIkOlUrVSWLVJ26P4xzcuT4jPJyXDnrNcIzcJ1Lb4qPWOYCAQ1znRgJTdF3/
tHhdKBMRW0Y+FNUfdN0TkMmDmxo70fUXX6fWNDSoET7ldvecNYz2KodRjboUIyBvhHbIuVBz+Sxa
cNF/lLfB/+Tdf5d3N7DwevfErF7b1x+WBpfX7Pv/+d+X78P/On8fo6/FT1n3t4/92+tANf6lqhQN
GR45CpFD/yvrrqkeZp4kdjzKvk0Hm6G/vA4MR3xINeGDoz91XYHz/pF3N7R/GfQ2Kc4D401wiL7M
f5F7pxrz51ckjrD0Wam9My3eyx492J8f8So2U8qq8vjUVDjNVbZfUPHZzdskHU8xzyOqHEXUemO/
ri6p3IAcC/JIwUoP3EdTEbhFxphBCTCsU4Hs59CE9vA2Maj7Ovi0Kmslmz5njKB4rSrVwcurJuVb
mM1dr6eIS8x2Ps7Nck5OgFJUmGpj2dT0WEEX+lgcSqO6pzBy2MSukR/kRKOsEj9isVx6Tr6Psm9u
0ecHT7AO5MT5a04udlQhrydNCYEAQUKYBXkiH7BtLjQBnZCz7WyWhFdx7W6lz7KwN+4Ep+K6KOc8
baDwYpqRhsJaCMTESN383cRi1LvtTOt49eiVpr+RKNgekF9v5qg5yVUlOdPlFGDWWCHmSvGrozAU
IbUoFO+L4jHVmnqDy0EOOKYH+fI263T6sE/GR0auIE+MZqrovpQ/JnIxjuKcRJ7yZ61A7TwGEa3j
THxgNVmIGI+OC9Us9NHZ+lSql/23NsOasjMGahkI8Tdedm7D7q6O1WAzNT0Ju7xcOEK0TTinRZGK
eDyMt5pfqzvNzZ67kAFxGdYXzKesLVjZtVrGwX24tEUFBIIpQuNirsuCAqWF9uonydoxlGhdD9TW
GkSyCGNT11sMcxoZcF9SBi+BoFbI3waq64d0biufUbpuvsjfL5hnzCsb063be7MYbMr/WiilQ4cM
D58NSmhU+3tb5CTx/Kg7cD8jCxRzdOF+zF3XMZY3U8LT/94i97kuXj8n15GzoRC/Svt1PXXl7rrf
bw5zu1kelmy8xU8uzuxtewKxHlDC9TsteXLX5ev3/ffr6tJjLJHP8HXEN8pJVmMqdl28ruvTeN4q
lrfBiEyuvV6Wt0twXb7ZLBfHPMbdt2valVwMBw0MTOMz7ONxwTnixyT/azGRjubXZblPjf/2vJSf
kVvedpKb5DI2QNupxRsv1ElX/OqwN+uuX1+CxwQG+4szue5zPRuyIaRXSHcBhuHc5YZf7Xc9nhJ0
3qZOvNN11fWj13XXv+26Lmn0u9qGP/D25xL9+ID/TrAJS1AdSsGkpP+krjuNJrLWFYCit7O6C8tD
mYK7uEMwpdtVo67xNdWWNorCpTzG9Wg3i/JYCckWHgrxZR4PG1lc8eUEVIlHMXSU+/zqc3Ld24fl
PvJE3o5wXb5++mZdkY36PqlVICkiF1v6n831kOXAnAT9KvKQw78tR6k9zku56d2sNYHGSVPRjN5u
KjuwaNG2FY165IjGYsoHbxkRflhIDpHke7xxiN7tFMhdb5BF18XONlEbJNYFwlJ1SMWELEv5NgGB
RgutKWC45qkBesAGuZ+csxrhW39dlh++Ll4PM0RInOViiBcKEQnAzjgkMqjKqx5xDXNyYhVev6zw
g6HM+K8NbQObPsECrBPOgNIe8Dr51bo2od0F7d6J9+Ao34NiThfPqVyXzOK5kVsCDY6s2WuITBOP
rrtImk8o/zZaHl1ud377nFyryEe9nd1NrKfhTsKk5KTrfc4eAs6yDZ3qYIuXm5xEgh4j5+QGLVEw
Hi6Lj2o99nvJJ5IT3VFJFuQxbGTLCz6N4lJRPB8uy8ZQqGul0HR0GyqcNLA0zkDjJD0Vr0AeOSfX
hQWFnDlgIzPS58OIJvDQi0lu8ffmffOGIEoa+wd5KEZP04NW209Uix4GMaEOa9ranQ1GKxOGp71e
bwJzfqz9Aoe8uFAQK3DDyN93Ej9y6s/cMHJlJ+8dS7wE0+OMuSifh9BA620DigdjlpJB4hLJC+Ob
LvGF3NlinmoevM4DfCnmQgtBgpyb7A7ZeAdGOctytP8S9aMjX6EETvB/1BFWGixJyIcmIGt3qpqd
PjYrazTn4YkLVRwsRBSLunScpWXVkD+8OqasKUNOkYRoNUdRidWIctoUANo6guKKvaCjLPQcSuyo
DOta9OpM2XtLRO9NLrfXlXJZbpGTfPbo55V6SulfgTnq2/J1+7ud5EHkcpoq9kbXQQLI75npGa48
ZPlEe4wnVxuyDbngeUa3TnNi0LF5m4xRtfTLgQFYRhVuYO11sV1ODNHzknONEWd0uMSy/OR1n1ZR
2XKz+3Wf2q5MRrCqv7QFLk9OZixcePGLZe4yUF6l6O7+cju0IXVRwO0ks/bTPnLv/4d1cpe3b5Ef
8aPhW+AF2Jz+dTpy7vqn9uNgLUxq/pbyj5JX6/rn3izKPzShnH5+aMUL6TqhtJ2W+691gXiDYEJR
HLTW3xg1FD1fvloK+Ta77ijnRiflvXb9zHXz22GjlOjLzUqnEVf15mvlPv9xnU0fHrWAsbHVgBpu
wd+TE3DdHOp2Vi7nivZjp9vNjSWobP95+7uD3u76bvlt9t2xR33kqVM6++3Qf9sud50jKloa7du7
7/j17K+/6XrSyaQ9w7CIN+/OQM5ed3l3CLnldlmufPfxt+3vTsegNrlhCAYeU383QcXzYzEr4rVZ
KQi7xKrr+usHcLzz1+Wcfr6u8s1WP+iA/o2lnJVbOsrU3r5CCGkOWbSd6Lke5ETKsmahzUpiE+Ka
nJUr5ea0hZK+uO4p50IQC6sJj89FfN1MgT6DZbn93eF0of/Sh5KMn5yV29++SS7H9fw8l7jmNl2H
l/D143Lu3TGvpySPLjfzcz+C8kNsmo3Kuq/1F/msXJ8IuWgGtpbv3p4L2AoltZbiKZR7qRkMOMC4
6YLXaU4OX7BMQzkoHsQg+TrBrS9cehjMLJ2xMnkVCZpoTDb0baL0s05XRixnM0XuSznrfa87YuAj
uV1eauKZMUX3bBTduetiBos5PhDzzLeTYLI1bviZzg4RhAlEn9t036fO/AapepkW1XZMqK+0tCec
FutD0fWfkMlkx6iZtE2rmZ9DdAq4F/MMJxym8ACRGBR1ir9ODt+vE5Ti+WGO8IIzA14zSofnoNrp
iEYCOrghBEPb4GVuU2GbCMWVonbbwbQ/pPwtljUeMUDeqCpdL+4drc7StWt3ZByx7KmTu+vYVYYi
5Cg2G8lRV7YZLLwBVt3/BOykk+hvAnYkeExys/+5UObjaxNGecBI/33A7sfH/h2w0+x/obuybHy8
PcOyTFQOP8pkCIT/yzFsQ3dFxctfvqRE8VTddB14HDZqSpFk+neNjPUv4mqIuCiRcUwTZvJ/E6uT
GexrNN50LYpzkNwQQ9QoxRGRv5+i8XMB3xX7N5uQO0yDvE6mfdMG+zZQKT7tsnwN6XlJehzWgKcl
W3sojrmqFptChLea0q02lNzuYkpTzkjU/3x3JX+hTtR/Fo/Js0OwJvLPnkm24FacGNA5TKlVNB9s
raB8pTDPmBJXi9ZVrD2ApofC9B8tDdOpvIg7eKQI/ck6UBsRNObSyXBOSSD6wYjEH9m14pM/d5A0
Jx5pQxswMfCjDb1ValRxtDcK/8tvTl9cvJuLCwAM5ZrrYufJ7//zxa2DNhnqQjMfwD2Uf8A0iy/V
HFP/5pQltXMmvCkqoO9D4HDG8McUUJPYahip2FgOGaEZnXQUTlXr5hcAJ/jeJ+vWbbUPnlCUFBiU
5pmfbSKd3FjfN1Rj6nj0Bdqi8LN4ZZSqc8qU9OE3fxPR6pu/ydFRK6voCfnbtNu/STeiAJ+U1Hjg
Rs+Jt6jwpmsn2IDS3Hd6jiVMqFnQ4NDIlwneOz72MgdLC8nOmT4SJbf64I5TdXQyY+PFlXYx3Wdd
pAf1ODEf7RSEKZ56i5Eq/99oKmRm9uefg1Pn2TF5oniqbv2s8zL3u6D09AetdJeqrcSPE0DyDE1M
mkUIpANZcFmhfid5Ar96/Fw2y9YdNhZozV0MLnldUFS0HYN53BgdddeYwCCHDRkU8ycclVg/K73w
LXDwnafwIrxzFQPrg0E9hqbXrMBITEuKrzz6qE664d4QTPlwpp6H+lpDa6D5Z7q3rsAGL5MhDDeM
nKKtMiDEcIw7K8CQJTWLYDdTDvlQElytfIS0HejtfTUFlyi0vbOcJNSb9na2tdAOYaQFNWGsor0V
CS8lai9NH4XeEBTTZw+Nz8Idoo89ZN5zrJiQY2wNdb+Kn5sba/GGeqP+Ts4NKPiTGHcS1VCaR0PX
CwRF/r7QvK1bwYQcBsT8dvJszyaIwhHWjaKZLePQutqPjVqvBqX8NtmwGmF2fdLzYHgrsA81isLJ
Qe3+P25V20A8Ro2hhgT1Jg3hDq7RjU6oPyh6d+qdzl2kbl1vfRIFoKXMPWlXkrmmuy+m5kMYWcYa
jOdMNQ412LMOZjQsym3nKVRP1zMWNNrDoKyCBFyP4UG5n2vv7GFj+xthidQs3N6mZE3IsbuiOtK7
aTVsRcUHyKq1h9lSljTc4WOQ2MgDwMnpduZuKqr2+OHBKLmOm1PF0xwiJXlqPDQlqn601Yh6qqJG
6Qv7pAF/rFA4tDaqfF5NYRf9JmcslcM3p2toruE6NrWeKsDFnxu53gNXWiWj9pBBL71Xp2bpTsnn
aEhPYVcIBHxerWIoBm5unjBGhV4awA9L3PY3ygzj5+y1eFk45K9UlDgqZ/M3YYY/OS2vJn6lLu+f
qkQzT/VHtBD2qYhIMKlK95L1fySIv59EkRZiNW/ZDrp+Jy8lHBEgH0NKuX9rrqiEWBLDVGN9X1bk
JupGI8gVK9DNVfSPwgtszBy4Av1jL7T6eTUdBphPm8DXmmXtVOoJy88JrWb6KU5C5TeGxL+6RQwB
vkFU7ZDtu23JdFMpGA346kNDJtEURtYIEfTFXBvOKo2tx6lJ/rRhfClKFa9Lf2QIYxtnDaTDWseP
F2k7TCJwQvU+hDOkt5kKMhvZ+wxscVXBC1/886No//1FjkqKQlz5z/mbskArYzVSjF5/qBusDGHN
9lsa6e3sdF9Lout35BLx+0ypZEdph8baUbHvqWPKv0DPdYl1r4UzgbJi/AoizD1pYQKHzC0+m6rW
L3kBDzShBm5Nenw3zOhhdLs39q750W4DdwfkmuFXgRtJzjfsusZAX2ubq6xswk2tGlj6afDIumzK
TqApDcCeR0cfHxNVd09tAszdjbGLUEY4q0m/yWe3p0Kp3/NWcO/icUa8nuv3eRNYfypxh4FpqT0o
nXMwYB0dilh7kuxNxlA4ukM7PlgN+dAcATZl9Qrs5XqNFMI96bXRb/75upuirbh5OB2dR0Klrtrw
aFB+fjjjFPSzO3nag+chLFs6c/8I+6M4zk5d72zFHh8VD+QayIf0NE0zVgDDtLeLyVv3SlbvIKr6
m66h5ghQjJkrl64z2qVlYsNG7q6nKAPtqltMxzL40OGzi+OOtymrrlzZRhfh9kbfMJ/MpyC3sTSM
4ztqo+xnFx/UNNePs9FRzVkgfa1A2Z2Fi+48JLvSLdKnvoLn4LWURocdBUm8BxdDjEtQZiXeXi/q
7jd3qPazrEu2Ho5BrTgZcq6Xdat4VEa9623f1B5AYnw0KyBVLjYzcM6KI34x5sq1lQn4XE0YL8qy
owWuN+wy5MbmWB4nwJkknyfk/iR4//k3tG97kTYAOamDVDVLdUEc/fwbZm2gx7hSNg9DaeBuNiTN
vWdZ+cJLPviV4p5qR0H5ZFLmWUY1aco03/qU3ixcG59PefuWBkBha6oxi9QV40z9eLGIul49Ya93
nnXCxBRAEC/RS2VDPazIe2JQ3XbhtAbdHHSmSpXqR9CqtIkDhLe5tM1d4rSvSp6iJidyqswRPntW
tS7MHPOKtNxO1exRGEC02cRRymrEzW9QTqD2eGNlEfIymGIYd3qwPhykOrmZWMsw8JCz4Z60GvCd
MjRtulBiHydTd4q6dZnSNNP3IJpW6C9JRtpJQFPwqi+zjRcM9RJlTrBsAh0YeiGcYyLG8k4epb9r
fz1pSf3+wWK4pPJAIcozkTTatyomDCs9p8LB4UFJhuKSKXO/MZWUGFoeOstCOVlW9S3CvmHjzJO7
b3Fc8DCzAm2m1PvBSlK8QL7A5UsuFsEHYrdQo1HWVXQbNXXvODXeTUM7tdR6QneN7S9pEzC2iXuf
GM6gXoom2lAiktyr2h9tW2mPiT9+aHtbPXfFPZzvOxUHzxUXTN2Gcf01guWVCbDVwiV++Dj0uv2U
tQrwgKCDdqL3FOyt8d6guI5HemEUUXcGw7tBFKDRV40D3HoCdcUbJz52cRysxpTq4zRdzSG9JJiK
O5TyS7xhy0MZkviy3SnfqnUJYXYUHpRopk+4N4yntzm9exgz8+D4+BgHke+ftAghazImdxb5E0Rn
+HYiId86ab4qg47SAwsD+NIdtV2Q6I/ePPgPEwjK7pTbg79qq/ijNuDDESOAACFTrOcEGlc9o1XN
0rnZhjluC5UTUbKCAquKy37rxA2IV0s1FkEDvACQHoOxzqwWCRakK7WYMEyg03up0k9TrWGlnLcN
fBk1WNujfgBMN528UiPy02BMT3+g9ofxwXfLYKkhh71MQF8hinrQ1cfs69wleKfWIX+nZV5Gszsp
0Fzv0iUSyfoO0/kK/B/4395AF09JLFBbtS1QvrmINvvvFMalR3VoLlmfqlvbxWgVeeTSxnfiwRy4
e/h5UxjRzjctVvxtHU7KeYbDY/lqf4l7ENV9G1NlPL/mbh5uqNCxH6Yc9AtjpX3v2vdm7X+qY+ry
sbBCRZtFqxqa1To2lY1CHnhXJXa6sYrmm5nqWIU6M3aAvas+E8reFw1UBn62CK9wpCrepO0MC0Zw
2iQXuFHzOqb+aCGpt+lk35c8Krux9NpzuWL842+9PDy5Rffd1QqXWEITn1MNGqtuU38QYkp68ScB
N6q91Zx19d5FD3JElLcmnFEhL+Z961XehPqECiYfJGcXORRdmO744DS4TOO7Cd+DPwsW+XTnpnqF
63tYbqIozPG0hv3kwBBaDFMHVspnFAbx2VG15DKkfxYpD9iYOt5OUysKm4Ff0eUqgmY8TwZV5J1l
2qtIh3uyqOiB0yDX7gr/0COpZGJ5tQeDPKnrO+plmjskUWhkKIVbI05Mj3VaBuvCgjYbUmM5uur4
YvKpk4IyktCA4n4cFf5+zEBL+KOAGkz1Pm1b9X6ap+E+3ls5TKio5SI1McUBKJBwOQYLvUzCKLiU
vQ+yyrROWWi/ImPEL9ZBUdSONrZtfbVNCyTrvqVYy8Cdy6XtGOVar72vU2gu0974jNuMsu3jxh9W
I8ZfC4c7fz0CEjsYc0BbG7bfHYr1L56YOCUwtcolKMTYzjn6oZ9s+zH9NmUBkKl2aPfgne8L1we4
O5vPSGbOde0H58g2tEXn1T2ixPolqxL9yQ70Y6hM8yVSt6ju7UVvYESucNt+ieb52+QrzpZqF+rO
qec5zaVGzo6WUtMweSitD2HJWCiBpbLMTG1herNzL/syQRzdNaMSXXynvlC2FkLXz3y8SSkcIJRB
/66vzCUNgb3GSxYRFSlIVGvOfVeMnyvyr5KsZCbm2reoxeuN+ZMVTtUmw/uQwjG8fKreKZ4HyGWx
g71Upd3RToWrrsRTSYfs64SNT21pj699lsGCQ2Sq9WO9C3vle9hqxr6r/XsD21e0UZ35gUrKDwqF
bKSSkc5NkUUuFjY/KYXrLKN3lrejTsaB0WyFtSH5XYZFwriLRV0m/+WsC6GZVnnegNQD+Za7s7qe
RTr2bVkNbXRrjbsE/1YcKpEBlBNKfM+60zgkNLmsHV6h7yZw9tSotPYO1LsUXPUMTcXVv/kq0WoT
gsnCdvwW8aoDl1NMnGCeqC91IHzqPc4/KNKEpCwc+n6r69k+DpRpnU3969vqMDqFtp5syzbvKItl
kgmfki7KBOICmlYqHGMy0185DOl3kTTfkdF9OQmFA4+iMmmhH9vZgM91imTD95pprRfqtBny9ENg
Bh9qu6u3Lhw/VA/E2KXoL53whjbC0FsZvRYdnZyHZa6pqCzn6UkPaagzPUMhOxzybrT2vcgGSLWe
nNwszsJ2ZVYqcANeE68H0CcLYM4vVBfikyCMluRkFung62INb3LXN/ESwT7kBzGRAj25KOeCQaj2
5HI8FptaU5ql4eR39ag9xakZ7JWWV7KTOsoWFAEcr3Ba1CguV52d4P1mF8+aSRy0D/AJBRx7r0Zx
vVLc9lhXhbJ2tO9qaZ+HIY4hsFo2Y9oeubVrDwuA9HBugwp2qGmr67Ya1BW+Jkt3iCla955b7Ec3
gYNToqKnr4PXbOcBp0jaynHR9Ym98odyA/FSQe8Djj+0JjTNyBWaNEIOXmVcKOIVh6FW/1Q8BWgo
TlmKw+OJnwGc5HRfx2T622A3YsuxCjAqcejinDBLyvdWgW90xbs/NbWKup/XXIk2VDx3q3bGpbmx
gg5lEo7TI9WqjNVTrHqUJ9uKklWI6c8WRL61ygBlYD3aHAkN7d5kWNng/RByJSKrw+trT3a72UpB
VSySP3I/OfdOZCX2TeVn/+Pm6xHwd6RgtVfC5e13ZlLMcv2aslKjLbZgx3fH/qHjqgDpItM4vJOe
yc9RZVis/bD6XjclSnf5rQXNk2A0Uus3zIz15Ldcz/76fXJdAlqDPn+w0gTR36rjTqB0yKzxhBQu
9j+TwgAJNsO3OPa3ymioC/pp8wqHVsSMUqEnJ7OOxqSLVWOJZwcNPnk1ferbJZwGrFQoiVu6Fuxx
OHnqUcUHdJWg5l0QKycYVupfwziy95EaWoe8r6xDMlh4kuSUj26UNnwaXFeQf8VmOcFQwzq4Dr43
FKSY5BcN2OdyC29B6zDF8bGOESHK/eQqOZGLmQUmQLGsVSMOItdDy/wxV+KMCt0E477rB+jJp7yJ
yTxkAAfAXOLK4irtPsO/CLAjL08crhpsA2acQjLYCPEnbDifLCzFIcfThviYzcxLOZtnSgMMr3RR
CMgVcjLYKunVWOh8i5JOWFcZ3soXWmQ5wbfsx5xclIZsjmVy6173kX5t18Xr5+Te10U5NwZNuvbI
lyIhUkW1uUOlxlIKtRLTcMEeU5aC8wkOPDKz62VjdrhOcqog6BX9tXISKd//uCg3SF3cdZdgCt1p
eV2+OYLcQHeAijMtqfBZJNbxtjdEY+/H7GyMnMX1k02UwOLnlWOZHa287lMPJ2w85cGuu12/VBGa
7uvir/aT2bDrZ9/94XLLzUcGr4KUYpw9o7yvCZ+2cDvFRRo7ApzlUh6nxJm6fZLOhX6WZJjsCFlh
mVAgvpuh8zYZhXzyN7v+onLRa3UGYFmRMn2bl6uvu8o5+fNGRY/x1dtOfa8p0zJ3cLw34mjXqzr9
/mH2ynXTFauKgbjU1dXTYM1reQeMsx43n6RKz5NNh10zOtIqrHPwx1lYeZ7tpXhNOubJCf4PZPGv
y74VKEuketai1Oxy7cwWIwxUgPKgoZC+W7oWEJfwKfnMKP9S6k2kusNSXlX5u9R0fDd6VTyXjOr2
vujB6OIHngW1p13LC3hz+eW6dz9RKW/Tt6t+nfUTYLiMrLrPbhd8dZSILJaF981UABiYO7dceJWT
P3Sjf4ShPazSGSePIkkoJSoZcanuxsWGdQNz2Nnavk+Nn8hhgu1EmQ6ZZw3io9n2Hha/BV3JRazP
9ZkUxHms9Oqjda/YvnFy8wdfs3B388D7q4GzxHkB3WSofZm1hqrqQn22hj7a6+2lS9T66GXmQ+XW
+o5Ayxeg1Y01XUwHZ2iTJph3HlkiKvqxEa3sc9SFz3OtOHQRzOcYRsbWrtwvBY3VoqOoexENfYj/
AO/6MfI+V3B0LkU3OMvRNPy9OinHVPjjNbb6mQJdm+qreN61rvaHlQTzehog6+gYrxdBW94l+GXX
XT4sfdUfN/nAgB7Po1cMRT7nSl8cIbQqBHEZPJFh0ukb4J1UNwkj/MTRFyPavL2njV9nEsCbIVO8
rR80wb3aAMdYNblZP8CBf8FI09lPufMNOtS0UZvO2/nWAHZQ9R6rPIgenWautsI5qM/Mdk1yOKWc
vAxWxlS46zgbrFe9J2BmaDM+M0G0H3gY7oKCaBWEuh5MWXH2YvWjNZkWr1gfYW82BisuO7wfF3Jd
nX+Fe5uf+3KEJp7HO+Kg9zRI1dGc7XCfRuklju1+n8JYpnyHqoY+MOgWmV9GfVJf6nRHMXgBNM5x
NpTHFCtXn7YdHGH6Ln28991gPUwJr8IYT5LGIGbA7/F1doxL75UW3Bvegz40XcF0RLtCllnN7KXa
5NrSqoJ0ccjIA52yzs1f3ISxmPE8NrX7ivCTek6903daEaSUGS8BAnWnxKb9sLSmutfByy2sBlB4
o3kn8JUAFZQRUxh/XldFf9dPXbWj/hHAYojpAE5nimN1D3qL+choTOQoMzc5Bm3UcKvFDPR40Sku
aD/TD/Z5TBIzzlGNh+m2ax/aDopD15vuKe3Ll6B3tL1ZRPuq99NNNxFDBKfgrmofqze3n6zjOCif
u12aQOkeEcJjrEX9aYazR6R9URQEopS6WLxdg2lhzq2HL25l7Q3b2nr3PbV4uqvQXJQXjyD2WrLc
My+ILrGnvZC/oQfLCH2jQQzh6S4uY8WNNeFcb2DYd9Rq5yksDf2Uvc6knF/wG9HL6XGKcv9Bi8zP
RmVSqDr61qGYpjMpvOxiOTGNmKf2+7oAOzUVzUs91taTXmGYodfUS6nj17wmRhV0oX2elGxYdQN5
JE9tBewZYglWzoOKDUOeJTXuOcXLYLjlnvHpHlGEimvDeAIAJsyQ+z3+Y4x/8/qI0YG31vWYs+MC
L2rfVHbpNH+Iy7R+TkZgc7ooStwARkNEnkVLKmAPSmSlhIrJimopOOQOlWwMrhlnQlPdkrQZqSlK
gwVUJ/XkhnZBGS/5gyqfgqOHkVpuATrSea/WSWutDKQnR3wdPo49nvbY1M1LqnvnlToTI5zUGQcl
3zSOdLzGZY7J9k6rDDgWztKHvIKlTvxpovJGjPapda7bT0oxOAu9T/2z4uTfpzb/FOJbyy75xtB9
7m61K4/V2HWPSA+eqJcknsDiCvmzQbZFacnFf/HSWbvkpXvpwqTZT47yhxApX9oSPNAU6svSsIFZ
pDNskcz9qqvYvY3NcxtM7iYonV1hzdCsy0+FghWCVY9QZcm1etiStYm2KpDSrGOv9lci/agZ39V4
P+B1+qp90v18/r/sndmSo0rWZp+IMkYHboUGNIVijoy8wXKIZAYHnPHp/4VOnTrVbdbW1vd9I4vM
qqwKSYC77/3tta4a421te5Rub7ym8/fUtYB3DPb30exBZmbDM8zoP06eteFU0Ddxaqq5ZbK9I92x
XQOTR7J3LOdnL230HfgbEdgCAPw4UGG0Kr4AS3QHl1NrITLtDdBD6LoXs8jM18Ty4EPO7cVpzH4D
CsKFeabFm9kb9PMc68c6QbLmzB8LHqKdjDv14AxVtqsBB+1890Unw36JK0WhP5mgXg7eQYs4Ac6a
G+N5y+RG4Cap0vFS6YV2hcNiq16+mJ1HScuStwRs99ZLjf5SLj/rccbWSLmOobMXtnJiN9I9mIpx
/mZ1gECt4kIsOnnxYe8ejCRjDK1rJdyVMXnTrGh4cnUKYQs0pnkR/dMw/0qRBP7UOtFsJT69jcq5
aKlGVhyjAWS6LlJBguAjNaBcPs2KNc0rOhn0a6OPG6IN++VpUAwa3P8msmJMO1P1lWd+ETJ/EJTA
xQ/6VF08G9UJQHq2xEuabLuIG0bWqFMk/z92NshrnE09IouR+wIxLKVhgO+zAqAa18zhe2V2U1EP
uGop6Xj4LS9TdZtKB65RWrSMsKEIF4hgOhYGV8huK9X8WzjqYa4NA7VM+oNhLfcYV+tju6QWPVco
3ls2lWy9Wh+COqrbfib00KsQMVv56Ap1OFl67RwnT3N3Ovwell5beylySDm2/Qd43fgugW3mOspH
uPzpc1eQW+4w8MFtWh4TP/9hJXN97TDIAXq19JN6AjI/n0Vj7zMe9AfaLhzlbffQzFVMvbtkDaMq
aorjUIvxjdIKly8p+U3rgPjGA3byhFj3SuMPivP6ocg4wnvN6AMLwzFoLCZ0nRzkyvgUy0/+L5fj
yKewn43lG2oGRh1WcnquQWik5o8z0qZkGvHJBLJy31QNyErXnHZbAv2Hb5B/xIWK6OiZS5CMgCNa
gXLQ0untSgap8Z+AdmGn+s22i7dhtE+VSYnVjxq1ndNRsB+YXnOnMgmX2fl+HOPb1FL9zAS/RIZS
IEi9Ihyt2TtQFqa4wlCCLn7QvDMedLc/8EFaZTl+WlVngL+Kv+KWzlxNn+lpmjS2lSq5uP7jFA9i
a1bFCwDSBv0a2P7O4PHPFoarYl5uxmIBeuCsPCq3uy0GensRT+8pp2YqyEv6igT+GseRg3N1Xg7k
egMvAqaW+UgDpuKgD9yuigDRLgOtqOVwxEDm7rLOdj90+w+7uiL0zdHdVk7F5dLLL5o5z05v6r8Z
raSQ7IsPVi+5Q560NWxyVbJw35KlXH4kMXSSPluY9cQyhtU99852LrArm412AHmAw8kZfSZcTiyh
+rveVD9dKXd+2o2nKDWWzbzqUUsz6i9LnPgXKcqbIcDJL6RHEGj2KRIQThote+kLR/Hez13gK+vO
KypCtK/5ITe8p6Wp2lCt5RJ9wctogoPeF0WDn2USW9TSPWVhQB0JwzMD5DIOynkmPv24+O4l4Pad
QjRYR4btOE7xWVfo7vJ81EOVQ78aY+vRq0rv0alGLPBUMIoxPdMSDCllU1exl88GOMm54WHQ0Y7Z
GjA7tjXmXywNKjo1vfWckZkJCkfAktU6dssYW480q/jXTC6UBZv9pIDzqfvmhVAC9WJ70jfZm3Qh
iyhdFTvl6gSRfO9RTv6MAVv/nMoCwbjBgoL/qsIWe2GroPgNoF/AP/zdOMZtmvdyFDyrSzc6N7n/
SAoUzwzFFqOpjvni4pQpu21aOu5jk9Wf0sjPaS+1g26YUBYXF8wb3bdDN/LrsK3KyESo4ZgY5XM2
a8MRIGm+nTTvDxse66wxlLlpfRs1rTEeBWvbzRT+sQUKdegHcISuN/0QHQ0YW+vTN0fPb6UN0HSK
2DYJeLhp2+S7XLlUlyyHm95WgN1gciQAz738uyNn96vqoh92/ZmuRCuR6beitz5roqU315cflZ8j
ZDHtEhpWN7PfBK7SZI4TakZ/rvNR7pKUqF9SGVDwGk7ALCzELYfygSwWSnH+N0tHFQEQ9MY3XodC
hpYWlXTaFg/ylUPrS/eec56/xdw7Z8SJbZDNZOcIF2IzkIN5MOzJ25G2/UNt/DlJKj6s2uXr6yDY
SjGHS2x81mN0ZXvUnTxLHJh9Wh70lLQBoGOcz25cfjb2aDyaiY+zvGnk1qnr5TbxTWyk1UY7BB4Y
bRFbw1k5RLN6nJXXH3MHobL9IhpUE4aC9IOFrIaqODwVmdjktUivfgRkTJKaQtcnT7FvJIHrecnh
Hs+M0wIZj5YUe56vAfWSjiYHJJlpcuSmTgZJoJ3NeK5NDz8HNJj0h+PNPV5SJnXg6ToQ/Ln7ZXg1
iu1BXAZvDHUPT3Ev6jrgU5hpATNRaOG+ul/jxGS3eVzK45gin9Wx3hkN/zZnDHKgWbOZTNrV6cSe
UrfPTV98Nfj1tsRw8GuvvBJBelSser1kE78nnnahS1M/xNN3GLPYPylCPhKIzrZxw3p/f8kJu16b
cv4Yc7cP2fmVGOmcsPSgUNPPLwM7I4lU4FVPmFgKOd68dsjMVf6ta22ikj5atwjy+d4mN7IbR84g
97ZTbSIYHyPrmkXN+79LA4VmHeNcO9f85ZRjv6HLPhM3XRzpXyrOI8xrmrjkWWzC3Pd+0/EPeRj0
56bLn5o8N84xULJ9BIJ+toAnR7qjXW1/XIKowUxsTNBDx/mL83UXarPz05wqJGxalYRjUhsbzkTn
AlQhDT7v6OXol4DW/64XOZINqjTY60537vsEEKsvQznUOR0xraO420e4IDErM8WysyqbulBNDd5u
Cz+AGwnuyS+bIyVg89go/pjICR5yPesnzfXRDduA0FFYDkG2YhU5EbebkpsroGxTnKsaKO5cLo+i
KLXtGrTpW3o3VdrUG8OfCCPtKtJXu27oQxoR1odT/9bBw7hzPV4Up7Ej+/APrpkOYOuzoqrxlOf+
gyap0ihdL/d9ok+PM9AUpRK8Nhbpnji27SfH187UFzadDb28UNa+iksrFNAfeUZ7yZ7RGbYIUV8G
JpXXk5lpYIwKeBUGsa496k217ez0o6OmeHXaKgqcGH4fBa50VySuf0hmPQ/IYY7YhdlnSlK/QAqC
2Y64xeZmDkUnSLu16G+ZDxmDAkOTxFt/nWT8aMbDLUkj/31SMHGKSjdQsKRqk0nwqaCvLzrBQFyh
BlvSwi5DsB/WznILcnJOv6Pr2zyU60SLyq0MdaMsd5qFYQqlptCU+WzP2Vc90mONO2jeeeT0F7/M
/dChUYaey/ijdbp1dbtyt/Rtcxuxrm5xcZ0WrtJgar0eBBHt83xtbidRYTxoZYizJblAaMxorugl
mj99OtWuPz4mS3YS1Ge0ZLyNnXiTUrsKC36z7Rpq2/v6kXDHfFWZb29UGfcorIsbJgnwIOuBJG6c
7KFc+o+lT/Aq5ObvcXAZNPXNFU5vvo08En0l0tehVTR+B/eh6czmu18O+9YufgHAiTmPmy+No6Gy
i0hRmL7FpKrVl0+9YEfCfOc+0iRCMX/p2JlLQERF9Uj80jpGLXdDgf6XzRjSJiWynUvtISCtg9xr
fz8yjH3a0vLsTAJ07oBjAahzVZt4PkUUtrjhqGXROB9bRlWVPnNaXzclmWFkp1hyRpjmgk67bMMm
IXy5pIQdJXQhy5l5h7T5aRhACp0yZjEgEUdT0u3NyNvaZh8dst7o6WAwwtApO6V/p//w2UE5Tctn
nMtvA/iLU++Y2bNh0QyRO88GTH0fSfA8Di+6XQju17jaDnH804b9dPKzZ3xXxkOiVX/K1WlrcST3
8okoT+KXu3kgcNn1Fc/9ZSXYc9QL6KNo+6FIT3HW5ViIx+zizTdtBkxU1zM8iMRYDl73pmWVv8u9
VDvSgrdIMy2o5iJTnbyann1X2u4pVzPbtLw396pODRpO9p47uiIoyY3a0suLtJtZTbSuWnsXZ3p/
1vG+O+hOvOIxVlNylOtjdpxtO4DcIA/10LzkhesRAr9atPBDct4lDV97/1d9Te+eM58dNfSK+TYv
HBdaDSgunM6PWbagJk04oHYhu5s1PrIapRetc7/dSzCFCwraSUyUSZ9WXRj0cAkE1YHidlvsiSbi
oG+7OO8PWvuVtk5BOXW0H6th+O2U4uwX0QhOWCepX4y4nCbnxekqDf+AQ2yiwewuav9p8I35mMuW
M6s1RVRJ5R/e9pPVpG9lFZvwOIUfWE7LSVI6bI4GqijjGuFIIv27MjLGreNcJ3arym1pTVw7SSWw
3epgMuz9tLTpQRLiXuksy15LoiZEdEb5z2VnbVmyeDaN4s0bUsBQsX2M43Ta2QMbEKEP5V73a3uP
u/th6tweaHtQ6Q92Hc0nR1pfPRGLi1E6wOQy+LM+6YlUb7ncfDEGWYlXLs5Z4VJ2KtsldYHCQwwI
mNVhgzGQceykgzVxKM9ZHt3GSt97bu38GOXVXBLvYpXUkcqM6RMnW37nGpKAUu+5ntqlOTL+HLHn
rr/uYfho8n5WUnQfG2pV2NQcLzrovMldwg1/E+O8dcw3Z5rGPwt4t5kTE+E4ewgH4ycbrvSmFpO6
XzsVV8urHweRUmysmenNauKpOXdzQLU5KMe+vdajd0HRUD1TtzUDIxXult3Um8qa9EC7mfRA6ngX
AkeftpTtuYmZkehdG1gN0lxMOgVaoqYj8eBNtD5acRGRCHAmkknK6nM0gNtPK5/ePrK315mWBFFd
8iFVbQQghp0tqeI+7HTjshTSvkbEoicmVez5ZS4SeXSSNt5TVlr1g5Qes7hZNpp6NPOJKj3UsL2t
sm8Nh+FLJrT3IaL/4pH5PMe5vHXpGl70NSSKdE8ZOoxPo/+MXNk9318Kzeaa68rnwo0skpv2F0ja
jOAw6bnNqFU/5uyBXXJ9qXKBwDZ1yZ0mu8pIGG+ocv9V2ni9uRFQA+Gw7fz1rs4pxk0FJa48UTeS
cN3NlN4BBVDBM36ne5RdNYZsXL/40/gDXjK5sJB18mrlJahs1anjvLRsSOpEnVAxMMyhXRoICG/p
lOVP7U+zaw5VWudvrM7GpZqTdNNiH9TM7EUnWb8rjZmWjWHPVx9FHZjk7jB1KOaGrl0O99qC0T5z
RNFCfZTpAT4BajP6H7rXpqH+e0q05NwMPO1zS3upFH8ye2c7K8O/zmV+1OrUJXLfgqEwzO9p03s7
o2y5o7wGI4tHlTedTIj4BrGIagqZcaCGlZgI+8wGU6CdhnNW1jyCjCgEHEBcaMYZPpcenk9RVTBA
ldhqUfOid6DRRyPZq8Rynyt3PliKrF7tGQ9llX9Xy0yreZDdc5W7VNfGmthpn50lCrZjVlEoNFKk
DI2WHFCY6Lekqt/5COTOXtiCz5bxaCW8/YoOJS7EstyD+RdBX7mYotgRH8jotjCH9zKZaiJ7wrzM
hfZTG6GxV55c9i78mb1M3xVAvDCJxhnFgxgorKZX7OW4iIFGXgovlpto6suHNv/p19U29UzEITxN
NxbxFSZ+4qvM1birTByTjgFDtRJpDWSCIQ5tNKxvzkBxOFcfeQ0Xsui0V0sq+dDFPLdc24gOTWts
k8lfnsB+VI/R9KeiKb8bEk4XlHzmR5FE2W3KMyiX1bdWl90JcmVDNE8nRpMuAxnZSl37Spq7weH8
YCJLBl1+ZejIuQo//1XGDapAb9ZuNPtf0AUbAeW69gF+pIe7e6EY9MKa42/mpnTPnbmLUCRj8Om1
cEDmiCPsRdP+FLOqD/QMB4zTHHVGmV8mKiPXQi9I4sQpV1uWJheRW7fMrusblrbyoeje/vqDiVSw
IJIdwHZ3z8Ku3LNmEVjVqhFNj41nm2Wnfk3NkYvEiIeLpaCJD/0sN2O7uOF94MIc2UEhDXQCWkX1
wUNLtWTCuzQDLSsz1urLOGcfPVJKTzf0x5qGVZf0YldMjRa40mipRJlYPSi48hZI/WYaU+SK7zfj
ee85ioCtcA9muvSBq88RZ3SKd1M2PToxJ844emoTY7rxG7BD9+Y9jspih1ds2pH5PdR8WQF7GmNL
OhQf7dL8WBBO7qcVm9LEhtjbbf4Zr88T1wUJ0yjtKe6GjHz6PIXkGAGdDq4bDrCEOVQ/FQDf8W4r
7dCMU0Kbg7aj7Fj2R5/Mno1ruFp3rBXbYiIx2Ub2LA4Uu7yNxvwF2jXI/0OHthp6yDixDjdGRybL
rXZZ1K02H3/XSWJzw8C8Ge+JTKICjNZTkIsn432oOZY14y8KmHk442/dR2PpBYZs3Y2dEue3TGVd
5Gicpb5kN87JkqMAdkgvcehFVLJmWDSm4KqclUCsBird1FhDxx3nVzuzs6eYRxY6bUIt7gyOxeG/
oaceuTIjGOS6PUuNXbSYF4oLDBplGi2Seva2UduTy2GEZjYS89W1eKdEeEsbQVxpUeaFT/slrNxG
5OYOD9UoAwpx21xLxXfUuK4rpsBlpoQHU++djfXhWbp6H+p8b1pjBq2cBZs/SLRtlrahCSmsKMrz
QJqPKdrEISO9jk+mlAhpYuFqQlw/UM8IxESpt1OZOkniFvQ0xYP0VLpdOHBdWmF+ROL7FAv1zpf1
lo7eSL+iHTeO1ZMuEBPnTj2x94ltvg1W/dM2m/EBF4tZ+h3nZw5AMvLZf4jyeUkYSJ7aA54S+Wm6
aBnK9KU0x2oHTUM9LnV5tDFl1mA7gntnDgjiSN5h9EJlzHx7Zhqz4JjGg2lnZ3d+7W0C6HONC3ku
ivlWJxDBIjF+YsLkTaLsNmsr1DgpXQr7p0Yc9xD38ZamRMOy2btbOphxMBciOata58lh5NF7mShc
PUyPVAZGvqpZxl3aplRDYhLMxWLH2w7G+KEqKcGq8dzPw/j4GhNWOjsQ9svsna1TA1Uf3xKGPbBg
Ygm9yKJVognrCGkCagFiMN+exvNMp2jqHOvUj3lzbQmsHHxv+elacXXWTas833+qHVmdx9x4j5tW
7iOrXk6xzcv9p2mxmAwF09sD6ru6GoVtwaCtcsgJtEY0B6ZJbMxLY5LTff08Mj5EJ5mvuRoSYomZ
D83GrZhXyBfjdW7jNmhcxtjb2LM3U5VM15b2/X28rKK9+rJkvwhioReNxGfHeQUx6aecVghskcqz
OzYMv49YZITmnq18HSrAVBh09XI1BzU+Wdl3YonOi7Lzgz1DyEp1MBbluZZdvzVq0wxy9adOy28J
O/8D7QequqTXWZQXd8/e9kTLjP1XmZ7SePpm6yWPucSbtj5WmA0x7x/3fMQUA4COxrRBCTbGG5LS
pMtHTAKN58mDlwyvOCPMi5bwpKQM9aPnF8nI6m1IU/wx1CphdLiNW12seRV1Hmz7vTSQ4ERkyOKs
/pWlSwlyUdvOpmOcnMW52hEcx04xvYt1YJulMwdDbzi3tIvOflReJOoa3LKM8do1u25LYV6Qfg1J
zHqLmXs/sU1Ckk2Xm+opq4Nyl81fEdnWfEjlbO3TNalcaZ6kHVgoYFVlB0grdnbku719V1I9SUdL
C+YqoZcsXyGtIL/weEpUesTgOd2pIKtmhJSgHzfdRMG8xaxEV0dFjKXn2a4r+4HWXu08pTghyadC
sb6SgYzerK6hGc/TPvAFiRTIx9RGq/kH0fAm1J1TrGl4GRuWGsuENtXp5ptXuF9lQy6KdfNQ0nkp
+w4jlvAwlWfUdBfHYR2Y65Bg1RiORBAqrAqqGUJr1PVQK38y6AKhsk5vCQXZDZMlXdh1YtchtMnx
Uf0aQ0BFmF3G/rk22xtA7nbbOlqxHXvqn4AlBHKTwdomuW+w0zaNWzOoa2YztlzW31CdgxKAC8vz
Be2RKV2sNxGnPJfQxAwidRf6hWLuRbjTfor9iURfWVynqv81ZQZ1ySg/WrP71hi0SBoXauZkQ7ay
FaovJR0KqrQr2UmbW+H5xpUDylMbGe1JOu1nbOmr5q18VI65t9Ixvnae8ThjA6RQW4ABrUsErDED
9VCG6YfRf+L8t2YexwfNdvVju3TP93kCZRuvJDixCyj2RbYNYb2th3CpxLuy3YKjtTszpaL9dkZW
ijLJkaDPPtjmaGRMj65TIArDulRK/YjbRp3TYV4DpM5fg8//H2H8fyGi0Mnz4Jf8n4kox3r88d8s
lH//g3+zUHz9X4ZzHwa2Gc3/DwfFF/8SNqwTYbrwPkyxciX+FgZb/3JgDuBtZ3oUFYfN4PffMBT9
X5aAVM6gvOdx8fOv/h/AxYbr/68z5I6+Wi9sS5gWCSyT9vo6x/xfcPK5VGqo3NQ7NVb+Qd2VUgKb
jLUi0zdUdSgMvxPLwgCsdZcuXbpzIp2BUq75Q0NjtqNiUxzIxdH4X4aL9L4n+BWO1paSWPrG83XT
y+LPPNO9nGf/9+R+p1ZtnGGc0KQf2P7mqflq6ctukmivpd5euHb1h358g4SbHzmmtft+LF5NZhOf
ZldShiKIhbOOlQMPo6gorQuiaad89F5s6S1Bq1xrm5cHM269S8xmMWqH6eggrwBgoUkAvVCG4tYi
6eSWgTTc9Mjxr9sWhfhgPdFvtcnERWHRdl77UY5rbDMRjZtI2haCY/HlChoAXTJ8pTTIdkvrXFJf
TUebSl8zLfHeLTpStlG56qMs7Wzbc9iP6nNMLe0h7dvtMJoJguToEFXG9JZrOMUt+4owrPyJfOPM
nGMY18v8NEWVfjR6dfSsogHtki/bqDYz+lxIlNWg78mK1eQJXPL/stgWWoS/TzIMvqtSOwsaf0q3
g8do4+xQIpXuwmHRNDf4+5Zzm1uhXRxnJKQT2/LD5IR+goGcbeXOz2W69ZL5p9AKjqxUqndYvKIN
iZAHe+gBUwpKem31Hefb22wypdpH9qEjiMZa6vxuqrLHaS46Zl+yIhhNdnz+4JaHeczFsc4fVdea
p15Y485YnvvSaE5dvcsEZV8A29mhSNlyUHk28Q360+jtXCrVG0lOw7IwjiARQ/XcXrJJ8y/R6O3F
e66q+EBx91pMhDuXIvlJe2bAvKMzQZKbJxWjQnXqcl856RSm9ZfGr4fpWs/RM5a0eLP+k3HNcYvz
styxv9kSdgRXaBrnsdGrY0dlfpdZbUX4B6XU4nQs48IJhoHoJWKTnWubYHnj6Lch0jG0QCgHOUv2
Nk/ndKuMVAWSaq5TDXEwjCBvndhhLyeG75WeTGFhqysJUupckUP/iOGxUquPjhv75wUNBQcUr66j
j3q+kUuKn0QWWoO/ZYAMIBcX2GEd1SYi+M3BlnqeiZQODJ8dS1M+te1gXYd6HC6Z8cdeK3kJTa0d
DT4q2FrETgdJsnTt9iyMsTpzx02gtvRzacv+KP222iqVfvRCJjQjhc0Abykuev1LI0Z58IfyMyZL
tHG9gpmHFnNEB9rQdx1kUtGl1SQNx5SZGW+cPy2v9A6FAvQNrPs2UvLm1obCwoaA2cBj6elrBPKl
KuzqWhpsbEjHjGFFKlZIm2T1XOWB7Sl3b6A39XMkzGrucM6qZg/S8CdlE/tAgStm71TEdHHzb3jQ
NhHnr3hy+oCwGdoUZG0ExBPvueUcvzPmWWyWRqdekZ6djuGcJuKqyarvxuKk4ZjFEykJi0QGh2y9
7p4Kc/kDRWbr5SX472HX+5O3TR39y0OuKmomC81IRttobsIpK3/xe3ugU9yjrNOZAwjCAa+iu+rW
sAichUA30tK67xLUfJ+TwA4VYbjrVqvysHi7SU/eSh7aGzGrMnCKGhm6khTqOuo2z23N3O5C5mPr
iCl/0J5jpGRuVRGMlsXN7sZh3zsCx1oC6NmAKUoKtNpzXnMQb/bmkdmLhUQB7UGRPbadGHZ+kVPY
GuNDpTj3MKARjELzwsy+Cb9VQZbTIh/qWA/ostG51JK93ywRoYlvklojCWaHvWHGPJM+YVpslktn
VkTE62Vhq/LbiQXxiBw+uhnHe8QlbM5E+11MXD/2xLtslCuDbnE/yq/JH4tDXrXLsaVokIOnSNKa
2eMUmHqfVr/qyb+wFc4f8p62qTKUttWHCBB9f0wTfuV64LBgt7V/JFbpbhrTkfte+1p8U+zTKWk2
9QSYxxq/chdW8Tz5HUkvK35nzd2rKX0EcpNudRqQ22yeL1kGlr2oyp+20N40PTobNAWhmeKniU2Q
utrwQcpyp+k+57SMAltruLvKZ6iT+fUX2nHPDQrV/TJhFrLoNO0GRlj2U0Izz5vclznSO/SuGoUB
ttu3nFnU99nyolOfQcnrTJeA3CwkXQFjBuNjl+SpFOVGUzo7cKw6qjx47Ez+P0Z5q3Z+31wMpN+7
aZ3zXjJ3fsyNsuZip1GQZstF1T05sdj1T56dwvYgqrqZJOQB0y9a7JIaIne/MQ+gv0N7kSFj8UeI
1+VW50S7bbqBhkvStwGDfeo0kEIQg7M8WEKS1xKluZV1v/pIWRO8SRLqpokyewwODs2brs8GXZku
oZdIULqbp2Hbg4TbCHPN9ix8bph66cEMdUE7ZebhG7GZFwwJ9PJSitg+W23bBrHZXUTHbeJMKJ3H
Qh1EbD3Qtx5PptYhwEvzc5WWMdyXcIjcFf6vjN3kMzvIyt6cprE6MJLYsqLX2h5+LcdnIm7OuKhA
1MlTSp2THjd+dK0B2qVoMzfpuJnSPtt5LS1uA6KQVmgpw1UGV24mFS0GFuCUovQEVyFoPRQrield
e2mbYfuipVILE9pKDLbGrxH9OWzURPNFJIdgpDoctv3AkkukwBHGxYkQSyVZxnFUDkwJcjCR2nQh
I0myFZnSerbbibElHWdXJS0KtgF+7my15hDHDPd5aRIfdeUxeaoJzs39Ulx6pEP4J+E8FrMeNBMR
tftEyV9DMkWR9S9q4QKIGXmLF9cgrEwulMjATHeFJtI2Stbw4jrA2rfeb1MxETeYnJ8YlLr/7f0n
e2VLu+ZavZyqXdENL3fGMzU92lzYKLnKNHGSpqC/mmTMLHOZnYS0vsO7aDlHDnCmpLVpeYiFutJD
R+9pqq0vCyyqHYNdP/JyRNLsDL+0BeQHjb81aliu33ahE95c4buls/RMQhCrmAy5tZMVI5H6dIT6
vDpnJrUDdZ/KaWzFkEjusg7kzsA0f04wdB3KJTT0U7EHp1NH+eX+S04VrI3OFArLZmozt+Qka8ZP
31jdW1uKPfMZOufn9i3KVb7/hzhu+N0lq2c6SuuYcixh3iyDts8sLsQ7nvr+kwlN83T/6Z8XJn35
MFI/7I2xPd1fuv/8NJuWdkxj8M9ReqZywnSc/2xFsCqaiBPtwPOk6j3GIKo8C6oMH0/tkE5Q7F/3
hi0f77/u6FreIcnjUKwzucU6Y3d/sUYFpf6fP4s4cXfgUj7uQ0r3caVBxgWivvW2n9J22PyFePdb
+Dht1R7u7Hf7PiB3/7Gz+XhzvZiC+/WmGx/GYDSQDZjj+2sM6/4jBfoc5mFDdnb9Wu/waQ8BVgHD
Y329/4Vh14+L0AlsmNPnnbPN9Yk2BF7Of73cWdztOthNdWlL7LXeLMtIGW0dOrboGp2c9eX+x3bO
v2hrIC3+z1/ReaZ67ffss1ae9f2zcO4fy/2zYsL94pjoms3XqmXUMXHuTHCwBt7C7HOfmsn5/tKt
P3XenwYUKjmJemY9o3Kex5xR6hUoPw0TvDAhwggA9OmfFx/R7kkv3Hqf+8tbqUkNzEiinVBzcs0R
Fw2ITwKwAu56f/EGrLm66L4KfQGLTvhyoVjihhr7jnUI898vDEz8/VO1TrHrC3SGSVOfd+75/cUF
f2vsPNEAvBx49lHv4anuL5us4Z2KtH+I2jY+wDDvy03Utc8+BfX9/T+8s9ytZkoC1RCcsOMF7hxQ
QRxNdcmGfH16iPUR0SZ/g+gNgicFU9r8eVDxe+qN8f7+pdy/i/sXNeQWurnKffmLFR6tk+ENcCU3
NcTh/s38b9dvxww3NbVsghfy94Xt+pyyBv9o9kDhgvuFPPHUANVD4zls2RAAa+MDYR3/788LiCWw
4jLrkyPHib8+gvu7vL9fe6XY//POeWxXe69NGFEYtnJos22iW78ZSxw2ycRkrauMJ4MTMeijkt57
y97bQkvNmOlnRwHbM5kEUCojHFe/aVVPnc+jB2ouTN/5nvrS+VY8xgzvgwJtnvOA9SDiVRC+WMd9
a9vOCl/Yf14mv8UXzawyM3Eb30Y+LRYGY9s6/B/2zmO5daTrsk+EL+ASZgp6I4nyZoKQdCV4j0yY
p/8XWNVd1S46et4ThshrRIlA5slz9l4bFcC4MhPxoGIPZANKQK25NaPw0jqc3cAwrBu8ABE+Z9I5
nIPd2Q9VXz2idWfHlJzFUKe7GcW7UWRbAGo3o7pJy/IbvtmLHhkKMDG4H3JRXwmUTuNsCnKvfotU
+WaiDlqlFreAUaTkiZb5vrLHe72FXtQgHh2LcxKRyFfQNqe0sF5lx8kTZwBLe9dtpctoXJ9Fto1y
uR/CidLHVU9pbdanqO1veosZQ5THtPMQaC+FKulkhC8zdz8w3ciCSO8PkiTDnWGhU5jGi194Tyn4
pRWNiJP3pdEnQJZX7AkcGBB+e1Rfnjp2NhjW9ns07735oc7zZBuiEwqaIjvHYvziQFKsEk271WgP
B4hu0yCyOa17XkMnomgQZyLYiFqNT6xFfyDuyvxC/vsfQC9zUE8xC2gefTLK4AKcdNTPMjt7YkR0
5kKxSusHrz34y1EPH82K6FSG31V/yVxArvFozYENx4HpGCSkRlL1qRvYKqHrkqsb4amiyOjbllvC
mJKga9fgNzAD1TXNXfY6i+AJPaWu8rLkMPdVsR5X9PU/mYc9dY73ofglzHGD4HwApkQ66GObE6xW
6A9NTjwMWeebup2/M5MztUp98CJDd28zikoddOaIJc0gypMXOVprnFDPUwjfI/LhSxTipyX2fC0t
lCvMBXF9y0tRq01cbdERnRBZI9fOf7uEAY7fkxmMByYzR3Fu0nyDPwQ3IPAWo0ncDd55fpGImooa
SfC0x5oZoehLvmYzW4ROFnGCzk0+4X/GLn8Gw7S3MJn1xXTKbMlIggmFsnGiSRRgRfs843TLDP+d
Pjn50dxH6JjFQbeyKqgb75LXxQ6jzy0wVBLS8ZrA1HirquKBdwnmxJ+CyEg9Qpc5eJG/t8WdBImS
WTedElIjK/Y2N5nXiycrGuDt2BSOMEb3hprp1yjH3SZDGyDGmSDPLRGNhX9Jxu6NlBB4J0yDoAS9
tWBdgqHLDrhMuhXqB1jZbYQUaMzUyUyQ3pSz9t6iMsEwX7EVHCSHHrcCbxJ6kCniRn3qJvJSOJEb
YYLuITwkXjsSfLCb9xfZIahgOBJnsFjiiFpZy5MTWmOkwCWDtGbI13FarFOz9dAJqZZvTy7fSFuu
LRQjtQ7huYdidhIAtjob+1w76A3oEQMaQvmbNyJBsFG/eVDYVjXSZBw+P/0ENTau1G1NiRWQ79AF
ee6TjUMu2SpSzXqwSTnPkocpi5mWFYoZrtpZGfaruoj9vZ7BknJdDRlyo511MzrHOqOUaNDTSw2U
auW3FhQs98GP23xVKVOtsaAjdRvdbTo5v1QW0caSislafnHNyICt/jJ1yT3n4vlsQCiufMZVmiN/
Lcn8zW9oSLTW5yhafTe3+nvJ7Gozz/YJdMAiT2Ki4MUdVzlGbzKi5xTIjRcN6yyrcRaDbrC8G1GD
KgsLbuTZMbd22kA5WUa4eqkFjOqfk2S6dCXd2CKz1E5nXHDErPPCrtFxSdEInMpzFw0c1aCOVVJ/
8NP5y9Gt8sYEQLCar2HRubjTfZGwODMFwujAZByxV6aiQ4EdnS6DFYSh95um+bjhGCJWnZYwAwN6
BpLL2MSifuvoWJ9Z1tbJyKcpovaXtse0bcd6bdlZvdfD8LFhDTqWfvMbo8vorZDts2h/YrooQTP8
eulUrTWMZDqar8jO75NYZWs8cBDgC/3ct/LObvI/bDHnjoVsS7wZNUf/hmvihy0dOf44Qc0X9tEo
9EOa/smEMzE9ksPZGdgbU2oyaVvoCTwQZ/027Ughy9nSuJGYOmlYP9FtYWqpAGT7EOOOBXZFz78Y
SiZrobHKUNUmEGAGk2XQS6hHtS9XtmIN4cKCoQy2uU0e2kwUt045qMApHJgui0+c74Rv9JJzsIah
XNdrzR6stbI3rbypwnFl2PZHO6J/EEoOO/SDe33+aT1u+QKOql+hhbAYW6IwJbK8V1OAEKRYDeji
mip+r3AMrQBv+sQ+x2ogPXfupvtQhMiZiwTy3xjBOEpGL7CtO1tiA1SNyw9sFkGlGzl2decBo6K7
KKzSfSP2ltUMZ83xvmJf3GicwtaOXQAMtZ/KbE44NWQuzVIWtEiqS6islWzr/ZCE6cosxtspUvaN
xVWdzMNuTofpbFvkm6CGl9v4mBU51qouPyWsEivNqWZ+NQ3E1Sp6TcSm6Dv7RMObJBIZ2MJ4QKdh
58bWyt0t+ozvzMqeYDN3pSdI7OyydS5jf6WkyZnJhytQzHTgHDMovX6XhFpymdRuNGb9SJuMjE/d
r1e6EP46aR2GoOYlLia5zu3XjP72X0GI1zREVzmrJivDvVHWxO4aT8N6QGAfuD2y/5TmEOPeakMv
GN0ybpMpydj8o99iDOsTkzcMtqGpUAU7y2I47jUrv2Gbg0cm/dvER2eej+Vjqr6S/hSajdj0lESB
S0Ih1FDruQWC4dZTimA3+/RDhQDDRfAx5ep9NsYv6qaNgS1Lzwag27l3H6YVdCbqlja5t3LeT+cO
aO1sQFLjWStIdyjcGeCT/SnEREQMAgYOyodZh3LB9P5H2u4DkdUq6JeIJiv9qk37a6bjgcVS61mL
OGpKrjrPA4KVqHTTV2RHojaIVnwmLMMZ6mc3onpH5sHHGduBFlWrYTIQfM3iwWoQfbRNsREFBHDD
P4QOEDrst812npdW0lC8tNBgQd12Nc1M6+BgCqTlIU/TWBLo5Nh32OSaTeGlWlAVvrPukqq+6/Ns
q2dkt3IaQJauciqUNmugZfkBhv96TUOl2ybiE01cudb176bG6ujzORZ1bKJ3NkaEPT4SWpRHOHWa
YkXXibgmfcBMtTTMpTGd3eZ2mGla+G31VOQYyeAdSsw6C1BrQmMW1FHdH6/Pdew3tJo4er3knYPA
4NpHKJJUIq/j+T8PSQ2L3BSs9BqEonEiri82AB5WNP7XV2zXldiVXM9sHtdbnKTkhPGNyrG8ZyYy
bil4+A7LS/88qGExv7geGpvlm4LOzjuUkEQt6ulNOhfvcPN75E6+RPyec8icpDqW/SKXhYQmVmmi
2Fcq5PkUiNFwlEwdjmQ8D5wxk/NsROXu+rruvKemPZEG6gxHwOLD0ZMUgvOEwOoKYxsR7TJwYzJy
fYrT1gc2VaNRSSQxWkuTI9abAlsN5UzUJOmBcRdOjnIe1u7SEBHLA52bfz8gLES0ZAJd1ZaD/ZXY
NobWg9HnVGpJ/iQGMr8Es2/ErTw0dTkeZ5XxYznaPlwOzmnaD8d4ebh+9c9rlT5c+gHxWOsaNOWX
E3gULiIPx/DBtCzP/3kRfOW6Ermx19OBj3buN21GBLUGRec4j3XM7k5oGGKFFAdaS05LvrSzmtLD
wNCgQBdwqc2NZLqlpfw7tDTdEX92d7x+ZS9Pr18tf6MxvX4PfdVed73dEkN28SyXCJdeEuVsydQ7
6rgV0ae29oqCzTwWjmke6+UrlTbRwWXyqZAfHMNssLFxDr62dUlNub6WRqyc16+M0TYJkHRocJby
x7AssAqCkGhPQ7Vhh8o4ZM3X9cn1Zbsv+0PGJ3ZVMFwf2kXL8L97SsHbbbLaQo+yvCutGi0u2bXR
8QPrsrL+eri+PPV9eBire9nNogg4JkC9y9Nbw455mi9v9vqOM4qEFSETxqpe3qM9zcbRWR6uT68P
TtMDhm8fspqduMj5mOAbXr//v97E8nYcT7hFMC3v4/onExdCElIyxwO0jNB7spv2zlcTpnh8IZy5
gqrRX4uIw8rsolsB9OEEUOdWYkKQoo9WuMcgYbW1fTsXvkFNT0tbU3Szu7A/k+uREtSWfmZj/kUN
tMqtaQgms8CuViU/oIyfq56rJJvKFaaTZjVnOg66CZIIYusjzdPqRJnPWQL300olOJIMGhVbawIp
wYmmH0uxQ0flrFstXv/qa0wK2J1DO6E4iU40fdvFttAmxnNlqB8t5ydwFB6qKNX4LbhuwKSUK1e5
x6iH+QMzAYktGs7GaZO/yMH/XzTyfxGNWJZhI/b4P4tGnn7Gz+7fqpG//8V/U40sGhByHdGBCOZ8
/1aOIJX7j2OZpgsb2/w71/pv5Yjl/MdGMeJ7hu76hm4sopK/lSOm+I+3JPF4tq4Tk+Dr/0/KkSWB
538grQuQnMI2QWWYNm/Iss0lE/tfyhG91xjrVJV+sFOIpoxkHhvVIRzElYgY0UH7jZqPmegDtxHF
9jydSxqqySw2auKvmHl9tsKZWwrhm/DaB0sUn20HRwGX5L6u5m2sqyffZiRk+WR/CO9x6I1zW4k1
LmRqKAVNu5xtJBQ0RCDXd2dhtZ+lLim8m6CZlt60eecY6PQS42ikFT2MGm+al29d2b3OZUYeX1ye
s9pLWbHFfWN1t1BNvFWFXXrFfJf+V2NdcomHp+zmHZUz+06PmwHdBGnJDNG/U9+Ptk7GoHFAa8Ks
ANWeYa4HUiHzHFry7HIbxnpAtxIbGhxKrGsvBaMKRl3U+36507TkqfMd6NcuCSWSw8ncMD8aMEHs
9AhJtyy2Xth9NJ6xla19li7zntGMD47L72NloTI+okir1AIeBRJ6qgaNN8CglUN1ZN4UxaSf3BQB
7/IMkL15c/3KaBGy5rp+w6HOuJ0nfs9llfg76gL0zqbdnXVhjKcOvO96GmdjbTq+dleKKrqEMHEv
pNzswAzPZwAUKU6eHv2maPRLxHR74xUw1K5PJVXkZbIp1ZjAW+YUbxKR2E+u6hAvu8y3RKFiVArh
axSWGkfUiHEt8/WVq3nh3fWhXbwDtVk9Kuur8Ed3j4yU5dPLnfmWA6I8Mejd1XbBa3qLNI4x/D5N
tBQLYkExwpJK5SygbhCNasQnCBkWjVG4i72WeWeoV+65nQRcH7j2Qo3u2R+qdhHU1OskV/FlbN3k
FmUBHBTkmGzOkqpHN2GsDOXFd/TFdDjJx25K4t0UJRz2XdE/lq2w7w0dVtUhto32WdcqHvSPyJrD
x+sTU7Rbe6jUxaXVYQypA6jLYwymJW+0/vOTpSu4CE6Xvs21XtNAEg6sCuttrLrpKbR6vEqV+kqx
3AfjbNv30PyNIyX+uMEFN1C64xOE6nnrapH202D6HBjK3ioEI4HKwT/pekS6eynFk+lYt76T9reO
PiyZWObjqFXTH68pDtHAKYiKNWQzcjiGDtziub9rM3uRaYzOAzto+mGEhhYMAK0fpxQ+RqS78bYb
qNBpFc2HPKUN1PA5388hrSOiUMSHN0eHWmXhl+KwFWrjnY8Y4Llzq3kfx5Cgvc7q3rK52uShY94J
LDCBPtC7GTWxVPdD9JJlHh3porI3HtlJL/RGPBwokb69/qk/gCCQNjWT7Xr7rJbTq9sZr1OmVZfO
pkwZAa4dPIB8K9F16k/xqRl1+JDNHc1Cr4E0qvzbboTBh3XCJ6E98c6xYSYru+zqp9iRO5HyrUGE
aZsG7duTF7YUdLQ4fdNmcktDt9CSJmjZmi+VoU+4+mLc5BBFOHWAl2hqizPBctinwTU+VtowPpam
uZeCdtfQwSZIl9eHWM2bPpmMzfVvuB0BE63qYHFi00dXNd1nrTveC7sfbkrMyv+8xGeZ7SIdQofj
gK3BEPSq11axm9EbbK5PpwlJdR3T4mQWcmoHlb8KI7sLq6y7Z4iaPWN4CJxs+ACUN98MOHWfujK/
TQj+uLs+G6MhwtORR/uMe2KcRu+JFShZceCOzpyXKaH0aO21QjxN4yAvrfBfBE4HFzXsQ2WY+X1f
lbtyQDFlO5PY6Gle3FyVSlqm4OTIdOtFJhVKPVoJh+gn27SGY5V47rZyQ/FY204bTHnY/ODrl02q
zjQ90OpquJlnDqw3i+4GjIoP8E2peOdOYbnHvvkS2Vr3qEG/OEm2y3URJhB66zrZ1451F+kq+eN5
BvB0Xfset9JwDrkbTa9EToij9DEAX5+uKxXb61Y25qEFIfOWc1URZJm92r7vn2A7AtUtCu9twHC5
0rm8QAwC43KdqHqTG7b89o2TH6THpGkwtvS/SuN+QjJ6Vw+FenE0CzxBYhQHxrxi66O5CAhWDO9L
QzDx73Bthr2L1VI19qWdunIFnrW/5QBCMrVfYG6GsQ2/Ka5fXAj3q4LpyWlMytuwqn10gvRf4siN
OLZgCHFFjtAmn0B1+e3WsCMsHXol7z1VBODP4sdmALtPt4ngqoroFDPtz1njqQt9P43bPJWvqLa3
aVKVnGqAmqARG1Y26hTyhJLk2VyIJonOT3T905JGSEaiAOQX3LW6xC3ttvNFwLMyolme/npteVoq
+qk1g6SwnvsbfHM90HsehpL3g88s3lwb3qNrqtP1K9wm0SqDlL4u4nDcWFCUsUCwPOkInVDd0wJK
TLNep4xmggKGwyU3BoSo3a+h6wa6NlkTOQYigRk026CTH+HbRVvDw3I680vg+vH2VlQgdgNVA7zo
3UI+d8iSaB/nujwUVbKd8HzvtAFeiNm64bmmC8pYNb3lyJa1l0Lri3uNVRbEeWZsNeeHsWAd2GwK
u0KfJ6YcXXNSWY2pJ9EfhzBJV2iLjP1shc4a/Le/rbL6QAPvPfJRXUYKo7zKhr0Y2i8WYVhCjebf
RRPSOaeSr+ja0xvGG582EB9b1ugzBPuDzBwADdNjgtRjayrMUVaPS2JJ+3Jtuz9a7rc7pU/QF1lR
gTpwRmR8NN4bYsZ50Da/YIvofLb6unGwwnW9cdF6DkyWqf7Qpj3k7djhbTKSba9hxqjoa++9FK41
rdi32SciIZVYVPR8AWCOzXZI6jCIYyKZ/fo76ggF5W590Xq0Vtw1vrDKACUSxCT/BbLBt1FoN72r
A6yhtyrtd6+O8VR59wzByE3NGXVIaN9Nw0gTI8RzJLuXzBU4AUJn1wAP5Uf/yerOgXmE1rkfX0VY
f0PrUit/jk6UGq41GGt90tc9YiGi6e4RacKF3OqDrjahCj8qnxl8+UcmDhdzTyxDW3dYk0LymVpj
15v2dhroVgt0DRziom9zcRPphbjH69g3+XeStm+o9Ndzrnbl1EpqvuIMovvYDAwEZmG8Vr3+iNTt
oZK+v4Vtabv670Dk3DC9hMvgDVJ4HYl9aBLErvq7cNaOLZNPrqbNTP03q8sI5d5rC5QPsfagLO0z
YzynA5joMpr7mrOf3GqfsRIHnjk+EcoXrSoSMAJyzRkuIk8MHLSKaCEzlWOhHZ6WpvR69ox4baXN
mrt/mU4737iV4q3H+Xdo00NjCsKBUn01DgV3tuWcm8xaR3bzXC1DSZ+93jomdXOHE5zZZ9ydqZ+y
HauaG4dTMBrjLepBSNM2YrtW4XYU8ND0sNnFvnvXgb6wWgt0bxmeiILEnUTZnegsMEX0JmRYYnpR
727RnKq5/C57vUaRMj3p3I/rvkUcYLvWvjDn81ADrYAasfznxoqDmLsq/eliTAMiizQraeOj/K75
eNpYPk4IPwsdPHzpMbCeLAhpYUvTmolEID0nXs8RXK8KGzgKsmAEt7EB4vE+Nxa+vJyfuwNP7yfp
BiniSCGnXrrCgu3G/2MY4j1q81tLhkAFmcRCY/xpbO4RS2u+VY3+rJOw8Z1nt/A/XM/4Sr0/7AAX
tBi81RrafIOfD6WJV0xIFc2zSZd3pZcFCUGJvGSdoP+Qk92hTZ/K8l5ASv0oZ/iZkuZs1z9dRwBx
URVnu4wPouMjF6QIxCK57wcYYVjXPskcrc4u+UiugylWZy9SSf3hpFzL7APom8Z9Fcc3FMxv2H9f
IykeOse5hSuCcna6VBXoqqkAFekxDWm6o91oJ0ojBOlt/Ie+anO9AJGGhgFZHVsl03ZJXbqj53aS
M8gkgZCPpGU3Z17TXXBIc1O2JRfJLNDbE4o0aMOFJsYlre0PoScXVGIrBz8Sgk8wuqqT56iz941C
XU6k+UpPETsXF6VCIg9nhOMRCsG2gIDrSJYsctLaDGibjKN1M9Ak9z7sjCZhM88/iAO6gB70qXNg
wKQbVE0hNtrEQ2TkZFifkrsuNxEmGuriwZKt8vYj9OUB0i3pkkifyIrptuWY3MhGkYDZG8bOSWiW
2Y2+h8Sw6bTqsyodebDdkcQPUH7oPv0tNmXMUbJCW8NIhS2J34E/jzHQwJBI7S6+uG34lFTtL+FZ
FtkDaAOsfBvatvcdPaSPnrQeHb9MnhCOv4YhW3vU1Rq2vOGoRFdsqbK6g/C5pEpfjnv4q0zj+lcj
tvPz0DLrCBNwCdmwGdt1w1Fu72vDTdek+oOWPzHIJMRG1PY6t5jLS3XHyY+4gonVJFLjtG78hCZe
7G8NAn1AqaYCaD5ZJtJ2XuI+qTbCK+/cbEq3QKI7bOXuKeNTO2n8pF0fHyZLRXTy8Rxrg7luhAeh
x+v2EbQjJ4XIZthE5tQ6olSPpX9laeOH07rywDkRgWYcbmbPK/atyN4Z0ZrHlpixddnpfwzUEdzk
pMsODOHYa3BPmBCVc6Nv3rqi3fYtuHoO/o84Fplhhc6naVmEBVesfR9CM208x/bCgubcjK+BmSGO
lgDKwT3WRLhApbdqWu/BKRbDcWu96OgI2UBzM9DoKka9d9eJ8n4KWeDdXL/ppAb9KQ29E6ymge3V
K3zcyK3NAb2etOcOAYCmECkjVH5b2EXbVgzUQ/pvPFlMyvuk3NcZkkijsTlYRwjfJVq31kH6luYx
oSD/PL++iO3kNTNnaFPL3xuWLHFkWv/r37v+caonR05jDZoH/r825+pG5Hb4n/7L6x/qiDC38PvO
1//y+tJizEB8Ogcz/gfGYItD1p1gDGGGX9nDrrPEYWir23SikVQOP3GxYMcm/Y2Gx01y6IgTCEyt
J4Opv7P79uDR9iEUSAWldN5Eor6yev5x0+mnsVAtSFjMnW8drGH4ISCLlaCKn9jETvAiGkw7yNep
FYRp03e1zZ8JYQEZ5+u2Nm4qMCMr9Weer/5rdgEljHNTQ+xLSgDm0kIyhNpj1Xm1wcpJ9z9bHtSU
/f3VnKN2VwNCW1PCWEM9s77+4fUh7vtiOw/imRhRcubN5LOIc+eo9/ke+mbDcdVleCjH1Wj2PiHw
Pv4Smzgyoyw6omrkyHbtMYC6PsdWymBB7rHk3lfC0HddWjQ0rCpMS3STJj9mIEtG3sYSSzvbLF5z
e4b05VrlsZkN3NFx+oH0A97BQrPTlWX89WD+968c+n+UUhE38VhkJ0+Z2WHCIAx5+zHHHwr08hZI
3B/ToQenP/Zm9JIP0anLinWfGGTGtt/kAT27+G+AjQhzvKV3PWTFebD0jamVRxugk0rnG0KqqwDb
3DnSmo0tiLWU+hpq/y4ZUZgzxIWwF3JtcEhZ+bzZsCJ8D3PrprA56rvJvULmd5zkpnfcTe9rH40R
sTO45W0y+n8Y4R8S0IxLiSDgh8CFXoNRuZeGIPOmxbd6P0LiqsvmVkuirZ/Q9NC1j55QKHp/lPho
RCsFsSfGJKLfWE3PvTRHih5dSDdl8UnYOohMn2QGoCIELWCuv/VHk54mOvc5384MvhXeH3KPMq0+
23q6K8YWaXJjsO+bdyasjSwambumDFlbOJuKA3WgJRk/pssVXDY5o3Eal1VOrlFCE+xpmiDgkhjw
amhqF2op54vx6Jt3ttsOW3QWX3CR0P2lIYGudX4x04OFvQGZQP2bYSbxc+2ISL8jFFUehUNHwCs5
/Ix+dVuz8CNfoUPiVXjeR4R8taoPnSg2o1dvtF6emyJ8ZuKH89zO7lK4gytGtpNdervWfkfs9ajl
cYldICYW9IKkp6QMAnIdCzQndLGPs+x3RYnEMevQ/1XFK+mdIA7wrhNcSoc1TmDk7GTB9EY1nAIo
OLj0cdjV7eNMuR94pDmsWiwASIym51iweKM8jlDDv8e0HYjsYFIKeq/tvu3KPSJtazZpkn6nFYxe
Grd0JieE6cONneWkgMn2aHVcnGVERulQ73snjkk3QYxdhfGfabLkbWJTPSLmHzO2sdzzX9NM4CaQ
8onBKkcZOdMjGt7Idl2lzN0HEExMb3ZpNn/3PnmHUsuqrTBdVoZwOBTzIyB0sqR1sBI2pGaha8+e
i2rLjqtjPEkzaCFsQtNBd/gAKuIugiFV9tO9imrtYPRvtt1BR3iVbnIESLMZZHPQc/thsWWvdNe4
HTAsrPIGGr2nxG9LHKZmgH1r0ruqmQIq9Js87PALI+Wjh3Lb5eoHivR7lF4so3nNKxLbypoQL710
LPwYrGgCErEa4rOvwuhd1tW34WCj7gjlhC8bRi8eN6KlqEI8CxWTBx3eH7HcU4o4RvfYdPqrLdIT
iJrHCPJjR6Kml2enuQExgPCuSNuD3VefWYP/X09CI6gsTDp9Jt9j24939Wx/hamDkNabgGGJ6imO
s8dirn/Rje3MufmtNeIFw/4+11lzXOM8dugRq/ILecxXyKJgGMXvYueG0X1kGvYxpfWHBBjPOrXG
U1GBLaT3rww8gwNTVzebycUA/fIO/DLd+/P8xKj1EVemHRKQ5mnPzJXvc8/7qAmeW3UJcJ5BMhVk
KnvjjePen55l0cNQn6pjuZSqYV3+IrrYob8z8IoiBmELkJFxR4JbxYAWLchEWB+0hCnhKIia8Yat
b0u37T43xkAT3yZbWE3GBlfwu2XcSqo3Zypvq3k49GN0n6r5wbEpymY6xXBmPQHrbMgudoViMUm0
u7EvjiAroD7aN4mBsjOx3McmdZBwTAeB1YqOr0d32ngfdB98ax3gaITuR22oR+YcDI3ZIhPkxwWC
v4Q5pvRDJiroHCQzBc9cjffLr1gW9ZOfI8hxWBEyJ96affytcS5bT3VFmcOPEL+nDPtzNKHrfmIs
36X+szkaN4OzzOiNGVtQy+pJftBB5MXFS74VkuYbO4n9QAjtjZyJdyshzC0hnMibs5c2wr8wPA8I
Hvhnyd31RupzLv36l+LjucAxA2MGSihSgw16zsaBWzQA5oOoDbyCNETOH60GZHt8dZ3FOBRSs+M4
CehIsU1mcDCgWtAaPTMe4/9C8mxxxbCjNyuE1O0ulvpXiM/HyOJLAhYBFB+LvN9cIgNfl9kNm6mq
uStNfoGEPm+85bgNGRWlfGScnVqnIQjPk0//oLD1raDZoQ3GFIiymLZRxg8YeWI/sXesHNdp16F4
Fg2AF9HQ3TGew5gGhxp+qXFfZP4opKq2yQKvIdKWEBB+pNACOMXYiX0l8bS1HOOIOnI6hq3NopBl
v4LspU2DwzYj6AJyPB+tVHJbS/QJGIm/CjwCQYfEYhLhjZDyecDfUXTkRs4N3PgeQmjQ6Sfyk2aA
/By08fUFhSTCAl7DjepoPuleECuDodsMI6eptnFuMjosI/D2pvE+G5/FkL4giEIhR9pr4C8rZNO9
a6P6dCzSOrwh3jiFMs5eTh2aexi3uVTaYIQlyDrak7jL3qrGkr67Sdz2PCOF7zuiDl1jxdhr60g0
7gg4EI0tBqMFRUmnDXl+3cfGDh/VxdVih/Cwfmm9Zgv62NsOuWsEsKaeWwmpumvbbdv7r7MOOWro
v2WzIFfsGe2riO7c3L/vTLqkvfXYN+Mriv9bFTHLyBvtjY6t0EsZjHFV7guNFqUTJ+yzbGgoPr+S
eNqTRpOhzG5/Z0iFRJByZmXOh2vRTILeZSMY/MWVJlBbJV+07V1uoZlmOmxuy3zvlm4K28Yf0jY3
duHywREjviH/UkWG+xA4YJG2sVm9xCBuq543oGLdDTDu0EPyJVi2KiK4FYWUzyVuVMt0U0UN+SbW
rrGV2CLz+qa8eSbqUFIJaQTKzoqaZPod4/57gbr1iUvt6ieoHQyHA2S41UurujV6+WL4nJ9kB/1/
w8d7ciP6SVM13GlVbK2lYhDcST/I2+zZnck4i9cUS9K+dZ1mPJHWRJc2qoxzXBQcH6Dqvei1ibpr
iPwNEzZgl90nctoG0TCqkFDdlKOdrMGG8IuLMYPN3ZblGQjiwDmdGdTR6/yA+NYnPathsbLm+RUH
NFTGB8DAn7bJOAlfXV+MNLHUjwe0n7nKa2akZjAYxfM4ZNOWYAq68DEgNqcGKwDXoCJHitSTn1Jr
xFbDOW7T5zfqF6NnLu0kiEmGJPmqTyPOX2Bx+k5DIybSO6fIyP6bvB9k2PT/metBmMPQt6wAhc0I
egAPOBUEcpLlqpCCBBnZBGkdJRTl/qsz8htvI/VZSkT/Ic5Qo8WWY4HpYWK/6Tr3ngPtUxwOn2aG
UxBwNoxj5JS9br23Bai8sJfY1cf2o8sXIQruRyhxNppE2bE5GXeCQSFxuzXoSlY+S8tuCOPeKgSJ
NNXTTcY0ZWOGbOmU7PW+I5GOkg1WY5J7+xpNENjwcV0ords6zh/ElJxgXAAG0sJrqBsO0AWDeOAu
/dMwMlsNZfrk5hybTToB4Fc1VnaagHxnk2HAWjHmAr/efYgwBp5oURjr0GOJh09WRju/QLYJWXtM
HTQxub1O6U14T8f/Iuy9liMFtmjbLyIigSSB1/JGKnn7QkitFt5DYr7+DNT37t7RsU+cF4VUUlkB
uXKtOcf8hUabpO7cuiX5PFl7Iw49gjpojHHreN85/bx1I2QGEchJvz1UDT6oQIHFNrEHT7ltrCoL
Rjgt9/upBVRFPAMZ1HXRbS1P5ZshFouogGLSeQlc+06OeBGDmC4hob4b3y3eyhAbaf/cJ4CEIgLc
Dhn8SXyueyIN6x2wW2rbR7eyXEzhYjrlc3bh8rCLGeurS5BxJjN5sg+Ja6C9DaWAK6XtXT+yyFSq
mVh/zN8xm791NLLQ+s6uKZH5wb0b8uyY4m+OhnY4gI/LtplUx8FniUuK5kgtfVf2DHuSIbo2bKYN
cTYe49RnRpdBJ87M+TB7lCEK4qxLqgQ2ajIQF0M6VJBd0VIiyGbcebovWWAWOrxiQz63xmvZuCe4
AOkOhXRbw4cLKxwvIQ0Vu/HMLZBmxGqgD5FHAcrVpd/upm76JONtBvanN0zPso3I70FHLS449xob
/MiQlhMDBXRZJulVEcQPQT9QeCCLoz1L10463opR7SGOsGcynQRz0t+zj931QvhbM2FSCwYlO5Gc
DNDyhHudlAMGCxX7bIB22f2gQ/+FQFZ6OGXlGF9057ZzhwNtIZ5OLDPSb28Ci8wKI9Hxnuf7iHTF
VVOT+e7mjOMlUQy2Lj5Fgq6wJVJ8jlyusYYN/ZSOiAyTCxEbJ5bQ+8olOMQtsIkRSc9qUparRFFv
BkoqMAw9zTb3F/qf4uCQssJVPYGhyRqlSvCJpQVr21k6OcwjQ9f8LIywPRNmcFOnzTlyXTzZgpl7
kKU30EecJsPXVTlQR8LoyLbkbMhMMj+gHYI0AkWgBS8KwWwicuhG8xWUPdzOTIlE197mTcqog+Aj
03I1q0Mdr12cfAyX2DE1oIHnNHqwIR+s67DooXtU4s4LQkaJhv0EYAYPWrewnCO2nNp+igPUwnKG
wMTQ8ahJr1g3/rCd6fnvRAt8nCCh28y4SIPsUo47mKfGBVEByo+xueCtpS/BHg7xTlxD9DI+6ih5
8ohSEufMeAYJe4TQzm4+dBSsCpYe8dsesB13bfacgodYekFMHPoPweZLESeFazO90xrst5/ynyRa
kcrVy9UWHgDjQXt40ZbH+K2wd9Nc1Yhb5kMyVXd6CiFjhz428rzD1lyS9pJl3iXypd61gmrPKqLr
vMlcckhcEPfQBxw7pbXWv8Woh/YT4e8c5gGNimthRG90B9mJdPj4cU+nVu+t2FEUa9lEWyYf8pLp
fj30a5YLdXDz3FrnDJfBKisiYtAMcgn3q7NmSIc1Un+qUhIrJesCSfkr13YMeYX5ZbYkkiZLZFdu
C2+b+/11vvcC0kCa6BAY0ELGlPo37fXeh7NOdbiF7MOWiqZ8bRcWyS9VsWFP5wPpkMHWTLliO9gq
URoua6LP+hwE08UuMvxhYX4eK1Pv0h6WMFKTg3Tbb4xTtLnSb1kizAbRvPK0sreqjk89khjWgZ0b
yU9CaW58xzhZZrINJiK3vFg/dSXcLOxW/MuSUzAPTxPvBl7dO6FBnUPoCzb3bhsJaxMpt9hJnJNb
cP0c6tgp+Dcl952dE0KC/sc0+9vA9zfFktEj7fwhlbhYq5nINl264RoI7heWNWgXpAoHuMmQTbz1
jN9XLaAMZsLtx5xEBypp4UIPzUJsSoA/vhlUPc96x6Wc56drC4qhf3bN8bqdvGAXAENhpI0bsSjz
dR9nH2pC75+Qh+QTQROogoqW2p/61nvUah9pW+3KZLidpp+wdpxvcXRAWNNvA5q466G02r2Xtl+p
OWCZnKiAM+HWd30tz7Hr+Pgw0l1NssopM62HrgOXAGfFikTCoh28MJgCvmRQf5LPQ8PJSjZpWzVY
zaaNpKOxjsf8XXluty2XZcmLSDps/VPCOr4mUHFf5brdGqyYzsh+slJAqMu8/c0ormT3gfAqxBSt
6dMVk5+dQtM+qZHJNiEYKzqacq00BxwPzZUBG88eSo1b0+mAmEw2h4P4ov1C2sUmKsMVasFJ2U+2
3aLmwXfoWMa+xKAtTPN5FsZXE47y1FblsRF+eu9deY/mGBXnNvRWQ5ko+p3hg7J/qyxpb4l8ugt7
UqLKeAN3fryMQPzgMjIsSRv0dg7Zqmqe1qK+DuZcX5cQjfaeXYl17IUCDS2AjrotX2B4iVfVOveN
7XyWTvoa5uB2ZTKJHVc17d47NFj3tp8mZ6RReL5mCs6y6KDm5lwgU+mtaTM1G+Hqch3CJB6rl7Sd
xz+Zn8KpP8tW16ecvEbif267yoYKaFFilj0Nn6oxmm3TgZoInX3UIZGc2irc1rVcFUZ2CSYjPZp6
mm5MN7nKwg7bc9yIo5rFDY0DutmEBDflJkGwvhIRgYe4zlr2JYPAx9KwqC+m13BoKbCH9gojQvAV
5YzYxpp0JeXvifMEDMZ8aSOACfb1OGDIjfejE1xIXmPNIoWSkzu5wOF5MEsE/jIrj/7QyP0Ymg8x
s6jDKIgGmEgOKjGkweqEFsBg/2QSXmK4FvEco/lk0iF0pJ53aSCMdQqi+2TZ3kdS0XacGpntptxh
eEjWF1Jodi3djJa6J6g9r4o1+q707Iv42ZxbnF9e99FmkhALrjSFMvLN1NAhA30ByXpsSc4mZJyN
sCYjxW+P6EAEl5L3DEkFHHSyRJi9N+sK38OK7ybWMHHbYhJm142DtM8+NDr2G7PXEFM/iTFJn4lu
uosz+5PYpW1XkR7qZ/iA8PYQt0SEx3CfcSigqCWoyvjZ/Rq4XdRX13Qv8JH9bayKHfYXVPOl5ZC9
RWFUNV8qzClMfbdlHwgQrLNYKfVpIEB5q/EKcJ1iN1VEL0NicPW1kfblfrAflx3nV+x1YL7i+K0q
WZdz2tWxURQr0uROOQf1wfYkKEOyBuya2nooSRhsSG2jfJrC+d1mM4xnea2qBD9ryRQD716AYQ6q
WPfWWk2wJJUxfCm630NTwflpC+x8MMs3fkzTjthSBljDgh93d1APwu089C2iW+xHouHFWoW/BvzW
8PoTxhDuueJi48K/oTssXgTV/cbV+lGEJFjUS5uYLM1q05fdYw6lbde1uAUxdNkbJ+qnlcvFScPZ
P00O7NSkjZ4KC7+kVUq0s5at181sFDsRceVDSwKH054+gBJ9d+lYIZRyb0vIoHvlz84uY+6wRrjy
nC6xZcNcPMNZLWiyE/kIxuGiRU2P15rBPVTDo9B6PoBZMjdTRtIFMoTWSXEBBMfID0feqIyIth3z
Eza2/y+JmX4KYs3/923WD3bj7x/+pPz+fZiKUohMp6gjzjMp8K8uj/hfScA/P9PH90hm/88z/kkG
/vk5/smn/rnDf3379/H//MbhYmN5x//rq/jzIqtaIe1jvWsJWP552X9uCWUADwkGQXZWcMX+vMaf
Z//zQn6ezSKAM4da+v9/PpWRUkL8PGOdqnmJBuad/Xnwn29/vvx9T8IdG84HDtKjr99DYg4xtbcl
0KjROnYm5BDTi7HRLd8FaB/+fPf3No+8OVRd//mbBJEVXbX//OXPd+HiYPp7WwumeQwSSRAjt/95
hJ/f/rnz3+f6e79/HsYxFlmPGZprU9FH38a9aVI3hDd/X0iNNQ0wzvK6/+vbEsqqIPCV5/158KIp
IG2MzhNAHbbmOhXTzuvFDWchbMXlSzLNBfMHvvxz298ff74rOvfKTQt/98/tP/f/ue3nQf7+OFOF
sveB//bz27+/+Ptkf2/7+ZOMRhYd+OVV/fNYP7f98zA/P/odTjWzBdNDB2T/9/H+vN2fn38equgr
8Kn/PMyfP/pfD/tzn3T2T37bV3tVqu7UFpRlpjSwAi8/ukHMGG358s+PYlxwQ//8ehC7ZPZ2ib90
XAQOvp87/f3yz22i1AuIUTrrv8/wz9P8ve8/T/W//s6EhcwA/D+vFn0h/s7T/HPzzx1kNTAD/OdB
/+v3/zzJz4///trwsQBOSb/9nx/B/3pd//Nhfv7w72v9+Zuf2yIUZNvBJXsl7iVYRrgIkckIbVUM
JEGAFrKb7jbshnj353Ix2M+G02bBfB1Z1dPPdaGkhYdjsCyP0oayzgpO94HwPIKEaCmyZVO2sSxi
6ZYT7oO8pnLP9LcB/c2W2lm+o1vXSLbYpLprMyVuOa8uVkrrTHj5o4CtCGEz2aejfqz7mJajQUsT
Yh9jxBb1X6/CXRXom9Ysr52ZhSPoqZnbfLqdKv0liYxOQf4jSiPrpmQOSw+wXuS600Z4pGYUFqlx
uSm+/Gx8NCs/3UU1ooh8LBEXEbU5mUG8tXKqpDC9zkt4DE0sStwzFYkJqKCuw2UOU9otU5D8kpto
ARhiOxtfFQgCKIWZooMHTLvgrqr74yiAerrDLO6kp0g0GHhliu3q6L5QmrC1IQ54Ma5r2mBtuMPD
RiXGDFyTitHzmW5I6FgQGTfSMgl6MSdjC6CbWe6ShY73RQzzkw2ftKiqa1S61Tpu5Vs91CdylbId
BVS8dVjbqVCuopCJVBLRdmPHvhAtj1NEym4DqSNIaAMSK94C+zZX0BDoeXQy3g01n53T2YfAi6LH
kBniXFmQKQOQARUb89abblI9frcuH4yn/Tdm6oxHtX8VTuC0Fmx3UCTiBHB63DM7u7I0dt7MTti3
NNFLrb8TsHNrIagIxtnx9sG8co2qO3SEECH58faxVHzSknZ61ZI/QW38TC057tpalD+JaG58m4cM
7dEFcl9FK3lvG9N0bxkgi/rBoDLP5rUbpO+t9qMt4/v8APmEFNSeIGNvNoe97LKdh0Zja0neeIiu
8ZB6dyTbNwev5UWPM5pPQsCNkyj4R1c7m/g2qKimvfJCD9JcxrnUWezsI+O7A06xacbr5QiyEtVd
Z9H8mxE2ZXLLeKCW753hBpfS6n/VuQVciNNvjQxQr8YJqVwUQXeUIpHsp9wrxhR4D/GGgPQZNxny
LeARxh4PJHrnDkskDVlmOFb3EsQpYn7YEGjWNOpBAoA9nkuhJNsUZA2t+1FPp6Z30NEZsCLa4G4y
wa7X3meVFRLcT/gxgVsjKNxYDyZ1mQkQVdnROSqwcvnRl7EoX8tx8dqP86tfTwL1ycE0frs+7A0r
tuOjbYp8DRj4bu6ILrWJLQsi/YjrHX+af9UTm7oqDTqvZHOtaiP9ldZmv5uBQm5oPFY7w3uGFVTQ
Vs0DXFIF0dAaFCfdo6uZU3o9dANNcdO8CUe6EznT1158OLWk7JlcKKPNQ5vWT4jps7VPp1L51ZvZ
6QszNLLI7I7AY/1cisBeyzahM76E0AGAYb9hjkvsaglacWLckbjRwZHA0nVtEhcqnw3cnhLbWpax
R2rzWmyKBDSaZ4ZbYfYH00ZwSRrDS+jrj4DIAqbG5Vcyv0LUITkRdaiII2b3IOLr6EnjPgC62Jm7
4eybO6G0/9ERPLKhXYX73F0nGKTBIFnfRYaeWmAsH5wLuswXTeqDtJYYK3O4tgX6u26WyVYjaemq
9ipAH0JratqnUQQIfibVETCx3sPBf0yL/p2EWeZC3XQrEwNiPJ5BRScRkwTXbskgDPgmIqmeBmsz
bGDW4Z4ue9RxyQfkE/Q/FUIYbBbHasSChU2rXnfsESNBze7i9yG+xK52Te4EgEowgA+Bj7GXEbIa
841NTjuWNToOWfY6hH22wUS+KONpR7Rt/lI5pr12ummTjWkMCnaAlgkkhlA5JmKo7LetkT2rxLrT
49KcftGKqW8dp1gpEUTE1ldppF95bP1qa5suR4PKXTghwVnAh4aeci0PCAswEdJA4I1X0RS+mqgU
xhxd5zCVDyKpCYya1nkxEVxAo7OlYWUNvGCwCH6L9U50VgP+TdHXFNUNc6tVXCrSi9yQfWs4HgEG
RPxHyK6qduhFaI92KiRj4dgwVXdbF/NQVl7ylMaW7R7rWn20cbUtR3kbeWAapMgOkQkTKAw6Ig+H
AP2HN5w6JuuhKuSmZtXd9jahSXKAAqMMZjeI+yb0DcW4CWzjl1cz4Av0uLdjQuynAY2Sq/ZMvR8l
2Xpul8t9Ka29Mw/XaVQ8FaPYScgUOxLPUBvX2VvscJgZ5atPkPdJr8OIfK2qvkcD/AhP83mau2wD
x/oxAmFVjurFKtHV0BrO4d8RLX09exs3peFqtkhZTaWuibhYe2XLJLVkKKNke0wDFCqx2g8kX9OG
3MdvTO3fSVR+VFV/NSoCEsSAwDU7tDJ7SwGEOElHIF1PbWDrqwiKbjbhcxMNTa20sm5jAzxtw/kJ
S8zJDuy6UR9mzPriQSGxL6c15+b71I3vYctM0M2QhHolbYKYiW+e/hrc+AkK35uu598JQ1od2vtZ
x8de5o/MV5nIifK+wlXax7jBNYDYFZ/HA/HT3b6cIRunpt1vcgyv0odK5rXHsMeWQ3dzW3hAigjf
/t3KdiaVkMF53yFhKCTjJ4HcAuQNSUGiAFWOR6gr7tIQdoaJMGKLKWo/Kv/4lrfJ0iDzjuXImB6T
Wrg2JpgMUczabFhnosrYLwcI2qVrHRYddV0FBdye9Nw5v0SO8UgMrz0v6iiql7hK65WYsme/Idk0
1Q9xE1Srvnf56MOLCWCmdKx9lwyHsQx2hE/QQm75WLhIIJWIsVytBsaE79HEYLB3q0vsLeqFrt2K
dlIbYMNpWT4QroyawSowqXD2Dl7wO8vGU5mSYFiMzQuqkCvL7257WLduP9xVXfjuEFTIHII2VDJk
b67voz/A7AnlmKaWLekNzxwbqRSKJDvKhsYcqGiAQ9kCLE+/l/00H32cyWV+wRuA2gYzEJ6ZJWPs
RXW05ebMG1dtWN5kCQ0SXD58mhI9p52Hj6XKfleLcSXvsgHpdf8U04g/NNC24ePcu7gW8BigOy9C
fUa6FZHfFLxjg9lwybV2Kq93bquv7ca/7soq3YC5UvC/8HwxWicKmsDa9oWYbaxfoWus7BmelLb5
kF0+RtfFQZCjstr0lrukRXlIYfGpbvIH9NQVxxxiJjTUK6eFpUQ0Uxeo7pEFjkryzv8SY99fmWSc
gKl2SN3pHg3oBwww+nc0v8S9EcVkDv170/qwrzymGhC2TR/JXEaTpmEqkpVlvUE2z8lDEVYvOPyQ
8RmzPgSpeXrIZ00Y8Jy9uBT1FSt4ryt04NTG08DpWWoWw/hK4sci1uRm9BMOlzq+N7n8bFqIOOgY
UsaE9VUYl99uG9MeNxmXp/YT8OULgpNPc0SVMsN4nExMQgG5Uox7r/uwPiuKxZAmm/bDCyXIKmkc
eDvpM7X2s6fsCq4WWaazNf6iK8WwxdPjxYN6FCjooV5PWkvMaq7ujBAwR6lqpNvwgokzVg29W0fn
TJtUBr7UowZTmdwlYfytd77szk5pNivm7gapYsOTU4Lgt5yRwgpoXuwuMSL9LTZUhr1GemvTG2fm
+klLrACwxtaGECUK2kjv0eXaLfNt0yueUBB9slOu105aI3s1mfi7HDTGtxVYH4QMggFiOhhH3RlW
Rl4JufYjxMRZTiE6gxDbtKm39jHlJLNz3fT+Y270vxnt2L68isdgi+R9yedpVliNtnBhbxNyfBCR
1G9jk5z6Yr4nvvLU6eq9lgZqVR/RmCijp0oiGR2r4MkbENDWIqTuxJSPVhYDuIeWQ4AQQJzCeGU+
aDVBpXE+kp7YBg0nVoYLiM2eHi2BeSnhDIz4hFMZh4vk7LeDoGRDrsyKPWIEhjRW4/s8npj7PGUu
Z2meD3CMTD4nOUgY9Pn1hJV52SRZlGPtdZs6LwaMAZArfNH61WrPhrlTYmQM4BgPkoBRLdmOcZEq
MQZ6+ECnZ2/x7g7BtkpTLmyGfbaj9k1H9qeljGkHi+phCY2bOjNZTyFxYSQmMwj2OfpL4mK2FCYh
ZwjEb2r8LkbSV6b2t824YqXG/jdD7Z/r5iquHWs9WeIuRl0PJtDdpD6zewN288p1rA/H837HzJew
CpZH2xoOerJ8Jg/mfe34SKdMH1GxjXUOTvVyh20cO90GAdZh9MiLcqxpbSKKdE3tUQck1dr0kfAg
7nhNgAI3QXc2ECjWJaK/Nquekqy4joQ66aYmUof6eeh8ZvCmBVczWyx/yWZVtvOFVsBrJb8mJElV
PicbBlb4xNr+jmTeN7cdfsV5d5gZaivLfEffCdHNHtI1WYbkKzbY+uaBgQAHTyUfdOpCp/Foaif5
tcaxZDCjXJWJ/5Y46E/QPz0G3X0vBYNQtu6rooGGKlySuCJStR15JU0mn2nYwVwlhqMR7k3FrkMD
lthETAV8OTxZ2ngSPlmqYTTd43DTG9AGd3ngMwhPCHDQ86vn33v02hGZ5ARUMkded11CgU2BqVx8
SYlVbqbBOSEbW+mm3xP9i34I13P2VOMABQcVAC9v100V2VvyjtiJaQRv+A3IarMUnecTOZCI3Ft8
fmTSw4/He1q426EWr0aWnbymt/bBOO3LMdiVGqJfWLs9kqruV1S3m8mxj9QXeMIpMAZ35VBVsvsa
bohuoZJ2jsaiPNExEaSlhhkGgY9638D34b8WtY0Gz0u+Jjd6jbqIoAsMyYbu7XXiW4iuppdSxnBN
rX0GhmRVEKu2anG1qITRnuxfU3KAVwHTzg3R8EjMVIMWxicLsjGxcLoH/ixZxFcqfRpHVm+nRNBa
DZQcGoy37wEhYwgA8cv1T7L8qmC0rtKounRhtLNTJ8b0Op6r1PoEBHEIoqRn04Yeue5+xcP0lKJi
2xklIUw1Z/zWN1z2hj6n0jC0l2La+RluVXDvaD27mslXyCi0DMJ1TVZZpitCbxWDgYBeSBx/lUFG
tDmaJrZgDtt6pyIQuz1EY0lGBnU20F7yv21MHdmTyex6j/Dt3UXN4s4j/RM/P6Z29VUyA9q5ZfYF
wfGDinrY1VZ0mUOEqjVf1kvaxyjIfAaT6d6OrKacihecyh+xBTbR0d8gWS6Bj88r5hplQpTOtfvs
myOxIgZKjppdfGk3N7qR6MqY/rlMr1Lf2htLKzyqpqvMEd02i4t+FyNgVAybV1U1PHOOogYxK0Qu
g1TbJpz23G9FvHm4SZPoaGbiCQ+qAbBP7p+lhXYE+P9dF33540vt2S/oZx7dvKfahLrioLNYt0EQ
rxB1oEhCSwns16bg5dxEs0sAfN2onf0mlIX/w34e897gA23uSz48moL2nZGl06aT9quG+2GGg97M
aLX4z/jwQh35GM7qYC66NxnC7uTqRAUA5Y89LC5Z/F29DeKxxPWorVs/Cu+q31x4gxAxX21fEe5w
l0l2aqqx0O0MNRIC8Ro1rQUCqryQ9vs4olPYkbt7m7hEjfroyDxmspIxLAnT9dWAzXuc7AfzAyn1
h4tzuRUcmKnz7EbqwQLfhT//OvLnfdphQcmmU9twtoRYp73x0Nrite+cT8NFEsL7OmKq2uHGpRmT
sP67c2yvhKWPdX9Ja0U0HNLchVnZdOZbsGxePSO8mhu0GmZ5lVqKtGTd/qrqcdEKPGc9+FA6pAPD
PwpvAVE0DzhaqGIIZPYPs8BN5TBBLoPus5D6DgbeDB/AYU/TP7gZKQ45vFqGFNRUSO09Jpa8MIP0
0Tz5TQFgMpSxupUkoC/Ko0PipKcGb7FIna/IIzmRGSNU/8wMd2O8t6bqkqoUtGydHSsNCK4X1bYm
MTs121ND3lED83SbpPhvk87+jILirlkIlApFVHTjQkNo5+GqIDNylSqkGzH4i8G+DzoySYPgey6M
R2vxrOHYeTTSd43GwZmttREK4hEHC20nBEK7M3+5JDVZfvwAESc8lkX61ZETxweVvU+mfkkLrCqF
jdO4LXnP8XCZ0uG6TOIHLBQflBAfYpE5u6XeOdX03i8Rg4TIJmsj90kHn0u5ni0XeXP/06kc9yOX
zI090ZoVMbQ1y6KbEL37WIKWmepVnoVnVND3uTdAmRTG2xwOV6L2T5EPFJZLOFAUopxLJAaATgcE
i/EQv8YZeLnv2ql+OXb2GVTE2fRWeZcb9QoJGxcXhTsmwPyh6vNcDNsA26uio5elZnW2s/wBMeSq
cNGQFKhfpgELEyHNL0mCKtbpIb/Mg3uOZ2kzpkZMb5ThnlyaYS3W3TwmK9eN4YmH7jkriw8l63ek
4zc6D7xtzHHKGfKC2wGmab/xi5JUEC/cW3Ct3aEPt65BKkoyX4ygOBWZnve1Y2+dHtIPS56xJYXe
szi7UFFC1NYozBc99ehhsVveVGX796NL8wZME7tyKjqO4uLazp4hyGyirLxtou410mhfl0Nwnmrg
o5RHu1BxoNDLv2D329MRfw3c7kLn9iZoA8EuwRq4OpFckVTnTOYPXWS95aOSbPQiytqBGEt/3kay
Y2Es4gfUC6zDgqYMzePqwG7soZtI2OmSX+x+Hwev644ufhBw0sEGgsCrU101VfBGedAfo4gShfDy
5srwYM6ioyJijcAZVPGHxpC09ZKJXDarDq/yybgq3cq4sNd8GXN6u3Pv7poqLjYoLQb29AhxMNTQ
GZdZeiia6wLwO+ENMAe81PjFvheWnn6UIPQO42xcKnblxzBPaWJ64UnHA5tGo9nZE4nLVYLovpqc
/dTm5snI0DLXcw0PPXXZqHmR2OeBuScdrj46hoccf/IBn5t2fm9MBNzEkDmAu/Ljn9uC/JBwXjK+
2bhZnKIFrizWqs5hG5+X+ywidakYgUrH1wx++h3BjxNmz+lYunmK48B9V/SRTQzUK9fujQPvZzeb
FKq9DOj0mYRftup5zpp2r6nQm4E1TDc0IOPuoRrLj74DARUrVp/ZGI4S2jcY2G/XnYC9ZIyGavrG
c1sTRYpjE+lr9mb0U4eFidJeDeZv3MCcNFTYeRB82okEm6NooUNVkj4WeWjVvCfFZcmDoDksJVtk
INr0Dm7g/op8C/OLXCUTF+GgD472HF8JSceq860XP730SBHwCF/Xy9PFywTGVmaNQPR98L1nT0LE
8IoDsbPI1KfkahYKZPpNlYBhQFnzUIQ43DEyHQEb0tJ0b/AwrhrX+2pGx2UxhOTlZHfJMjrwjZy2
4dicpQgHXBA2Z4RfTNtedKdeo3usw3pclROSNYRunNb2sdDyty8cdm/wU9CJ12lEJ1QFBK27VcuR
Zbsra8J4B0Lqpkn065i3lENjgq3Rzr+HeG6vu7Tbh7S3hcNO2Q59FtgJCAuuqq0fideY5Gs//EYF
lZxFs3gR2HBWsVdweUwe8uE5sLGlaI89WhQijy2xfo9LGNZIJILnJ+ydXWR5MGT2SSzMlxTotpd2
QOpSWizQoJw9iQrglSGraHlhj/2oRP7S5l62NRoMBtoEQREasMI8ax8vUrgERSb/xJBNuzhIOoc0
qdBp0vbE+DtnzEqwNFcEwMyGuoxOmu5RBnEv62wzC9sJT5HjrTb5QKsy0AxXdMi92oXx1o3s4Qwb
wlKReetUqSWwWj+aWUmhatc4iyH9rGwaVk71lSb1beMXw4EEINxFGZ4RSx67vOuR7jCYameaTy4s
4p4mH6tNaWA2pWOWldExTPRSQFtvjsL/SreSwD2aS7ck7zBYsZC3LaOn4L2mw4JxyaB27a4wDmAa
xFAZZtD0KEbuAjAvQOZodvbC8Pf6oo0FQZP3hDAXTkPNz9hD6cE79jUdP3LQB+ZlHDC+HaYwOJZI
LsaW4H/7uzpnCNQ6Lf+agew8P7kOHbgKPX2bMUOOPNDWpJaqjonGQsNuah8Rd7xm+CquO8buOEq5
iLkWkOs5vi6kuPErae+l6OudnsrjXCcYNEjZiCwCoeeQxSEMZXse6LenHpaGJB2fVYEPVHRPTM34
/xczsDk6skHcJqCoaauzb80xvqpzY+tdIexmPdRFfNW5zE/rhqZ9ZY/GueEohgEGLJCk8TUbiFff
LwCzLvVn2TnnWR+dlCtpFpfPhZrtA56zhEtYOZ1ku8yEQJquejPHt+WmDXVt5qzI+dJbGXFYGIO0
zswb858k2+2knGfo3KCcSTlce3JdWFAinKHCN8sp2lbeckreZIRr4T/hFLazxllLKYlld+or/LUv
neKzDcxOQdlL0dBw2m/y8blRvOPa4SmtFIMZWeNc1hjJKE+/OD4I+RnDt0dT8hyWd4IWCkcUg27+
K9soJfnHBolAUF1wY1bTDpo0voqlynKZ9WyVhxI8CfVBsnFfCSM3tnDeiz3DYjtyip2PDDOKSMTq
6w+hZHefW8FWJ9MLOIarSrsaakICPx/zJagdRkQzAIExnvkj41vmBp+AE35Wtuo3rkf2CTNUGoe+
5TcALGibq4rMq4yPaCJtfXHqeoH3nEXaO+BT0tuwrqpVhwZ1Y9X1oS/OTcGR7AS4pjiRILNU15Kw
TSaNhXV0LZydlBUOx5yszK8xdD6E9a3H+asv6ju/SraOU9+S2y5ObYyxvA0+0O5xb0mEncgeA8hS
m7HikplR8Shj0JeBGbPCP5VEettGxpvfSA+pQiPWXO+QFEjD3Waz9ytKJTMdxl5rlLHUGjO1yETF
yr52b5VcK/NxSjcs28fEDqaTwoqzitn6yKKnmA3LcUcU0T6r4ofOyMSu8W4taVAYiulZjwCqWkFX
eGyeOs1ERA347sKiBQPkg9cZs5lXH15HbfeWKUZk9rel41uP3T6bYFZFrccXabEd6PGrrSLfoGY/
NOTI34QlroTSZmxArTK06HlL/QY8Ak13cJ32KZGD/dfg0dCvElrwOjQeO5oCpZX5q9AqFM0P+0kH
bA+TrMu3aEE+DLbuTeRO59GN5TFPkjtDVkBoYKezRarKVenTvzY1ez6ocTT/q+K3sIfPTgsqFjUc
/g9757UcN7Zl2185Uc8XFTAb2EBHn45opvdJI1HSC4JO8N7j63sA1CmqdOvcivveD4WCyySUTAJ7
rzXnmBr3HnIKM1if8TOOcpfXYi5RbGbGuizv+BeRHU/OGeUXM974pBjZI4EwSrgl5TulVWtci8oJ
9xm65IVRwEfCCzjkzoHvETEvBV4bv+66c441S5QIWXrQWX7zNAzZhSdsyCjYuMFUEsBEBXxu5+sh
zKojzjKq/k6YX9Uxf4Wev2aqEN7rquMu/ILSq58RvOEXFE4w0DWX1FoEifJCrb37pnhbuq/I2BVx
bivabCDRX6SEDyoFU6OyOheTMyfU1HHjQbW7BNPCpPqWKA4w4WkLn8pLa1J5yCOLf21lPwAu6LcJ
AvGbCAkEBaJobSuEpFhlOyzzgvuwm2sPYROEfA/Uxyr3iWDVdfI+jC3ZWOZSjM6jF/hAZUpq2kRu
d6vSZSKTdCNjIWDHWbEr+uqhlfm40adY4haYUh8Jj94x3TlYIMWGPx5cxDYWpdrG+6vRiWMIxz3W
QmU/4dCzlVFWzbnN7bs45QNNR/yquVaea6cmsysAScnrEcArRIEsii68lO5AkZ8yI47C567RYJJK
2vJho302rIJM8upbXqTuxu8xWGegy0p5SeiILbGwIydGOe/myrqlxarFRBdmQMtCTFuu1WINJySm
bPo1+UHAw9wzULKTZzFXYVqGDpZM1k4BLJ9p6KGdnACVoH/jlguMTdpXzShviyaiDGNB4hjofwqe
S15cMxPAm+m219DFNR6YRrus08Qj2gX8W6HZ36XZ4j2sP/c1SjNBgtpCEhgoq4H7szG+it7elgZ0
1vC7tPiCjkn8QuAX8hpZM/ZTUP2ng3fojPxTGSGmqPly6dVDH1UHp0Thg09zhc78k0YKKfJb8SLa
Ep+8oYGWc3Rj4eryqHvEA9B/WbWetXOQ/OzzsP+kjVj4vFyZslD5AKR4hRuwaXxlgVOEiB3XDpdd
GD9AiKBvKnHyIyNHTjdcWoPugSncr/4VBQp3lYVLSHKj10ulLU+Ax2ICPpvd0LqXvKJBLKlFRFqP
VEfyntigHpOUrKKxPwnwBoxSl77rHzAkp1NMrYIgqFpHAp9WNI3O6KNcrNDH0h1VGDZbY1uY9U6D
mNQk/b0Cv5xYyHqr54TGZ8EWLoXJ4N140yMDnDGsCCUjabEZIx4GfG46sapEbHOn9Q9kEuLnip90
UcMYJ6Y19O1hrdS1s6zgKDvC59sS3MYZXD6Pe31GEp/QdlYb8ygHkLyKtfxbbAVY63rsSrry5pnN
UySi5xqiMt9+fdMV/F5E0C3wQUVra6zA1VKEDMNkpSghHTQDP5+egQQRuNioMNCxNfmYWzTLCJ+4
w+7DOvzE7/9OPpf4JZce9QLKtBT9K0fFd8i0yvTe+qq/q3T5lsf1oz1U93QhoJCGiseHXtN3xl1W
uEwHhDapd+ijKniuLQHeSPUd+6ZJxoIpv0rXWbrGIS+0Z40waPTj6MSmblZaewhfYhtYWJrv2t46
tOV+MIaN5C8oRb2XcON2LeWL0QTfSx0nNizrfpMBau5c3PPlWyqrRyf3qEan2YXoM83lyck9PYZf
t01Ee+oBSuCd7WierBoyN+HOi3ztMVAtchmvzMnmws3nVepvNDTtlT86px5J2pLU0Jc48W4xC/t7
GEL73hxnQ/mJeDXJwD05WoACo7RINvVgqitkcyajC4iNqbXRut47VnVerL2quMMHtlLNjD//SOxL
JqVeXSgY5UEPJE5Rc4fHSBa++RDXMC3UOyNV+HeDUxQWVRyGt0zCSIdUhg4LhO8cqGws+iqdnoMB
oakyffDz8mo0hHcBdeAygmWHj3ZpUy1flNT8LIC5NwXt8kUwwNCTRnQMreKWOFC8un1Ox6qnidEn
IcWqeFPUCoASMj1GVYPa3K5xTYBXixiU5dU2I+4O74q3DFLIO0DuV7Y/ngL41QvXL9KVmtd7zw53
LtHd2LtRsANgJLlYeQyYLMY9fpeWQAqa73DgGPQDgHj1aOgVIWAFx1OCJfE0T1ZdXIRabxOH+LNa
Y7wb17hDGFcrZD5lsLa7a+0Zz7k4eAZ3zT4g22fQvztoHDJhQqxsnTc51E8Uv0Rhf6aDsulTj15J
dCDjFaYqw4je0y8y7C9+h6S6a1B7aDsyM5O1RnnASqxrr2OGozxVbvJC3cOVAW1W6o9VD++moGBq
JmBW6jZcOKl1Tkfj3jXCO8E9ZW3LZhOV48bJSXvgSS7IAWkyGmQWyKQwpBqJBS7EIqEXZK4ho2Rr
CgqkCcQTDJ6xWie7IANV3WprSUYSLZSOGXSPBECJj6IvX92wfY0qehUhuT3FXVw0RDpxI0SL8AXd
/WvQm29Nm61cSOeGGucbVenplw2ADAtm7Zb/TEmWhj0GMopnysXIxgfflJ9D2W9V3dhhyiyWSq0f
g06Z8LJodBoeiGaF1/b4HS31qlBzHhhVuWgdsTYLnrBq94xk/RpHz8KYAAfRjqLuLZYwnd9f9ji6
zrIEfYDVSfvkZCVqJOcrQTzR1Ok8KmASbhDaNQhn+6OZ2Pd4rShwJ/YntWyPjZtdZpT//6Ye/E3q
gUZhcv6kXvr/8N6y5VP99I83gvbq4fyUvP3zt/+On56fkqefYw/eX/Ij9cAWv9sOCQWWAyt0UokS
odC9VfU/f1Ns+3chNd2Qmg0CmaX92z/+lXpg/q6q0pSIZA1hWdKRf6QeGOrvdJYNxzEtRoqq4Wi/
/dd/vl/cNYsHL0urX7b/QevqmgVpXf3zN+2XzAPB29jGdBl8TXXVmK7h58yDUMt1URlC2VI3cda6
3YcLY3RoWHfZNgcSjKlsi3ROxSs43TpoDQJhdaPlT5/Zj8v628uQjiEdrka1df2Xyxi1qhxagoS3
RY4zeYh1+8Ds/llCM3RwI3gFUIoAtOOqAe6wqFXygH0dQ93fXAa/jPz9Q9u9/vM3c/o0sMIaZD8Q
TWMJk1/9z5+GLbSwclqyUNQSSJSLknQ1aIq+U9yF0cpd12VfIsu9WoHzJaaFyMyjXuTaRGlJUwXW
X8vENUiL1d9clhCkXPxyYRJooQZKXNiaAa/nzxfGcBOnHSzMrWy5KSUAlfBdFhcIJvYxwfl60/ei
X1IxgJc76jz0h14jBlwnmJRIIwqErQWOErP9xm2oZ+eZc9T6uDxKiYLftadw+3GL2OGKClAchz8W
cS6545kdWN7BxmnWZeYkAesvYxGQzqAMjy5xSAewNNRVAiU7edgwcVeob0phW3txa3qIKDxQwn23
GSZlhjJ2ys7T0u+Oa/dUaKiIc1teVXW1JZfmBC24WlkqJqmWKPeTmlSvbQ8WaeywJKpNelLD8d7O
SnetDC+uV1PcDrN1X6/gfrst6BNbxtkyGtqDhx3UXmWwqxa1lRjrQinOMnyF/Iy2tvPptEL9Z0gB
UbSIh0Oqdw+UN+CzN421qpwDNZlFqOvpMVYFIdNOCCpZMn2zSSQMonBH2CuJrgQCAzURa7STNL13
tq9t45DLipLvQ6EmOyKfCio6zls9/UJSvz9NKbKmNWz6uoE77LXMwUAnRBMsrKvE3kEDvQxqe9O1
mGuLIXhLE0aRvbSwrxffJbiAzPGuhcFATrj6Td8Wt+F9GhfPtAuI9G5T0BQZzw4KZpcI+cc4wXb7
liG1ZwJjMyiVSB4RGC42dNh4eAOjZXos6EPq19EttzIlPFRzzHvNsKwNjvRdC0yEInUJOpguj5l0
n2wdSZcyFM1KAQGyz/vi2dKAdcirNspvnhyVdW5SQVewXRM7EiOiIWtIMdTbuq/PMorf8FuLmzoB
2FUmwGorAxmi2rX+MpVftfw+0JB9UYcLLqH67AFBXBAID98G6y58iETtVSRc3VtPndbMJ2ph5UyG
WjwyIXm2kHAa+hFpf2oGjRGG1xhXAZUPygPNeXvwNz1NVyCd1svgaZj7Qg139NB9jy1dLCJtYvY2
in2DQBbgZsO4VaOVvTYCTy5DkZun1C2PZtS5y6BgupNrerl1YmMPRtPEQYv1TplCtShSmeiMptU5
cutjkdS+uSzCgGJrSMiTgvd5COJxhdeg5tP0L5ZXwTbxGCDOu1qvpEUxb8+Lukk/aY7ONOqPU+a1
OV1tfsXHgXnfx+a8Vpr9uAkVc9tMnsiUstW46HpBZAl0qHkfYs10P6+JiaQqhvgRtwfwsnpyrXWB
yGg4Ty+eTyTsA9tBKa3lfHheUG8CeDiv8pVh4MJHWi7oTKdAHXjh+8735XxW4EQAhztGQ/NmOf2g
eW1ejFZjU/mfX/rTlQyqCsqBNIm6Umk5FQAU5tM/rs32FNBa7z9n3jvMFz+/PTVzLmxeLebL5RaC
vpV5h7Bi2v6h89Yw4rypFL6eiqc9A0UybnTBH49n1sOiRP9Y+569RuF0pUO66ToVxRoqwLIviWzD
HRWI6jVpLi0whM8WIOs0sfZpl7a3shg/Y6f9XvfdHtk5ngwTvZ+b+yhOkA5tycMcb/i7UHcApMBd
eJ59jsuSZHXvTiiWvjIDBO6AKO4obYJTMS5upDrglutb3bPpRmAnoAq/ko1vQMYqxdKfRDwmdsmN
Zouznw7uMU2/aap96nObMhJZpjfcvylfOflb3ZLenFrlNjWYPuN5phRghsifVO3eScE3Zm1+VnrX
30OR2Il2GB90I4PXWb1UciC5U+irMu1AqJkZ9mevuE1HCia9i0cGDmcDoI9eDnU9EyDAoCDRyb3l
MMZLYmZ3bh1Alu/UiuKvAwQnpjdHw2pRwnxbySDRuf2OF2bqbwV/v1+L5mL5BPQEijGu69dIetbR
CqwcV04aLnVYQStawDy06H41oF/Q1FIRr5pmXVDCVut1gjflxskDFKlZ/2mwYBIaKal8La1namaH
qvfNqxy9baeD4NWZNa2D5rXskjcxjs+tWn4ylTK9U1pZbHXF2eIOT8noDXKSsTGwGB6MNrUJs4P4
znjPAWBFMZfWKnyyISazs32qenASsmwIQJKgo6nD0PIq9YMf0U101H1f8RcG63kBjAaABBNsZaTv
m1AkvynaCWXdAJ682jOJRSNRKc/974BmcblrB7MsXjU779aDZ69yMPW9/yWgPLXUyY7dyaLZ03Bf
oXQ2UH6TOxnoB80mu474JWJAM+Vea5jYtSLZGBrhAKlmPetJ8Wb1vU6drihWTFSoODhxvczyg2b1
p9gGsENb9jwqBhVS8PkQLBCT9SVRppSWHZVvgF4Y60oaOy2E/GfqxygecIKQ547mZskX+2Lp/rBW
PcabwvLyrZ6tKaMeigbGuDf4SJfrSLlmjGaoiLyRoWTfRK43rkMXX2DdfQsydURZFGMv9G/jIHnh
T3zXmhYiL5msZG6iCkqWtO0/uTXoDupLDxZTt/bOFubK7mm6uA2l41J/Ktt8a/gpRaOcqm9g+1+M
AASkatOBB/aK5voSjnTpihaDjc4DqncXkVPYi1bR42NQeld1oquY4x1urbshab90EEMWEpjmwXfD
tdJ6UBStKyO/XWR61WLss60SAHrCtHFXagIa5jSLVkbju0PiN00A5DAUO1P4+as2R3eRqN/6ggqd
T9iESBHF0uivbxJEJTdFwFMsCu47hzmiA5Zo2WxSeUKbfekhkfCEwkDZ9GCjPIRl/Q7xw15P7Kst
i2tlIbDsof0ycPpKPOVJFfJzCbbjxkn4Hip7MlNQ93XDtQ88PuiBYNeyWpla+5DZLdiBqcxdeqAU
KZHfSZf6kuv7qFiAuvQSYSAF4mpJK3aby/YRURd5wahZQlRR/HHEFCGLdZ3ipsAzdLToPkqiyqw2
QEw4HK2amGxTUY9pTEFnbJtDOd7po6+vbL2jv+nm33IDO0UjtM9ENmEjEsaDHA/2pIoJXP+k0n0a
QuvN7tWnoV9EivsJPuI+EuUUnHaDgfaeRBL4puFwJKTuNe2SxyzHYqwGW+dA/CL4rkQiXEJncJZY
zyDN4047xwWQnyAlDHc+Mu97P6zFFmMpqA1Rlj8UPGQgpOlf5rPcPClXOayzxcDjH/603Wz0KXqh
1u2afwylwzBK0vOI9/Go9+Jm9JPhTOF1VetKsiIUsUDz5UzqFyyGAU2xZabTFZGFg0AOJAOS83Lh
2up3uW1B5R4NxK8rP0jvSoE+N6/kyah1eeo0RnoZfjti5bDJ5bG+sEYeacDx+pOmPARS8i+croSy
07iyKhe4D7KURdSq0cpBmtqhVFjmjUlnM/ju1WN66Y2MBQr3G9G2T51PCIZO+gC/+CHHBdC7p0YO
eBn5fY/8P8sk/+o6OTm5/qY7nb9QoN8rZDrHCDiYIrnHsO7tHZE+V7IPrE2ailNqYuvQx+ZsJ1Gw
QnD0XVGsS4Q1ZD/W3qXTDYOHXm2cCZjBtx7HJ9BliB/1MdupmbXTM8iKnVmeBDIVRO7qrRnr6k4m
VXLMh2Tp20rFayUSlumXCEI4XHuAhRAfooEbKm1Y2QX699xsdwPR6MRYZzBOiXsQhbOrixx9Im6d
M4WpLnWjM/7GYqsNxXOQeXtDoBN3wi7aO/14B+xtONObIBZcFnuESN99i2t0sM1WLT8m4ZsVjWZ2
Bt5zgnozDcHNxyLlvm9W6hYtOZZk+dU2+a1gtMuZ+w3tWYeHAxiB0Ot82PuEE6Bzc3f4fcqFAA63
HMfC5NlPtUrDiA08ojg4g79La7s7x9PC0bs3IgrEOlH5olvj59gZCGcFqucxGaoZuQjyDkAVuzVS
rODZ8fpui6YqOkrQOwm5uDtXH1/trL+azrMF4tCA3jcv2mlNyeSgLebVqtFGbTEfMrzG5iHFjM4v
9jlNzf28FgLMIMb4j+15p8ihsNzMqxgsOc5E/sf5f7mzEs4yMrAypE1GvLvPp21VQwEXlbVAD8t/
vzmfQsf1x8kfr51f9rH5y1vZAtVaH2ODmH/Q/Abcv0384jtXUcu9ojo0xaa1j8W/3WenUEVu/up1
BTf+wMqA9Ygxfz9jPk3qIXiyj7cGuFm9/6T39/r4UYHu/OtM8C2J24pdgdFCldDIpsv76bgnJp3r
vDciCOHHFc3b8/s1De4me9CRwpY1yM7pZ0aFyY16Xo3bahd7+qd4JDZ2QsbjMI4ZeBooJE2aBjCE
L/g8SRkiB4S2Sh4TEk4eTBrhyE6l7S6LJq5XBEBf/ZBGRI/0Hcgy2VBgdLFOZstSZHhWGoixok6q
dUHf4wQepVwrfkW9f9oEIRufAgXzlOKb/boDFHHUKuNziMJrMxpMpWMTBqeIp9gdpCHbIC21HYmn
xlHiZhvV8h5GUueLcNvQrj2GfhAfc1gOC6RLkGV9C7lo1e7sUr2EEkYQw6KhPA5c3qSR9NcDMvZ6
zI7kN39iIj4e21QhjXJas0udQULm8KSdNrVpkRq4HRg87Koi+HGaN2rgDK2hXEeahosDqm3OlYzm
VyKv0xNhZtHNODAnqCIVJbvhLu161FYqfMPSsCZMpesd62mhUbsA6WjuwqLQANAJa4meWyFJnZnK
3sPscNApXvNg4zPiDZnO83gBkn3kbkpF2kseCt2U3Jc5o/SU7hgpHfqkyEPYG1tTLzJPmKbHVBj6
4LPUyxxvKn1PkmfohYj0BbinvnabnD5qRc6WLw7JqJoHpa23bsHMcIxxL2ROmGxgwz65RZ+t6zD4
UjpWsAEDoB7V2FaP89q8MLpBPTqmOi70GEJUiCGC2o9i8CtoxwjjyXxWPjjpmsrMRMJxzEORpNbB
NDQko7ZcDhqQSqbzR7qxU9etpofIVjN9U5hfUKcUhIB87PMlpRVkdlXb3eUEoMA9TwQhTZw+r9lt
R4SniaieVvvAwLE+Nl1jbc1kNMjsrI1NFIaPo4OGZInvPCKxQ06H5uNWlxtHQrZLP2bQB56Umm23
8tRs3Jk5M8ohw3cERBLHElqZnj+So64mIO2ntdjDwQgMALdIktOROhKlV22DxlSKpWEqKWjB4hFt
NiErtJb1ohtuzKiNjpYeR/Ay668EVzqi19bzXk8ZyqVlJFR4MjsEnvOvM+fT54W0D6HVPFCBjdbN
QKaI0SYkAgw8iYPpl+UnIJ7t6TOspy/9vADzn2H713KerTkTQRD7IyjE9wV5FpDF5u33Vdq5EMqI
BblplPHzfKCZXpKFDfj5n06cV+d3m4/PmxLz/40RGdr7j/k48PFT530fm/B4jKVoGPJ+7Pv4oblR
QaFqHo3QruGf+QFpAH9ceu5ZTAHEBET74/o+fuLH5RXzlcctlTOXXsBiPtLxhcMBp24+zpvXfrm8
XzbnU365jI+PoK2DF2wQJyI1ko0niIPskZIqZh7dR/iOoZJjnyYQHkdDkF4zCs5bIze+ZLFQzmGp
pwuPys+KUXqwIG7GPDnIhjqJiMbNHEJf+xcVUj00MCQyaGebZWrG8J9jXT9SfCTWCnMKo3p/qMeL
Fz5WUt3E1CxWehm96IxzV7blONykmOmKzIYXxF8n3hAiM1SDoBuz8r/Z6SbIYHDaY2Wvuq4f9yLQ
kTXVU0yQruE9tr+66aCerCb+4jOv2VDdYDpq9CiHbKnvuAh0URXDQdMJ7bWiEfs7eCdIrN8SdbAf
W/8JhPo6L3sNkwXpG225VcqWNEfus3UdNFBfKHOPdluu4K5+9RUey2OHFUMUFJK6xnihI/gSNbHY
TZUOtHwYU+o+PNei/Vq59jUxVWutCCz9aEtC7ZF5mnmIh3g18rvEwk7EhYtJEHYv8tDChu/S+M69
a6r6IgsH7kTEf2Q+qTLQsw6M+xGXQDkY3YqpkyOezdypF4Xa7VL+BO/0LILePZC4WntltHFUQqjz
rrr0JbvSrO6oBvcLTVTBZmzAsOiV+twV1bdaNbU1yr8lgj9jHeRfxtD07pMqQvePlo8vyanrePyT
jXhtCz1Yy7K/KK17bgcKOvwpi328HcFuMwVD4llb5a3q1KsyArPQtEq6dWO3O5gQ9okcQ5ZUbUIV
WqIjrGNvD+MSS5hPAbrBPPQtdC2Ym0TcP+Cf3NeUL3dZGwrM5y7xhKQAr33S08ghzayLaJguZYkA
YFeN67bNzTst9NZpCbenzaxTp3TayYU5FOaJsUctBcfF9e1DEXRvOp3iDQtjxTh72JLq26yonZEy
T3DGxk105aZyMVIgA1F2DEhoI/vKKmJKvFITlQgdjHBrX7TI7odRuc0H/9zYXbOz0oQqR2NNVpJc
32ZD+F34dnRRRYYJnW8UlTYsH0G3oe3XrB0FAxzNZ3PVxN0zs76bsLfGFdHD+o6+7y7Cofnelvvf
pu/fNn2F+lOL7q+avlX0S893esWPnq+mO78Tk8FdyZYGzaGpqfre89Wk/rsQqqY6uqkjtrWImP/R
8pXa74ag+SmksE3D1MyPoHuTQ6bqcNQwpKBRK/5/Wr50C//UTJyuR9M1E8euhllAtY2p2fjydBek
3tQh/j82PcQkaVTxhmb4e9mTbOyPZnBumzheOqU2PgUh9H3w269FinrK8jXjtgyrcKdJ2W4yWKm9
3/W33hTk3CACI2bGzO5LtCq3zZSLYMf5/bzwcO1Bzk3gtXpDfo+oWJwa075KqeGSrluH1LhIbffv
Jyv2sG8Ew6URcToMSVhDCPO4BzN7QbR/+ljIvM1ONipQrP6B4iwqHPHLj8Pz2nzOvNa2UjlS/PjY
neru5xL7JfmDClAyv9C+EIFxJjizeUNGeRi0pvk6lJCxIdlY55iskn2EjGmq+Qf3Qm1H4BR6u5Jj
SjFUzcoT6uziJGo337qZ++lj17x/XnzsK7BWVDjL6ezwIiWwqmPX3CoQtQGnFHl/SKdFRWrWYd7k
mxZvnTL5v/bbOqUtKKiUfeaz58X7dtZHHJvfKLC7XRl3zVbO55vvr+IOt0tNFHqyxOJcZlV1SxgP
KrhB8RcJ1i4G2g35pX7UJodo8HAX/brqBklyEEhsdg4164hiv92duKn1p3kNNkg03NhVFeL7iFbz
gbrAaJGaJAepIYSOMiqLr2jWdXwgrbeHzmJ/yaOFl8CEctzc2/QAeyTJjWe/n8wAg4QVpeG+TkuM
C3bYiM+anuGXy4En4CLdIj/y1vNpU1JBlgnjToZW99PLC68V9CE9UpdkY8ol7ahgb9vF9X0TQJc4
Wy7+wATR6sYCuYF80L7QuOEZ1uQt34hCgQ/m2BepZc7FnBZ07g9+o4nDx/7GT9291L3bede8wOrr
XLCftcsg6X68B3RUghW9PllXadgdm2nRqmZ7hMOMAaPn+/XLgfmUj31VAMAGbAKR0jKUB6Qc/ga2
z+O81YwTXmRe/XXbV2IOMWnGnBhPZvwGE+PHmWmZTA/aVp+AtLzvvEAUs3JxXt8wXqzv5gVpbJtS
KvKcpA38gFyrcQoEk5clfJ2CcAbatU9GHhCHlDveJxxzBul3kly43B+ZuJFX7oZdfpCB1xOX6xCU
reZK9wmGvltilU+Us19B91WKQdvCRguu74s4JRSBQeRPu6aDil1AkoxITPk4ELROcH3V+97/8drp
xCSs3FWYxoIWP2rloi7sVag5Dy3/oLt5IXR+z42F7vVjX+CORydUjFNCkZaiadwcVVt5fxGZ1t6O
zhQu+Uk94TRjeoySzbwRhFCI3ve/r/pDhcrCQQhPfOaPI7PyItQVH+3/lPM9GBo++Ur1zzYp0WC4
xSlEo3Zq4sI/0+z0z3BV2O/aqMIZjojN+3nN6P44TvDCq4FFcWj9eqPUQr3DkDLcSZRqrL8vOj3f
eNVAglARae/7RsndMXLLYzbt6r0kxd8Tffl4Ue1joPnlTTEiTWdnXksGsmbwa/TTq01NZlT1Bqw4
W++7IvDHYQdSed6MtSq9OoOefJz7sd8c0mqdKOSRMHeXZIWAPxxF6566ED6H35vJi50tFSUen9Ua
9bDSJNHJHnBQdOaPp8Lfn2CGtKzwtv80HvgrQZP660MWdp2hE/zKf6Yw9F8fshl9Ezjqo/lmOaRl
1nzix94otaNuOq21lrFJaHdSf1J0jZJXIvJoVQdjhniST7Ehv4pEJPPiQeS401qT+vQA/o/Iee1u
3ud7GtMV9CT7sQvMk5aEu0SUkb1Lw/CZAGHq5SpKzNF7inS+oTFaYAaeKTp7tuZF1+5iq0l+bOS4
Lv0xuNZ+pzyYNaoF1XEazPKcnif4IdO0LHfzpkrXsrIYospwqiDHE9pmBHiZxyq1iphEMD8JXzU1
+BJFjfYpswJjndJwWw8aWiUfa2feheo1CIXclLER7N2q1U4Cd+4Kdw6yBiCZN37VR5shDoj0hq+5
1zF0g/poxZ3SsCAvmoCyRLq7oQ+nzTY+J6N3nLfm0+wqLpa4elCFV1LcvZ+2IxwrolRiJNeMIjbw
LpAaDoFOn0wJJL702meX/Pobvl3jdcTOdiAmihIZ1NFn99xJjXCThESqMc4Z/qCxPf+/vzS6zvDv
J5mX4KsgHc2UwrRN8r4c7ZeRmQz1PoHF5r12NAKXMRKoO6qS4y1i2ijU22hRtE5/M9bF1bLhpw1u
Va+MsIfHmkMRk2nj3XRe2B9QNPENGAVx4kh8DoxFaTkTyAWhrnUPHwfmtXnffN68+cu+j9f+cuCv
Tv7YxwhTJ6hM7uJAT1c5kthTLiLiHU3b3UStaK+Y8O2FLxTxZZDNvWN04ntJzy6vDO+l8ROtpMlp
mEcCvoy9KStj35WqTQdv2vYZIgCKm/a+r857rdqsNrofHN9Pn06c99O16LG7NGQ+kwe4LXS12uUu
NmEnNOJlEgFvsbP6MgDtfwMOv9FaXJaJYyWAfDr1HOukJnVhWyGuStiskxHqwbRKFf8S5laEYYXz
5l2DOwntkpDHHD1mHg3mc19EzrE2+Fsbs4So7qw1Vm6oRmjKWah5TXxVxqiAEnV0a7RKdGsLP8Gf
LYvFvG8+TyiFsk1szErz5rzAIKbsm3D48rFL9G1ykqOxM/jIl3rZ6Vt+CiTXHJZXRPMdt751mBfC
IO7EjTFXpdMj/uPAvDbvq4KGNuxfHW5K4rzIMFYwSv7rDee1WveqktaG8TTGXXkkIuVNxL12Bk1g
fiY9Dg+UFzwQK9Xd+0O2SkJTuctV4KE5ntiFVvvasyXF1vVs/VGOMBr81ot3neer9zxcXuYTdPRj
uWlW96Awih1CMnUNPUp5LBt7A99Ze3Zcj84rfcOLFdk5XFKkX/OBeOOBnvVGnSqHMKxF5uJCigaS
awZLB6xLR2LXVTogM6Px7wu3viIsV0+FsHwyHRB2wDfBBzkdnBetUl6HUlNP89bHGTSrefn0qj/e
Yz5DT1P3/T3q0BPEDib6qnAL0A125Nr799Uw0+y9Qvp4SlLyH6v9lYqCspENce+F2Sif3dYfCf0S
FOPoTH5WDYPqhs3TYD5qlf2SDrJy70epcofHYWNOZ7XgoTZ/d9v6811LqjzoTGiHNsUfx2Je++f5
JNGMPXy1OH2LdKe9Zjp6gC50q+c8ghAVlTjSwHsFSQmJzGvp20oYq00m9nWoHDH0jskiQOWEiwOz
wvx0syO0dBW02X1AfJWzDutuIN6ZxEYMHt3fqGuNP0ughcRZb9mmZiLEVqWBSfXPl69ongJkSBov
nqHA58/AIeRB1G6jxM6x9E3bTuD716oQOObDOtu+77QLOz/1I2kR9YBwDVGDfx3V0VrC89OW80vA
RkNcoFa24C8xxHWToNgosYcaihVe5n3zwooda1MFmIPnA+Z0VJa6t2nt0R26vxmczKLuD5kz/2IK
CaYQjmVqNo8Z+5d/8UDCtTNavfuqdOGpgD3yuceg2cS28aUy8maXdh5RwoYhvoRU5xAP/w9h59Xc
uK5s4V/EKkaQfLVkZVnBYex5YU3Ymzln/vr7EdpnNOMTbtUUimg0II0lkUD36rVKjlCECF7KPN1O
HlQKBtndTZgbzqPsem3+M6Hc+WxATHyxCQneZheZDXd2EKzl2qCvLrWKzinFF4BzBkTzfFAHe2BO
1KjKy1u/seu9vIqplEhnApl63+StgrpR1hEDzKPuFMAgCBu+eIhaqvY8s90SCYOxeOhiZx/Cdntr
IJLswTDM/T5yIFwrdA2FBgXWtPl5b3r+Y9g0zrupBfVq0POBAr2ieuau8VM6VNzPZr4Z5zpNib31
8ipe1WjDfSSWszBBLH6DaixeQYNOqG5q9NfJVVVkg6hIUjvxe9cE1AGsRXlObdM/RloYHOWVbAL0
E5CBdtrVp4Fw8tPd//69CvPffq8Gp3xD5VlrUNQox3+L/2iGP6ruEImfXe1U4skKqSLpRHUcUvUE
mGK8wvtFQzUj3G7kJa25KwcSpXmMqOa9ufl1j76HT4pVoISKetsWsCtYlUukxN4lrii/Utv0rSNm
fzGnfuayLuK15VM73SW5HQGd6sH1iigEisoM6Tj5/heeKNZezpB28YAktnNbIvNNR64qh+UMuSoU
7whL/VolGCvw0VaJbt38wpSM70q/XhlGae20uInNxe1y7ssr2fQkL3Y9ajNkBubLNpqWKmJHmzaO
s9X//hQ0/d8/BkJ9puZSfqE71Bt8um3qYZbERWjpP5OCuiCE4uIT8mlX1wmTnV348Uk23ajFpyg0
4DwsqIiWNukrr6rGNh57ze0WnwaGsm+2gAvfP9mhGo6fiv75kzmeX133o0OTj8H+vr50g2kEzGti
KLdXl7ZbY3TxY93CGPSbbX7nNdQRG+A7/HR+/UfkVVbD1+9zorvb7y+maMDYMk3Zy0FpD8nWg1Sp
Euoby47DTkDTABx6uPU/X0oHT8BbTfIF398uf5sWGDny9P+22DyBej5lKQrFXbbVAESOJPJRXtkU
wZNFOFpR+xwO/rPhV86hzGsqC/sW+fOgoSZPn+sx5Igg8HqQ3ZGI3AqtBrBZEThkVwn611rXSOvW
/pWY2/Bk5zYVG8qkfkAiShk1DMaHyXeyF5BXe2knfICYfOMUmzQItQ+d/KHeVe+CuNyWgm5lKb3+
w6paVk7/T62OLuZinD8fH65GsZADqQ/PEO5nfz4wEZXQ4r7T05+EefiEhYeeWNvqzjHuq1XjUTYo
e3mkwzse6GnySIy5WUjjbyN9tBm8pDxKUzOqobo0dQdqRcgkl3fnYfLdm09dwLcxkkZvAq9dqz33
LT1uUSygpABGZph2Kc44CXTooaZ1L9KUNVm9My005szMcS763BSTqFZphByWtEm/uKFiQAXVsZa2
HrqxlB0IYI3M2mdab+3l1b2RNhEE2YpbtA+LFn62XgIE+eRz7/42TO3AuFEolZ1Cz/y8/n99uftS
Zc0jETbn/+QKssTeJfyN9pM6zLxYmQIvEldhWL91sYUywZ/2Ye7ebSAvqwc3N+fNGJHz+/xPfr3p
o9baQ2fwaQCuYg+ekHnV2off1OHdotL7yyhXFAQFN7BMPgWtZe69uAffQY5hT/HZLEtXUwaOXQ46
0M3DAGGE1s3vPoN448XzEKq+m+7T5JqBuQ69Z+LZ6sHhvTyqStO/Nbr1YczB/nigYIHIyjfRRZC5
WUG59ojVnqlpeayEU35FiIKikRHdDLstbfjzbWupmJ74cAlNyUCHSOCdVQI1eR70Pt7YZdRsIItb
9knpnXRv2hSOXbwpde2fqA3/SL28fIv8uDi0ZTcSZabbhoG9TeMKLLX0pR55XbUTmsPzaF9tFfsA
lLBcBFnbn40hqrajKqZ1YSlgevO5zN5O7J8qZK4OGHn42UjCKOF0dcrJ2XYRRahVbMxP9Ha6FqYN
DVBUKRtps6J6Oo+hc5sgTaQ32lUWlC1KexFQxHklzzfgccmDo/QAkcB/kKDeow+r+UK4EXHxsQIi
ervjDdYwAyyJe41aSfCCO6Vs5Oj9zngfiHm2WDqR+Lupl4vcb6j3V7rbpDcEcf8s7220rXxu+9PE
c7xxwUnL5/qtPz/RRw04ma95x7vp/vjX/sNuQPrdNweflrvP5U8AnkD2Ta0P/p/NgjHvBf645aKt
aIn5n04+lyKzP2+58H3UlRvF9Q+z8re6CItDUnho/ZbRXwMaziolxXVxuF0i69sUir3jTqn+QDni
Jecu/qYFBnJZg+Xua9euj2xwTTAdub6s4jLY260mHvRadMdpMNwXkSLJHKjOe6Zl2aaz4Tgd7MB9
b8z2W+HV4pzkfnLxXf+DsP7lf2+M5hzo5/+rBomz7bA5UjXxOXIK7zmcpLqa/RARBDEVWe6rB4Eq
urviLHsqFaTrjMjFIqEELVukIr/4lDeAX8E37WFESPQZtO3a5iou4YyOvcnbD2PpwXLBFTzJp06d
CETNPTKeoqJwgEvZWODRkcNUd71veSQlhLcrIdbYw9Smrru8aU5BOPDIJQrx4gTlzIlfgDqoEP4L
akfhda3QP/iChkiqspdX0jaZerRtbQ/8N4Of3KQvzD8+JNnzMLo6rBWG3ZM/huUrmzBoiZwwW01R
qbxBo6guEtOrd7JrGtoXRXGtk+yhCFsOU/PmDqpxbsvpwn4s+v9qZT+nkTk3w20n2B6o7G117XOw
0lM0dSgqS4Et3SrWbaZ8NZIuu8jGs4aEBE105m26hHXCVD2GqDu3o8gulBFBWtr66SlGnNBVSmiE
G8hmzyH1EmEXwrvSfrN6xTvJtbR5VcdEnVoFln9/DSvkM3XYcMn1pF2BiYXa0mUT69MFztGWj99z
961naeDAmmmVeEK/JlEaLEL4hL/1jYZWeG7+7UC9kiXC+ab3VOf4lus/j9HUrDrodvZqDLFNV6Hf
C8kiwoe/UkRTyVs1tPj3FFElrtRuGweZIgJM2B4TrfyPk8K2QSAoZII9T5DrKs7QHudXaYJESxbF
GP/+CqDzzqHV94uizClOScv2WIXVUxirzVWa+FGMj2VgxBT54KF1bg4rb+IP+bIcbXEwPXhA4iI/
90boXgbDee75Vb1XAlBMO/D0y7xWvJdBe+zgY3oe0iA5Vb0DG/9sh4k/pBDQQcfKgzsBuoJwSeSO
oib4XETTK8d7A1HcP92qGV69uCPG/hzonbEnjv1Po3umsU9ay4Ww3K/NbWIlS2mTLiPFofugDrR1
rHJyrqK8/aL/qOzO+KI25XhE4YfE9dxVlGJYVcYoVqIKjS8VD8iHvsv8p3/m5H5pXjU/QGC4D0qA
6aWJQomT/KjFcVIL9WsIArcXSneAczx/FiOHfTXKvpajRbVrqJg7u2/GV8APm5Scy1eD7MsjGvLp
Nm/D8D0ChiD900Cz+XUWoIXn6a71ME/+yAzuoQRy28X/vlFqFOl/jl3xq7MtGbWCX8CBeeDP54Ll
90WVtlX+3ak50RiFIyCboymnAG71VI1W0ta3RUUyUYU41eE5cfcLKArbg7k6lL3RgMkClNzag7b2
x9b9glTEYwSl47cIPvtlrzr+wcwhUTPGbOsrenXOLMEDKRNbOwjrszQ1ZkTloVXDgfTLJgcA+fED
TrojHLLVuaygvK/SHACpqnM0Sg1gF6QL+r0WOCaJZ3Aksuv7BbA/USGVc7uUViFqHXq12f83a1GQ
84migWIwBpq5uXnPs92qmh4iL4Y4x6QQzVS84tkcgnCDXAOxvjFTr34Fx31GGRmKGfa4iuo8OMjG
w/EwFqiLksjI0FVlQNrklTOP/lcbVcrx3hMvdy/pSo5shCqasuygqFVSkC08wEqJUrWZQNDaIi21
tebDijcfZUTRrGpPA6Iym0ZK3E8KZT7G3JMmyr6THYkJyn6Az591SH9eUKNCpr0eP8oq8TemDwi9
LcT4EYQB2G2vfPGS2CTtZ5QL6cYHYz1kThw+UZ1iXLvKvEo7aBjoyUbbR2qe1XROOKCXP6wIjae8
hUk8j/eRBYq+G4PgpZmbDqod0D3PN0uQGlB1DcUuEJV1ijPqKQOr2etDW/ER0Cgmn00CPnY3aQJ9
sMBXd1UEjagcDSYgdYU6FlvF0azliPzHEzCValcPSb5usril5Et1HziweoAUm0XYmN5fQpRfSElX
X/oackF1nlQGSEUJFBpWiR/CvQ6+lIOSvLQR/dzdGoX0/UJeGtSxrIuIOjBi2KB9dct0yEK5Gx+2
FnVdwAT44CjpRuZ2so6MowXOCSZ4Ej9qmvVbADA7B1TOFzYRCKVOLvwGgTM9E9B8yuaDvO9lQDsb
ZYARzol2FGXbZ8iTIWewlK3swYdhn+UVlZ0IpuXiyUlCshLOsELidGZJnG+8Tjh2m0YPP+R9l1oe
hIDlgOyn07CcxgLWzF83aWkPLePat4P1kFKJzjMKQbfAzfuLnUfA4Ss9fE1cEr1NnAYfZi5+2rFa
/BjgL+uQ6qKSsL8o8YRoHUWXvBooT9k4pUgPgDMfVbuzqDyeB8DEo6aXae8h4ibb24DSuvpTUaI4
kbnqwRsnGifVDrLrNMnUgm2gX9Wi3kDVf775zabbqOzz8wDWPzfSj6/YWS411MkprOCC0IIIrnEK
C59loxGaB/Z1FTkZKC8qk2UvoGuSY34e5MdC615lr/Wy7rmsIsSsA0hgDUKAhWPBqTY3bhnVSwcY
yuPd1gpEZVBUW/lpLQ53ux3b8xmu+4tXUk66WnIC416eLsYBNK00Smc166CViLKn2M6bLUCQ5H00
3E1jpeS+CLGe2zb6Ls1RaMbrGKZbylfw6viigwYNwpPIPOfFbZSltDeOne/IosdLmGmS9xheu8UY
h/3K0XyOfQLRhVwpXCKL3AiyYXTPRZYCKdPc6hvKxBCxqGgBgH0CtmDAHT0OQFDNsaNuC3lLWD9o
Yp0yUqq6/9UfFKiY/b70l91sS+WwHxXtHtmxZq9BJbZtExTUy0jJzjasy4u6UsKfDfKPQwNUnHQ7
MjJhe8qRlCCz2vIMixMb0YPhIj0Bdr9FsD+/WlSpzUR/yc6FZfrPtXzHjAktF2c4zLV9n1BGhxIn
l+YQG+WDvBzMcF0Urb9VIV3Zi+5Ha/PJ1K7othSQl69lqiFfkPThBirT6lX1wlkwLxYrtq3Vaz46
/CGDGnr/edRNe577wLGXctSGPWtbIwoHbwXO6HyoO1NDqEh2AxTLD23HPkV2Mz4wOzHF1Z8oxDWz
LvjLdUFneT0s2qpH6MKB5jvy0N8KkSh6nuoaBnhP8/jOd/lOcQIK07WF3sKCHNtP5VgEj72b6y8o
ZWoPjV2M3+pG3beVoXyN4UgmQeS/CKgBz5MxUrKnRjWKOvGHJ+r0qCtR8JKryKZZLYTfeWZmW1Kw
4z63eMKM6UE2Gvm+25XstpqdHvq5ubsosCM/alZGKKjxR4jCokcVeOdeNsSBm70JATtMWI4gvZM6
ylqpzHZjcHw+ySZ303DbZc23u0leTUoFCD3MtY2SppClmMb4NdXdE0Cc+KWxw3Iv7f5sj1TlpMTj
89BVxr4HsoOCYwxvKJS5T4RX8yd5pVKe+JQg+3MbHeeutMlRNwEK01Ny9W7WQbHQR9V6MsRQH+HH
dhdKUZffu0pBdFWkHyC1q1WtpzAcF6X+XBj+N31iBwxcdBO4TfUEzLt6klc60a8lh2yxIHLE56Q4
DMsRR0Qkt3yr4naM7T4gJ49wAT0Y9pit5YC03Vaw9PDZZou2NvX64PIYA6ELgUpfkLMunVk5gO5Y
+5TTzl2PwPWDUIpDXw2A7Kdq3DdFXxIfsePzVHQ98ViVt85xGZaYoT3XjR3BJAlhcRHCP5s5VkmE
LkUp7c+uQtUQIt4EudJvnpPzJS4RGKJKNvzoDBNGiAxEMXquYjWUjbnPExU2zXYM11RsFRfgGsZi
KmH+NMMgX/PLTU6wpr1lYaZujbknTcCZk1NitxEiX1GFigWpcP4sDKdBXD462vyHrcqjU4jginTr
tG6Era6ANLcfQZoAJ6MeSQs7+1CoCRyQadl9NGgPPgxtOBxDXUzPjW4e3dRpP/QsT1Hn0AGPzNPB
7zwoXRZdSvhBZeKeAIWzk8l62dhB5t66ciCXGf67j0ltAUUw5aOmtOazbkarDhbaLwm/z30K3Grh
mUHzJTL6YtUHCuQi8yifHZyiZW+z9WRUhYY4M1LnxWxK75yV4PrgEj+inBoBxco99HDq6JgLsrlz
T5pkk2Uf4wBZCJzv3nlS3GILEdIZAt9wWeppvvXKun7TU2tm56nsvewm+vCtQZjpSfYyT9+oahld
Zc9RHn17aJ/VVIQLqgWXRiHEoR57cZgzVt1DOV/KvmzCfvAeyqpOHu+OcuBTt7VzA2wY9H+/1rsv
8sn2n9ZsSjKCat8G7EMS69TqfrgxKrhCQwIr8WPCvnkRmvCAqvGXUbTiZ0OFhmHC8fNAMO1Uhony
UbtWtZgMw79CVi9WXa+O+zEpiEOj9LnSRjXeeANR30HL0r1VkJyuuIt89S2odH2leJH2MAj/sWda
coID0bvq3bcmDYNzORB2Q3W5+t5YMzvV4L9ZXs1mPeMMVsO49VYRf5AOKE/Nd39zOIWwFR3E1CIa
E/r19wzBmgFs2ldoQpHJiJx8pwVJfxVDFN3WdqLop6+nxfPg18bWbG30cfmOf0yIN8q1jQqCs6GZ
ClJzpv1UGICqs/ld9Ym5CXL4o0j0QYQRgQWXKHDZSPy3hIrLq/vAJ79PXelchkG8cMRA1dcMML8v
8Gm9+2vobOhB5k3FMhQwuVr5OGzqcmw+nGpF3T7C0cIAApvwMUWaE38lyLPoPHskFmpMIBogKZFu
ad4cXIIoL55Iwl1mKOpD2IzVfujtah+q1F7du91six2FIlQ5LPs3x19T7rYihyMojytE0+Z59wG5
YNBU4aaykCXS8hzqaYNvge5qL20d/QgKKzuac68aHWuBCOe0aRTPmEs6XehT8gbyTBlQ4s9jLS0B
ifo9DOUMIXVKIrgFmRyXyFtUh19uEaT7hFsfRtp9PTvDpa3OWmvBTunUBfku+H5DHRYoeTXbFBjm
/jYhAAUS4FJVbHMsmRvZvTfUZpv7RvvrbvnkNZkDtYtN0gNzo2avyutrPB+RRrBEwPmadie7WqOY
bC4RvXT7LHsRyF6Cu1I+EBt1IP+Y3AUVftpR0WJ1SSV09pGU1S6IPfFzHGzoqf3+LfMFsqwVShNR
aqvHNkQEGtEGQJFFqux0OwWh7UFnkhlCOQmz+6cZTNN56Dm1rAU0X2c50Ch9c1JRW5m9RpjWbDj1
qh7Wn2YHx/kCPt4KWh81/kuDsCtwk7+7MPgrVB1yPUrMqSCYpmNAago+vl7KHBZXoInBYuIB/T0Z
EjyYxB7p3BSueFdrc+Y/t8ZTCx3c1qDqUQurVeC5NXrlU/O97FYS8RyWECAOaRk+iRnVp1GWMyJA
cUErsoeYKtO/N5NyCprYe0VWz1xbqsn+NdaqV9PxrnUmiq/QrrxOappfKdTNrqrtsFEojWQtu3JA
qeoN9f4dTG14KHZKLpu0WGPAWt6CAtAQF43rLxWSL6/wCsOMBtPDTp1i5I3m/XsUQrNu5ntnisuf
aVeSsnW1+JJ4Srnlrddrl/TxS0C9NhWbuNSjWKM5haxhXwjYHm3vMLk61X087pZtNzUfVpdu5OsS
EOeLyh71WlgVRH2Z1z9RB/dPkwN22qd+RznFv+wunJYEkyIQ/iXHpsXd+e4z9qQL8lHzHtrYuoSe
Gq2joQze2OrBbT4ESPTIrlM7iyTgPyG7k4bub+Ql0052rZhq1A79ij3BtODNasj2l1pcHeVo2Hjv
BKTtJ26l4RvH4KdisNvzbSHSzn7qx1c5Edq9B69v0ksLI83tuZ0COutj9PTkQ1va2j4ih1iJ490k
7YDkZs22rhH+lgNf1FzNqg3WwDW/aU0HfBTy7XKbJ9MPgMPTplXr9JSX/FDK3CAVOWoztXbt/hxn
wl3EwNi7GfVTSyT5a5hZ2UKdyvbqQbW4MpG3Pgivz/YuwYt1oWXNhai6ulABnC4RZ/CWwhtBtpRg
rQvXiq6ycdtkq4ILerr1wpo4rVC2Ykrim4OjWNPaiNCUsamd9ilCVxCrOcrGQ7RiltOmP7rv3RSt
ptr33nLPDvZ9TVGZGU/uW6iPcJlmdrDS567be/aCr5e7laOVkfwsMtN5klOtpHtoVcJlBD6Kq5FY
Nyd48fUD3EEo/M1L5L6AjwIB5Jkr4dEz2ZpMvVkd+nxEHn4s7PJx4O70YES1o3EqDOuDGuVUpcmh
3M21B+lvyI8gHQsN8fZUX9RshE5a63S7yEgvspdbfnP6067q/Wix98NXT5Je+hqBXt/cwKz+toa0
S9MQjv2BUNVrrqIQMR+GyGLBwNGSUbb1NPwyTMnNDp2i/ijyvNq6s/1Pf2nvqjx/qXyOHMLw9m3X
giKfr/QUeLmeUKujxATLh1GZNjmyurOO+j+bTgua1cPUl3tpcmzHPcuvbOXtGjJ827IolYr0Sv/l
v27v5IDeWH8VtRawL/pjP3nfCrZxrxF7pvC6Fu8ETfoPIuDdxoPF79Geu0HYn4iPshFKIv3o16R6
pN2IXb7Y1cSzTRXZS8c+v+K84esGbFBpSJGbSXVJiupcrCtfK6+zLmgcxk+hW3EQmO3CYSPH0bwg
oOV2jzAJiV2PQMWOrx6B7l91G7VmI1cej81GAl3ZbyhnD+FX2ZO1H0WkVqup14eltFFrrz9OUVs/
wkT9CDRDP8MsaD1HiV0sLbdCBoJq0meC5uq+FFAv+YViPkuXXxMGwI0clSMAi66avgx6/TjpdnjR
515ccU/M0+glUnroBmt714mJsF3WDN4TmkIeZUbpebD0fEfWHym6pNmjY/DA/qE5jjM4TTb6fPCK
Lfvd6+FykaZoPqAFcwP7e7YA/wgBf0UKT5k8JMUUf3SXWd5qKPChSy+7MlaILvIxLGAjkb1q0rmh
Ok5JDZi3ZhPkPcsGgOMXYxAlZQWu9zzFMFOyebcfq7nbeuxYzEL5asaNXS18FCbYXY1n6ZuHros4
c6vcVoPdkLizjSI2aVbl2dA7/Xn6MfQq+qtQ3quw9Ifdjqpva+VCLrI1o7cMtMrfqjdTcFrNO0rK
cGxl4qcIa3OpRynH6zBuSGKY4gnJw/qCeE510SBRkKYs6ziPzx7QXdhPclC6zSbHQ3zAGYsNZzwA
ZZQDOwcbrcZqGWrhs1qpOXJXPjpg+gx7kMM3z1KbJuiUjHrx20zpZPn+z7hH4mcgrHatauOSmub4
Pqkc9QkfdSvZpV7ga8LNCzqt6ealNcTUnAbYechBcW7Y0/BlnDpgtL9smZ8FWzKkJWWMjak8qMn0
0MHEGQ0R29K+Dvce/Ol72ZUNWlsZaaUEWgKY+5A7mx2RCwmClbyMQaSIhbyUM5sV+c1i09Si3CBQ
VF/9MqD+1rS7nwCFuNC772oCVT/H5/oEa3S/8zUeT14vANp1yldSE91PPdJ3Xqxd4KBSd6mftv66
7SxS6CjDojZWBUdidWyoOggpjF7tIZ/IjNeOCoYUDdizlanG60AvnntyrKfiRo6ps+c8VlSxdhv7
93lyTJsRwb/mmdAlQnEXB4s6LuqFMWRk1Eav3YK57tc8Born3HCRRJ/BPQIOYFQkoPlsHts0NL/3
oITQLEz1szJV+b6Pyxz6PgJ8JXuzYjK+t3D5LQaVWEbXhTEajp0OFwIDGuTKQuPEVPX8aKo6MHah
1fAFLW0ehfPaSYRGPPICb4FG2ETvtXyDlrxyANKDaopvWruoTK1dnXT/XA0i3yDiFGyMPJ1hMLPL
fVRe3acFZqFST+ZFT2zXH4bSEO++rY9rVMCH9eAm3vsAsWWQmek3HlPNo66l8U5we37hz3QW3Pig
c0S2ooym7sWD/gb6iFZF3VjpXhREzIicI38hRzu1ph6RcISR2R70F0696FsjvlqU175QJ08gWDWn
/X0luEfUVT4vjP8D5WnVvvLi9pC6roFKdIT6o+zWNh/+3HSOMGBZnC9vjvMVkkhvGt+ktbTfGySK
LmDPKLUvqjdu+/Xf1RxzoLLhJ1ve7gFh6eSlELYPnLQtDmgnqHszjKJFoQxPcWUPl85OxwvE3WyJ
AApIk2ysoVzoQd2eZI8I9nC5jcoJAYIgAF5gpf61RuVy+4bdE00elpVNaDrj3g2qN9lLuZUgyt4D
EppLgYFr2/tuLhdu5ubehZz6S6g2cC7JimI5AModTlVzrh6WfdnUsReDqEZGe17g86q/9aPQv5a6
6VCQbqWbmeJ8qdmK+mbqwDBEoyGe6DfaW6eVyLe4g4X6ppZsxzm47usglYIszFdJFqSvAQwdUMkI
DU5mlKajrNS3At3ixdiryWtnxcEBwbsKwbC5G1ClpLv5q+yVClhWt6yaxeTG5b6KDBRi56t7o4QO
KRLZj8hlOTfP2m/LfdQ0EcSJrfYolPbFc6FSTSEkfUVHr95VA6yhshsJK4F4PLMeSjUdXvNgBBVk
QowqR+1BcQ7dgNxFIqz+tQ8d6wilxI9s7mWEO56iaHyTY0inGic3LM5yYuyjxIUE4l6OJWZoXUpb
WcmxvChs0HwwDcyruBlPvCb7Sw4NZhC/atyN/CgcFxEyqXZqvki/bGwfooqIqHxtuzeXpNmdZdDW
cDTAYPLq9SO8paQqwc7nr1NAfDJ36yc55kSAYvVoiOEcZ5CfebpI3SrayVEFttulyY56I7uzJvtj
NgzqyowQyKkKZ595RXgs/mygJ+zUXjtI89RWBRFqE9lD2Y80iqagcFi2PlpNS2mDbwCfqZmmTaJD
OnPryolyXM6O2ggO88CET6uAn6EQvbpjO0DMiUc2kB4rMQ5GC229QjJ92XgG8vLS2JcVop83JycE
V6xOBBd7HbGXX800+OpRRyd751g6+kn05KC0xyPxbyrE3WqNBBiEufNwplHF/nB3In4ePtZVO29o
lL+7AnQbKd9ZhFiLl/kgkoNsAh+YdHerVpKt0zbpbSgtsyuKojMfxy8feQl5Fhxg/LFzlAOgzET8
VQ/9YleaUf0WljzdB9fyicfQrfTyOsVqdJY9KPaWk9GNz+xeOGogsO2XUDVUJbI8OgnycFKM+Y5l
XoIyHldjmPrLyI1QkWOrky2NLs8Rm+I7t0jhCoIIj7zZra9V7ilInemQmrp5kes4BQ/wzDijZmte
EJtunqzRA4DNS0gT5UfTboybv6XpZp8SOEsC1Fjkm5C2zskp6+1goEVLGU5ht0eAZT5FxZNfn/yJ
alHTM47NfOCq5kbaFSgoAk01jtLVLPse4UwY/6Tt7iZn/fKV9tQZy4Om871voZj+6iEFqmi5+j6E
drMZWrdZRdT2SbvviendqaZmY6klpD8murhsVAJopCL4KcvSXLdp111HmMuviA0ETmNepIUdir4h
zqmg9ud6CTJPcHQqjlVvFd/uriYgvrPG+f82CiCIUpwwcBdycpDGf3UAa5cCcra3dii3Q5bqF6NN
YgoLBWUc3Ci0NHReg2/SWIdO+1x1NskXJmQD4YpcNHs5Jtjvn1y0IeSYT7j2qKNIBd1TqF+dznrz
p+qn7uXdS1T64rkQq1pBkm7Bcq+K6ylHcx4TCZzZTpw3G+naOca0hqyk5mbBaIo+zuHXOvpYy3Wi
mP1qH1I6XGv6yZhPRuV8WioytOej3jjKnq82xIKgXX+E2tp8dkOvepr95WA++6s16gd/+hO/7R/l
oGdM1RPKric7DQAtJagiTs7g7ERhxQ9FX5hXHlLmFboCKJpGN98iRmZdM033T2MRbuSgdAu0wUSV
gXD8fZbVP+eUbl3kHL0w2vUUj9biPmnQqqvj6dFRzvEg3Ns58wub82t+emHZ9aPoEFfhqxCddqqs
ql6qceC9QZfyt1sZ01+B8YLkLmqwBZXHSNVMH00Ik9kwGYCPeMysysqa9nHuEVhTOATlICQvIXpR
i952rDevSDcohkL/MKTP9dxUPvpSrgJCJoO3/RlBi/pJD62D7EkPu6xhW3fNZitnuV0aHVDJ/m6b
tpWzbM6ROS5bkFp2v6UauHjQ4yB+6pxB36Z2dwIRMaiQoc9t6Ln+UVM/pMfNRCFi/CT7JVkmkHHq
XptN0i4mDidZVA5LNW+7U27AjxYlcfkx1Ua1LFVt3CHk6X3pqxeExouPCUL/Td81LUxccUkMMqFE
BI0wbqEK0iUoFV6h5Syu0Pci8TkFxVbaDLjOrpQORvBvXylLy68eQVjQHcgNyzHpVUD0QJlCebT6
zjgZc2NlVrforSZaSVutxcYJMgnjZAf2hYOLvrubSqM1n0LtotfsC5BFZnoBVJwffLrgF02Byc9J
xLCcz43iuIS65GXeoXr5kJs+JL+cjhZ3p3po/3En32uxA/1XF7ru7UBmdmt60Q/uG38NkPUQ95xm
MtIg5Becd88U/ELb7Kjet0zYa6SPlL+tzl0pvoq8hRDGQ9qk1vMYxO7jpNjiEBm1tgvhU5ph1f4F
yoUddHLgtKylMdT2B8yWzgpy+GGtzV2F5B0sSdYXx/DsbQTz3mMek2TP0VJ7SCbP2FiJYnxx/eyV
gjvrrA9Z9IL850qa6ziI9kqQDQgu4uUbCGylXWr+z0lGgbCpNVWgtwhOFxpCYIGlL/+Ps/NablzX
1vUTsYo53CpHy3J237DciTkTTE9/PkKe7bn6rHNq175oFjEAQrJaIoEx/lC2rcGvYQwuQT7L/xnl
G/vKd1MFVdNhDvBQVf5JhmsNJvFYo4guENN/yxN7WJRDb1NgRvaUSszt6kHXSSM6mbhP3ewwUIx5
JxWDggc4oU1ajsG7MYb3fg8mT+E2iscpnmwyjtqNhpOqPic3g/C9mjZ9bJVvIRr9LDQmfJIKtOhR
PdLW4C1Pqk8CpWPHeO40PVoiGije654U0NgZMXZ+dfLE4+Uoy9x1FHabyW2trSyOw/Za9lR5XlpQ
78exrDG6m6vhBlwYWGB1fjFR8riOo/Ump62KBJF9PQDKNL+KWLvCr96bFD0qx25jlEeJdpPPv6gn
99k03FEn3AzmSacSdzsLdMC+Gb9bnYq2p2aMj3ESGruS2mSxDXU33OUwgJC3pY6QiNbbqm1oQmto
u/au7aAwDHF/JLmKGednrIjObYA84TzCMrtuw3o42Sv2iGl1WaCj1WfeU1SNysXy0pNsJYY5Pc2a
J3OX2/XiWBQZDpJDDLcGwtqpqKnTRwI2n6+ZKt+uInzLXO9H2VnKTx8tQooVqIu2LHTcvh5/wDvG
NCjqrRe0Y6IZYFQBzR26dR8N9eOkDCNSWhWSE3Ozg6d776kh2rNaS3rbAK2JCwu7HMP370rd7R4D
oFXcyB+ioafRZ1jyGogcyD4lRLI9NCsoi3SGTcKIRPuJEmdySqAUbHhdilqJgY9Vx/5iqjLzUgpM
kiUITB+q37k6ZugHUFRzWOCuZFzrhk3Opv9Vq5tyZ5gWmLfBsN/rgpRr03zwKx7WKKMHa26tv3U/
HGGyVykSLugdrRpj5A6cRCyCBucgD9A3AGTKUwZyWoy2c6jmw9/9/xr6db3Riu7zehmUl9+6a7xu
gyrXr64gbzSUeG04KrAQRy1mYQK3QlsCoHaI9a8SfmDvrC+qzvSealQz2Xgm6oX0uLb14I+iwFY3
RyVu0IpV7fRQZ5Z/RXKq24ZeyIp5aP2rjPUiV5Z8l41Nl6skhtOO72GK/k5eTtVWAHl+G2v7w0Vh
6b6GwvCYZ8YWueiK3aqYUHa3QSJz38OLZyBJBIpBnHy96d0z0qE4D+AnbGEyQ5K28h9aQBI7NdQx
jKCQ8hD2/IZK1k3PRqJhYYQSLbU1v36dymFY6DaC8dbcVDwF3esiekbyB4hp5zzIcJsP3j4ps3Dl
s1Z45RmP34lvdDvZiybyb0iq3p3slCHZxGv5aMJ/fx6Gftp5feKuzV5o72TEzqLzrUc914KzEzZP
yeA6i0Lt4hnkwIvjL7URBd4T+twEY1fvaj/H8GNuQkxQDopPJRyBq+gZz43gTgvJ6yvWe16Er6o1
Wk9Nk+M8ixvFuuEDeDIwzkUwBtntrlGsJ5fixJ1Zxs9pj364jkzoRqmNk7Ac8djNCM8cgRoAvnFy
HGeQKGpSwX5KVYxW5l45DqnWZc0C8Cpb/aijjpABuXQr7wpIuDyAs7PvQyr+fG+b4YcmKrYXefbN
x1R2zdqe5Y3uqneitBBrnUeUqMopRfyjJWu1bFzq8f4EqsOpHX014Yz80Qhn0SuYoVfRCT+N/M2J
tRC0WCIOluFnb73pLnseQ8/CsTGdK0NqCHwQbx0a5WtWovrWqMd6EQbkRxD9ChaTBsSl6EJsIvia
RzrCFI5poN8LsvMwlDxm+P1bT3qAnq1RleXVTEOMvQ0kv71e+zyoafVgocmx/4q3IC9Tc2j3Y97r
MBCG4V2Z8PMG4/zbzxIceNT0Rx6R0bNrwE5wEJNNJ9gnqoPaH+2JF1b1zH5oS4wddIRbvjulvol1
a/xtBD5Gor36rdGLeqmOgXeyrBhhYnykFypk45fIyOMD0jxYDszNOsSwDMwKVbq5qSfoU4SZj5FW
FNcvFG6LlaM57m6ce22dhJFtViR35l4WQ7B4W/4nFJITLxOY16Iqk6ucqRRwEIqmfwKmMz6NBpLO
8zVYKqJYO+vLimH4ANAlfvvu3lTb5hfFYOwSE618tqHTrJvRxN1bI7lvhVm+HcnzXlXgkssxtIqP
xK13cPTa31ll7XsSLd/iMMAqK6qna6JHUJwVHFlyzNfOuBgXyF0I/dmYS7Uu1M1ftliy/mt/cwv4
mdmJ+tKmqQOYwCv4xsEQR8vbx/CMFZHlgQDWY2djoe0+w/i7g5I/ARrVon3ltPURtZqGnNboxJRI
cAs5yoPs+mraegSoykW37F/X5CmsCq3ylB2Pj+Kung8NmJMVZiLdCqXK4o78EhA22a01+E199UTs
6VixM0b2wmp59thJtMO+cHkW3w5WgeC827ebqk/Bq84dfeUDzMgb/R3BLH8vZLOOYxcVQgCr8xDV
wlKd3GNH8UWLjlTEazwy5tMx0ObTKW+2hd/hyjH34N8RHbvOr0Lsnzn91/jQvYwkWK6e2WwisiOv
k2rkZ2qKQMrmZtQGzc4wuDlofhe8qgJ/JZIm00728qSuFlMh+rPspaiOcpeiPlpjVT3OUw6tprzI
KSOBFrVsyil7ql8r2QxY3tymlE20EraWWTk7foPqoWnJVgXQsRApU5GW/hOTZ73jTwerr4fs1iOD
f435bzEWLLvGa89UeEyo9c9tmUGPNjr3XgT4srtwuVK7QLD9T9wcBn2RpWAm5Aj2t+59OqMSWzKx
VKj+uVSv+Wh0u8PSbR4yHEyDoiz352SL3rh7ruczzY0/z2SMrdJn71/j/lsvoAT3Nl+RBmfczVdJ
ojuHdoBPiBIRDFnXM01zKU9Nc2LVIU9vA+RYinn6InS75napjNXyenn6r4solziHUrPa1Rg6GUQB
pd5FHUDdLMX8acqCAM6GxrKyBqZT5R7Fxz8dI35ld5DJl3LYV9xL0JjlfgHcnlS1u5DdramfQRX3
x69xSqxHhyYa3wbLcvat76kbp1GHAwY7w6GzzByptLk9uSmenWrhm+uvfrPM6ZdDZfA2/tbWzUAH
FwgIFNWnRaxecjefPoLCrtdqmreHMIr6R11r32Tcx1HRGseh0SGqs8xL9SC4Zo2m3OcuCmp82dtV
3dgKy47QaHaUHtFFDwZEZ6eqtY+gLG+j5SUsLr1LUj7JBrU/ruotZeNR4jrLmDwYKdhiILzcVVR8
eDq3mZOnM0t20Te5SZIn8fhl5cqh6xOoqcH47BtZey1VvbqmZfJiluX4hoIA6oSbKizV5/a59p3u
ufE7g3MdOe9niXX+PLcNhCezYLpA03aXsV3oG6zhdfZXyCYBWfpVGwjm61E6PEU1CM1QZfcUxf7w
xFI32AlW4CvZqzRFem4m77vsTCtDY4l0BJeQimU01RvNCC7G2IFoNCvvLA+ZoMi9sPyx3XYK9s+3
9le/PHMqsVPNVD8Ikahi2ypYf5U52VUvLruj1ZGrWPi+IrAaou3MB3n2V8xNdcSvyEyyEDMQ1NBN
8D4uDly4AgYX5Ms/D5aDXPAQT/ib/GcHhAFUnypXXXx1kN8LLmiwx2e+L8u/4nJOPyweR5Qr9rI1
2HpPVY1E8swNkhyfSeuLvWUWcLX+of3IuMUmDSraF5GIMXuDcV+h25kLe+hrOhmTc/4ZK0N/za6H
AaZ2VbMzhylRYDMjXWH5Ape/LC5hIoiRMl1fFPvOTeZT2vIsRyl1YaTRSQ9L7j6Ob9whaGXe4agZ
oKgzrrROKe/s0UeIWItybRUrcQ7ofu41WT/0nbdoJr4oYJX56+oxeh11vka52WVr2cx9C1+lGEQa
uOH41dBi5OqBNsnOxHrgV+I8M8a/p8B4X2lK9AqW0TvYHXKGclAwVDW3q0oH3cD8/KzTJXjI5igH
D6F/rilHX12s155hi4JoY44ms2pkae3o9qZ0k72c8u0GfSjz9yqxk3sJaWCN0lyJwOBJ77+QDmDQ
/4oU2nuMbcg9YOHmhpf4f89ze53Gevuaox8gi0FXPoh8BFNAojk81qo/2ksA9EDD5gPMxnaVTyn3
ibwU0BUVEZ8yCKsnedbK4DRhnZboWD3cBsn+qNHbz/G3UfKCJKOijvAX0Ny/JpHdt4tiJ0xO4lCw
Izomnmi2nfDwyVSVY2gOWI3J06jPAxhWBEd+kNw0IDWA9nM6MHYQHfkeRD7ZkNhXjhHZkUWBh5j3
s3X9eDWnEbHImYuOshL534uSsgtAQHWUI7Fk3LR9nR9MD3uwCoJqpc9o0pr9+U2U7Nb+092oGCTc
/WkOETrVC6lUpqEG1KzSZFj2lZUcBy1ug+2XrllrjLcXiC2qLHd/mrcZ0PMZEI/JekidU3/V3m3L
Mq7ygGuHOMfYTo1pyN2rCxtlHzl1xv+dMK55k5rXpApgjCi+Ops9fMY87sFYHToUXuepZEeBb/Zi
1KkwfsVU1X7zkqk9yplknPvqqgE/Do2IKw2tiO8VBw/CeW4Zql0zpzwrHuQ1sQPhtmv1fcQeC/J+
OZyMlvtV53sdK9QqXuQIdgheuI85qrVFsWseMPrBSinj4RDMF5ZykDz1AwqPWuw266+FWD2v4r6a
/4MF2/9/SJM0LQ6wSN8PHRufCXxDIIL64gNnRm14Ptj9fTBaw0HwmLcAphGrCueFDKy5ly0nqetL
bmjVxfGqn4NVgar+E5IjRh2HRIGiL66eSBEnXamcUVmNcH7sxtd0gk45CL99GPrMXqel4p+9ttN2
Jk5SBx0B51PjTsHWKNr6XjGtfhVnUfaMOR2b5s5yX1IxdEdFqOCjKJC4wDQ5BNmAS1911PLIO+l+
QKfozM9OOULXx/hk6uFCZWOsplZ8X8yFxTiKnTs8y9ayJQ8Kd4FDarQ/uzFI4iXeSP229KoGxoJv
rxo7NQ9NANk8iEJla46T+9RhErqJc/3YWmAKKWnfe9GdY1kJYogcEp7G1xbp3sx1cOWeW7d44B3Y
CyonChDTzLVrvvl2ZB3kCDVN06uL+PKC0rW1M51ADZYQNIAkNHW4/ZpdzRAC7XMK51+xokmV9WSk
2UpOIycUlRixjccTRY6z5nc24BS6L8OwWNzegqcarA1s7QmflDFY2ihTnMO22369Z2EbeACRPv3P
v64fRgRkMkDz89uWw9Fhv/11X6E/f+HXO4hNl5JIHNi720vmbDcAqrB8+HrN2HHQzMypwH29ahcp
/hoq3OdfKCeso/zzL7x9WlHoIvU7/3W3uXUrYL3DXydHy/nlX9ggI/b1Jvv5L8za2//f7WPpS0jg
yfD518mrVcc6KIELKmr+IOTVRZZ/i/XaOnxN71BGxPRIiVfA8KpHcEcz31UtzyV21g+Uyh4b3fHe
Id+gOJdjppxrfvVa4JFd2kp2V+ieufYmrARap7hwY7Iec52MXDj53GWihKpnauonRTM+ZKc8VIAx
DMsbb+PrDtJ8SwJ0I+uhfRyKk1smP7/Gexr5Q575LDhddSUMhbVeNcu0Z8OwamJXewiDQn9AB+rk
Dq1yjufWWDn4W8d8tLJTDrN9JOtZbYeoQjLEb0PkKFwkj+c55EFvy2GddQ52Xn9iftJsPNtpLrdX
GeOGnL+vL+TLyGGtGeEKYpfZQTYHbWzuADffWvKqoUXOqLIrxDn/vN9Q70EfaO69DMUIPuwQkyhw
nuW9yRia4b8LNW2OspW2cXh29ObWJ0Nou5MHHZKQat8/FxnvSdCJ20cC2L/cqnEGjN/4Nnhnw8/z
u0bRILCOQXSRZ1aaQZ3q63Inm46VouRe6SAQIrONV3+N9hJ12NewHb8mkCPkgVfAxOrzFb7CdlLG
kPH/eYWvjrQSn69SQEJBP571kNqhkayG2RooM6ltFh0b3VJmJ7kg2bOcR8x68oYjVWeXcntd3Xke
VgmDGrZXA3TBinqO/aSEbrDsjHx4s5oea/LBGL/HRXuu3c7/7WF6p+XhwJqwo6rM0ixYpK7O+kQN
fzim9qt1AuUtzDwXvSx87HV4PasMtdEr1CW2poah3vF2ta0dds7RUTp37+VuvR8UvrlG4UgbFlZe
mv+DH9d4AqpVChza56PGkr81umwvewbDmxlHObXkhd5l4+kWdQxvMfAgWIOoyPkvaPlfzpdR05Lv
V7R0IzSWJ8sqn8vZ2jVPGvOhQn9oGzXlPqq1iJypF1xUDzwI+GIFOcYuXSZ61p6nxlYfYrV5lnE3
SIxVPNXtgbu7BqfSWOWlo7yDZ9U2nu7bFJK5fOjPhS6QoO3NcM9PQ1vLMDvEY18N6lN8tabQhQZm
p7hVeR48yw3LRJKQVHzTI75X6bFpyhaO8nw66ahWuJZ26LUAV9owXEVuV66nMc+ePZvymRgwR3Ad
O30uFWwV7AJ8h2x2AspVXKi/ZWvCkBSFdO8sr0TzxXpAJX2JUjDP4vng5juQJe2TbPRJuUW5vb3K
a7N4ejaDSL2TLf4SdHn9MD7JoWkPCFCQqt+TPlCeMvafe34KpbowyyYiV8/BGLRoifWxgY989Bmb
MvhcKFw3AIUt0n5yYDzo/3TPA/GTKw/+WIA3/hMvrTnR0M3WxNP0kuC2Aqy6Sl87ZdSR/+fJL5tG
Sc7TiM3gEADSemUN8KJaVXwPXX16EdZKDtJyL70YZcf3mBlcrFT3ma2xEpgvSV2Lcr7igxKYe0eN
m2PvTO5Z9k7Uv8EhBc8j6KqrZbR3dZtmr6bmRsepjWrS8VxUdFOxscFYbORFVqkqoHwjNg84rBxR
7/c3wcyYlIdY+vJ4ET48WE9/Bg2whGRHkYLBs7l+jElrjYnQryIxarSHo2Rd8AlvZGc/uv6FOuOt
JUO16INlno78hObLPUraR621qHgNJQVIZEGfFRHEbBOYiUSwt48hF4Bg/q1ZzXeUHYD9RDNN3HTK
+8SsrK3tTzNnbkClT+GR7Qm7eWx101sg7V1+NA70KW0uo2sCsyigSz9svyoXSVaoz2VoU2oxdZ1E
tuntehSi9p4yzXiSMlqjrFo8NylbM76U/Q/ya6vbTFWe7Mu+Mz8SE6aCDTH8UbRkvVo84M+GWlC5
S4ZgF6mOfwkdo1i5WpK9RrbyM3Mc61c6XG/zYHp1VbBaeRdW3wK+6pSrh+rDyp8mXJqG9HnC1uop
wg/iqWtwgkqc/EGG4sacFrA2QFbPnZXIqk1BOn0te7k3JqfO7IGIzr0l6sJP7fFrLupxc1YraU+y
3/GybC0cvmTKe+6J7mnsslWFnPErXloa8IvIWMimUVrOxg5FhZB127yyE8PKKRmgT8yDjczfUPjo
HjU/qx+gVt3Cg52Fx7yY0dHzqLTgNwd9ZNiOqrCOvdLitWgp/XnWp1ipTdgvTXsazjImD0ARhnM6
H6a4tVdYOjFkvqJHyBbP3LlHtnUVwdKvbhmTvcjBgZ7CaFVt0ngp+sm/a+zAObcF7tWjMbkfpOAO
weBPL+WEgUPhN9UWTmb0FpgT3hKp+6FAaF7l+mSeok6L73PKN9B6decjj8dXDfOJgMrGIvTzHlxj
H91/HZzWPzcsdI6QGSt3kbhesp8UO1zIIWnkfA4OIjSITTU/JzbUpoVNqm5RWW3D71+22V1sqoyP
J7Ly8b5B0Oww9UB5JDsA48Af9YSykmQOtLSA9ISoOcEqGL3oh2qL6E6yA+a+dh75v7hOzmJaw97V
6uiiTlAFlIZCvG8l3kNo9d6D2wAfce2rjIwqSR9kctqV7JMx2203g4cPp2ylVpLsmh7lshATuHxp
+809orXDOZ4nK3zd3Uy4SEW6ZT+EeKwgep+xMTFaG4PJyb2mDjAX+mSksS1l7cNnX6VFg2pjnMRr
AwLIWQOV7dZ1vIzjpH7RivzzTMagWYnHcSiXYCiib17/27CL+s0p7XzvQHBby7AfREfPESbFXu5W
WMcgZZD10bd4Un9A2e+uYSKKu9EYnYUc3+QGUhGF0995hppdfd38JeOWV/qsAyob2Rp+Z55bzSbO
0TfurS3amZnYx1YWvMUmxfk5rvRKuk2RYNvKJu/O+vPu+t4d1sX8LlCYOVbC+Xx3HUupZa/7mwYp
lbjqi1+Vo13IyBZ4aeLCaSeDevZbrzpWBWKPfR8lz1MHRIE8TfELNvgyaQfzIgw9WwnT8JG6DDAB
mc++DplQxq2NC69ni3/H5VhTNV8C0w2fu86EeGPrb/5QoUOWJ+G50gT0eNUv1nrmO6+Dnl78yNV+
xkbxACouezUC/qy+LpRjbEz9GXUKmKNm2LyDld8HrL1/an75DWsu8xnT13zjliTfjahV7/pgimbR
TP9bogRrORQ5JBydvLJ5KmB/bzrsdA8qVPYL6lHDUtdGfsSj2SHFPfqg2ibT2Ruxt2ODkUixoNcJ
A89FP43pN6uMvpdZ438nk3BXINDxq9KntcptP1x43RnRkyJeCBv5GxgjC6gfG7PI6l9eqN5jpia+
G130a+pCa6fYXr9RcR55xK5ZFOUjchHFY1dXbEBHX9vIWDeZ9QXi2C4v+uI2ArnCYOmlJmkMHObG
InoI89i7lJEFink+g4nfrERaROvWRU5kHaI4xv+Ad6x1itI8Xtk3WlXycOttfXhJsdtG68RBvIhy
t2Cefy65xfhUb5fI+UOt0NbxELWb1O2URaykysV3ex0PWYBySVDUH138Av7Y+Z7Wwl8iva2d+Q+z
zyayw8t67hDjjwwe8kds9/E6qNkH2CMQlVLtkVdLYuf7ZJYwMkT4VvZJt4ncWN0rpaU+uHGIZdQ8
YujsJwMO5nOUm8EOfVAX8J5dP4tMe5QDkCTKFoj6ATlrmnqrK5HOR0C9CCgm8LrmzQGTvVPSrNzU
GME4Iglf0L/X96np9Wt3UK1v9ihWkZOPr349mDsXS/KNjNfq93aI0neBndtWAD/aal5kf0uzzPpm
uGQUhlR1tpXo0/cx/S77EjjOG7bVxg7Llul1NJqVjGsWG9W4yXAGRhjzhYTyTr4E+R1nFSnR1rBT
ZVlbIVZn7CWO8qycm18x2WGG9f81pDc9Ez6FMFd/XTuAtD+g6o6jJRJ/8lDH4JSrqDT+Fcuzvrjw
JuItlQK8iP4MTucO1PpdVKetn3/F9RbKbRi057/iflDkZwHiv0vscdnAWl72ff+aW019rWbmoouG
z/FPCNZ7c8Wc5haiylaTRIIVq7CtDc1RW5U46l2DwjLWrTkgeNJ53qY0zPLssdPbwYodjmrL/ydl
cX8f2F55zIqw2zWofJ4tH0WdNimpYCi4+CVoId+HcYMmgF8Hj5nWoRAbsxiNdfUOGEBxqW1D3dha
5y/y3PLZWN8+C3XcoZHAztS284uMyTM/9awDzKA72TI8DO4XQJ2qc0NBKkr7/HKLxXWGhWCmpphS
j+ojZPDg0E41AFbfHCv2euESAHR/lb1W2lYrJ8IeVDaNxO1PuK9/L+pMfWzMWtwhtojjuq+8tHoc
UdG1kp1smqbWL/Iynv3Y6Y36aWt6if9A9TR4anWxkmF3Yv1Sm6zjVdiKAL/QmhmtiTph78ensDbb
l8isl8loIMfskCmczE6sZVO0yU+48eO9m3XJNWfvabUpIFHPNNalXbXoXnJRhltVQcVkpxb4uzq2
1TzULllgM43OYla7TVorOnc8/GWfPAR9W6+FHtZr29amFCC0uDctW90GIEj2eeRnF3nQzCpZqZWN
oZ1R5LdY1E4ZbKUgxAXUBs44D5YxeQaDs96pggLnV8xXQn+F2ou2AHlYTusuHaiNzBo8mSeyQwyp
aZvSvuc65Ow6IbhBec+ebvi/o/TAA8P9FVf+b10M6ktWKxOwpCa8tEXj7tBHj9BatM27XoO/Wxpl
9aLFZUR9o+p+geW1DMP7bdTxU/yU16rJE2q0b4c2c1Co67JrlRRYmv5nvJs7/4qR28B/RCxSK/xd
WUGj33ngmaFkqNPaBFhwLiZDAxsZ/8KSaETVZRyP8uzr4FhattUSAYsaezdvPoSsQ2A9zqexUT91
OhXiL6M3GdcVePoydhv8Z5zs/Ro81Fq1TlXT3ymw0baYrY6gjezoVdcUBe1A1drHTRC9hkn2Edle
c+HBHb2acxU8bV4C3xlIDWeP8pKpavQDJcN+KQel7GBBfsH2IAvLM2XksTH1MIuswTGe7djUVlky
NpdU09OdplYZ+AXDPlVxmm5CbNcfHEhiyx46yXs/OQ8k2WcgP8svilYLHyZ75LMMCU2jXkJ3bB/M
hidIVmnqSUOr9pC7SrCbKnW6lJh3r0aMTF/6nl1y+cY9JzuZVkkJIG76BQkuNVkBb01PwUyT8gRU
yIVsywOQvBiEg5jwaEz+6ZFzyOFyzO0a2dYVFFv77n1szOwaztLX2tAXpyGvkGIjFM8hEAjWOe7b
rQzJQ2/q4kKuYCGv+YrLM33WxL7FGHEb+md+pMG2twnVjDxdljQXN8yLkxyvTpGy8a2pAYhleFuL
xNZxquLq0Ba9RwpehGe3MfB2Bwp+j5OVu2LjMj4Wo9VSMDaq+ZlbYlVkBCtXwDszE1M7otiCiEE2
q4VodZtsZDDWcre6nboBCs0+2bTxqI46EDSN/XQRiOax61OQ4KZPsjpTs60qeoQRh9Lcj1ld7fM5
MxmjyLiZvDq9LxWZytaDJ1MtsqWtNtUbPsIhOqGkFjuESWFz5iyVx60/b6IWAAvXXV8hNeYXztZx
x4U1Az66SokObMDxe5ubTij8BXwJ5RSnWffyZ5hwQBe6A4yZIjQ+h/mN7WNaxjCP2WRczmbPw8C1
/HsYqxAbnMCUnpK2rbdK6lLcT0b9MbLxvQ+5g9ttaFVLX4cU0KFIcKi9VH907Bw3+MCCyT8PdrF6
ecyh9sxDzTIrlhpYt50cqqltehAKcG3ZNJ0Ww0uv0ne9Q0kI2SD1MQtR1rQ8K3kpA3Y9YtLttzZm
Mcx/v/aRTEhJhK32U8k71lwpQtvkKhYuaa54EdRbthmYroKnWTdJVl0VpTGXjYBqXscdGk0iI3VI
EeADEvm5CAV5i9jdBXXh/qY+9+wPcfVeZla5dJTKfDBAyW1adFTPdpwYezFmxg7TtO5OzojUT44o
l49qdjeEH3XB6pRn15w7vs1YZaB35hnNziuX4yxSaAKL2ss9zn/bBf0VoyJWHcKM1PZk7UJIinFh
Djl+M2O2ztAfQqVbMcrsGrVl8VyJ6rnoDf1u9Lv8mXdZAG60yMjMnZNSIHXnGvVB9jqiidHvtLqd
7KXqUaHu5Nv4c3ItaVhr05DrHhpxB4amAv9upO9upJ6s2YPEdtieBL73lpv2LDcaiTsvbgBmdprP
9ryFEJZU3aIxnPbXtPEDpfxVp+kAQARJLLXs36F2eCdfqT8PrWjGdVqkxuKvjr+adt2w24IcKeNT
VKAd4mEhmE2mdwpb0tCIr7NpjS12+FU0/GRFhiDz0P9G+fAFQ/HwzcvQCYZX1F/idLB2DbwcuC5u
eckoCK+Q2ba3tjl6Sx5vfOzzQUAwONqai47cYGAvLoMFrqgYS48JlWnL5/k1RYvIDMxT3zT+kx/0
8w9FbzFmpJl1Xr2uhYXlxTwYlwB7OxkmchtzMxQeOs6YId+mckpP3IWKeJaXTuyKHxA8WjrzULsV
/ZKlT7RJ2U/AiwymZFWmbDwLQxmMV5Fx+2lW7BuGcAEkecD5IUJ0wFqVydj/UkvtMafK+OF3drPQ
Hdt7wc9rXOK5mz2qQo3WCE8fvcxBJzAc0WyNp2I/gMRB+URTimVbdweWGi54dno1x0y3iuWmqyLx
88dsPoxUFqg0XGVE9YOT50x7la5zGNreWdcKa8K3G/q0avvZCohQr65kfz2SES469Iob4Z9j8vLL
yhzcRR6qT4kD+8pGkmE7Un7a2H5eL6WykBQOimcCbFuUs3U8sFZ1anBETPUXx+TPcxP9IlsqKXSQ
1094qjb3GprDh7rI61WQO9b72BU/nczKrqXXKHfIQ1P0tnp+R/g8zNnIK9Xk5nsWip8Wn9k7DxeB
9yWwgNgQ0RLF5nvc5vu7AhLTOnJdkMSeg2Wm1jf7OoBu7aM3OeKdg92OOp34tXzTJm6Q+IDg/9Z2
wcb2QFii9xb99PiPMWpF2yVarOxIAH4fa4TNMxMB8go99E8uCwqRuV46r+Zo+lusTvKtXZXiGtrl
OfVHHVMug61/nf1QW5RdSDqH905cXXsljPfDENlHRLxRhJwPVnoJyo+iCttgEfTwRYuo+93rG9VQ
t0NUeW9h4ffr1lDro8sG4hLwFpexYJFloOCwwXXbvNSTCJY9uUjYQlWMUrQXJotWJA60T/ViaGL6
0GaLVcRT8oXvlCXfqHFTqO5riNbud9eNQDH3EM54oMRbu0YZxVet/tWzgWvVZtj9CKxxWwcVhTth
PHW56cHSU66Bne9aE7GF0UF0ZEz0ZdtiMt1nobtN0CQ/FkMz7GxXOfhTka+10TtOadMt1P/D2nk1
ua0rW/gXsYo5vCrHkSbbfmHZe9vMOfPX34+QPZw9ZZ9Q576ggEYD1GgkkehevRZBDwIxTb9pA83c
ZG7zybfSGoV3O1hU6RB8g5fpahuF9T3nywOVMxqw0KBvHKmuD1C/Hhzqm+9wmMTMqVC4Swdw6REw
kN7zw3vRQFCmHKUIVvrJFEkStGKJbazJ7SjnzhqUs9zln3o7vxZmSjQ+K58oH48vEDvLz5mkQOCl
WHdqmFfnwSivXQiUJ0/C8Bg430O5SU8ypBNO2A97z4IBBXh/pp+kO7ehUtE3k88dqIwt2HSomaah
NJiXKbL1YKptd9eYNYXrEqA2XQqDVSk3/lF1mrNSNzac9RPicAIm+g49HhH+jnIfjNQAfYGwi4Zi
LPD0wkWMHb/6wkN/Cov28NyjLXQp4vC5VrLqjkAr36SxI8PXVe2LbKfhgiKLZFsG7d82mZB7ZIK1
c99blDbqfrDkaSM70bsXk5DGd/foIgBXHqNvhPXx6BRj2DtBlC9u40C1+sVQqTGgurRd571dvBRa
2KwRhcy3YmhqJrcfR4Ff1hupf3PyYdnVlIESZdPS461rcWo9ujqVfssJVHGMPP2BVLC09DtECH3n
kFbDtRhC42InoFq7eq072t+c64qFHNbfOt1or2OdkHbKoPksg89jyfcwlNTl0ITVj05/7GwLlp/I
d04FaaYFLFTtqo8onmlCpMgDqXF3CMURcOLrfE1g8rymU4809DVR44IiTkxiss0olOo6fivFUFb1
5E5Sym8RqJ4M3a+nMpJb7kHQQomhFXjjebAJlnGfewLz2T0kTbakDMJ8yjM5WQTABEic9++11cZp
GEcad13f/Po7aTXhISYcbg97beDqbwpuFkzZQxD/KNzcPvQF3I92g74NVTfJLtCpsKI+k8rkEm4y
jtzDRsu14jLapUWxpdwQw/GuTl1ku4xH9WNqk5fz+frvuIeQnMugUoDwcLxAypyt3SCQH5oxslAZ
6uSnPL4vSx5AJ7ne+7YNw12rowgfek59GYIp+eLE5WfVTc9ywTc9invU1oEzEeXSlqaF5LrWGPqu
cUd5B1YaJfNMjdeKYRV7xWQ3wN3TLaMryEzzXErB8lqVS/O7nSePyoBMUJXJMrI10rozwvwHp7w7
n9/Cz17LK+z8KIOiKWh25VDf2XyVtpFqd9vesIerbNneCg5o9VUmQamaSfgjNc9ksoCO82W+mn1t
fbZ8eE6LVqkeSDA1myKuM7AuJdhowlg8c1XXrNKbZVpZ0bci65d+VsbfZb9EBCEN4mcTaOCmhd3k
OI4aLC0GWF7f6RRy+sNZrXX7yXYchZ/sDVGu4mvgG5R32nJxcPXOAk/YfVe8iB9K2wKKb1QmQPgm
PEJFHK6J3Ax3iWPmi9YwvoVK7j1RijjsFIhTt5CeOs+c0aGKTL2/oLEAQJgmw8OQ6B1lP6W8KdO2
eYUX9SA8ArMeqVojPqd2VbZt+monW168hxPC3CvkH078LyNSf7V5gXrCWQUQ+a+bnqD7oAbDKSXs
u+gDx30ydJ1wUNkfJuxJp8EQXPSgBfs6PgcA9aioKet1aSBT7fFerkz0L/fcXKSXJhz9hd3apL+n
2aqxUZwx9CdZhmmUxAMPRTU30hJIhaa33b5piF6PtpJ+dmLrewfS9Fo4oX7NNP9vxNrTzyS3Fjk4
6iV1fDAsOLK5R0Rq2PZtlD546hS5zprqLxPyrCRolO+ccr4XcmA9F1A/rRUl+mwPZb4i7+lck6kB
swyTKrmjnWtKqgS/R6WsxhLMku+WzlU4Oo4JND8kiT3bcqk3if7ywzLtItxi4kpX+7b3bbPYRFyn
ufRtR7BZ8vy1neXpWfIqBAjGGOKnVotPoC6+WAAmz4FmrDO/eoSCOliqo3oaK+eoJ8RxLcdWzjmi
7stx8JWVUdf9zokrdY8OyXDJpybYpQMhF1AGwS73nGClm436ag7w6Zd9/4NiuNHvOLFDa/VcEm9f
VLWTrTsIkvi5jL3xQAZh6euSgVBUru3kARBbXJgKsRrP2rmRlC75yPN9VeJPvqNCA2MjAqPJ+XAa
KVZdJhrp6NDU+lVnRETo5cGipK5p2kVUN4+QBSU7YZsbqsJ+uVS22q07q9MWPI2cdVIFr3bVEYax
9OBlYqNctYmhXSPHdzY+xdluYmzJSI0nCozSnWegeNOpBYw/QX3uSi15hFGB52pU9sBe6f1e2JQE
6AvsssBBJfvKUcD6rqiEocZJjsx+8DSeklGb+CpL0nDw9Ww8gMfm3XHJYAQU9Z8asEc8CEafpIq0
Q0cR7rqFgHmXFL19LyPvKVtqy6EHpXnqXomVBpxx/KBZxl4SnMAMp/tgJGBhA/NYFdaorjTfcSF3
6R48ouGOYZLCH0PJPNcgFF3q1e6lzMvueZaeqp2RjRhNnpo80LvPJkIAyJH7POTFdfmMyhdB9Eh/
4vNjgtFZwvCeXu1m0hVuni2Kka9EPpNbU5CXXhUwhK2HyUtMhEXl3tX5X2KA0Km8JmEarSyrHK8w
TDkLTal7sizaeL3ZZMPcqrGtg3/FRUxwWtAvBhDJyZJ3YbSUDQTca6kpT71jFaemiX/2YqgWYOiG
hhHSa0DKwufW5ZeIz1Ust5uYO+G5NFD3lWQj3yaK41JVScPHwNk3tUX8Ph3PRmlyA0jC+7qQIr7+
/CzyBGuhCAtDN8ImlJCUhnUvbLWdEWisoC0NbZVjUuWSpCOqC+pvO8ppusqK4a6BDugqw2yw1Fzf
u/d51VtCczHZwg7WfG+82oCJTnzpqk5ZwSuoc5t29aOTq8m2DvXPrd9GZ7/9myB4eRc3Q75xbBe2
mAAFosqFdFP04FSGJkd056a27vqiHwidIj/Sm7KJ0IQFX7UUf3ZhRfliIG+xMHSpfuH3XlnWoes9
FnaJUltYuhdT5kMRRJD2BNHRbNDmVRuDW8s0FE0HqQdVkE7WZwsxpfbErdNuJXWxetWqh0CQM8lm
jDwPb/CNu0kmHLenKoz0xUhBCKdedQr1IeAmCJZEU/gKjwW+2WwUT9ZuBE5l3SBG2qvwC00UTsKv
Q9cKvmjzFGXwCOShF68aS9EPdUC9vgOY60nxzeqB4/RC7pPsCebHNTBJ6X56UHebSnnVYqc4lUng
3oZGniTLcOjCDQQuaKykbS+tES+VtjEw3YdKz/6idAKMWNp1B75rwaIjU3VvZBF4OScet4bjArgq
pRcfbauHbkiWelNWT94wlE9ZYl9zyITvck8qnxytM5btMDT8wjK0bcXdkqIIV27t3hlZ3p3bfHDv
UsTW4ecMX70kLPeB7OcUbnjRqxkRmyQOGezEbEQdNRh5UmVi1pUQrkoj6VG2dfmB+8dOmHurTU+x
n4Fs4qAJQHL0IW8gg2loVbyiHsJ8NuIIAm8V7nAqqsznpCL2DdBMXtnT0BhkZZtn3N6lyDKeE6qU
gIQq8VqsVZ3W28Lw3axvaxuQw9ztNRh+ceYJr9pko+vBk8ZWUdsHkLZT/yWGKiKVa5j55Y1wTjsw
6Tq0o7dZ2YtSQjd+vr2t7Xt3BeGPvBXOGsUUq9K33dtsbFbNyqLMfiec5aAD9NROaVhx3dGXlnpd
R1twozvDctpL6w3WJgnG/GRHx4wI3RNqX60id09TJc1TUvYv5OeccwazwA6GB9j1tb67NHW8p6Td
OVqaBBuLsNXK12KkMutmarUuutNBKrhyrgZQl6b6kezIwe7s7iL80zKIV5yfA+TLUTex0o5HvIA8
sRzGCNSRu0iU/q80N9qvee6ryIRrxoW69HAXwBtVkw67Nkb03MhIhZlOqh6IqbfL0Om915LQ8UaD
52AjZpUK2Y+6iFEXmWYzHUhflbVXL7C1l+ZrVSTeTvUzSMs7wnZhYparSirKLWhm7lu2Nw4HB5kK
Yx0a1q9uPHV1JSnU5TuHd109UfJNNFV7ecaDO3Tei8mfR9HysJKgAXrR+LTduzFCRNNIMjr9EnrD
gxiFY5rdFaDzxAiMlXHSUOhZBBOf+lhC8mT3PXzn064IdGqbiV1rFZqSdhlc+WejS3tLouRwNvPA
nx9iFzDl5DTbYx3ORX8IzOWHicwL5UXhJsN2dhYuxCM465hwzb9dzm05MBqlojwjTLChvnv4bI+m
uxprpzsNSiqfZZVwV6MCHAw5I/sDZBPBpCgkmmKSFRK9WDMmHgyEYUcLRSFhU956cTYlmVvkaT9M
CGcxC2svoh/TzmIZmr8ePAoQWaxHQNS3XStiy8CeSEo1C5DMq2gY00NWBT8bagPTA5Hv9CB688Ts
N0988PsPXObtgZtBeC/2n9eJ4ewzX+k/cPmw1bz2j6/yj1ebX8Hs8mH7ypN+vfw/XmneZnb5sM3s
8t+9H3/c5l9fSSwT74fSDug7+sGDMM0vYx7+8RJ/dJknPrzl//1W85/xYavfvdIPLr+72gfb/+Mr
/eNW//qV2p5f8nSoZYj2DjzaBdPXUDT/YvxuKqp8VqXkCG+rbuNGj7L349uCd8t+ewVhFFvddvl3
/vNV51ctd6jQrOeZ9zv9u/3+3fU5zHD07vSQp/P5irddP74P763/63VvV3z/l4ir18N4NYqu3cx/
7fyqPtjm4ccX+sclYuLdS5+3EDPx9C//YBMT/4HtP3D577eynRLq3FL7OkhGcGykdmJIBGx2jN8a
MRMNQ3FQtaswC4voVWLB7Gu6ZXgU0yUJpL0TI8umdd5DpjX60qsMaqtqQ7rPghgCtbp/4hQMke00
inMqCVvwLdO8WDMGunkg+/5DzAu7C0/UZixhxBI20VQ9bBmmDgishmz/BF30BVKP+FLYUrzvbAfB
5446X9uMbg0MlfE5T2Egnby0KEJJTswGlgSczZNPN5uYViP9ewuAishZA7WM2Cr3e+qcc1Ve3xxd
WCVXlRHY8CQb1JdkIxI7nOzBYSKmuvEjtFxt+G4M6ue74qITNCBvH1LdMw2HwCouhRIXF0VptK2n
F0DXxepWq4adW4BseLfa6h2AyWnzGXJBdhQLKzNHlsio7+e9xNZ+p1UENb3jbb8gKZpTmMbQ8v66
pHBL+64/qzxY3Nz0kSOape4cuewpYkYvyJsU6m9i9dAjU6L+Tri+kam/Godua/B/OwLK9U5+NWnZ
C8F7YRTL5+kCnIgjOfoh6RpQFXZeUHSawvSRWfu8sPzbwFECBzTMZM+B40JwRfDqtkIY52WSNUZL
kh71+t2am2c1lOsuTtLjx4WjMvj7JpTuP+wlhkZmnol0G3ulMtCqjxFaG+XOuwuaxLsTPcBeHrqt
pbd1gcyS12Z2nhB+nTNG55HK0sl1XnnbSGsfbDuKiZsG+kE0I6GzA8rI+kH0EEwb9omULMRk8uYm
hq6ueykFJ6zIKI5GbFZatI4MvAy1MR/isaZQ71pJUu6EtUVMbg2mVluKidvs5C563SgT8la9k/Cd
Pcg4mRsph9IDvMZP33k2UvxHRIZUArb/mNTGTN/pqv11tpvgCVX4tNKMLI8rb8XMfDEHDUNQdR0U
JtOrfntdt2FKqR6lhvZavAjD8lTekTKBYct2D6IxsgzF+ls7W7vIxJpRE0K0cPJNQLYgfD2gfDfG
nfRuA73ICRjEXSzdNrwterdh2cP1KsHQsFJhRj/qUxOGeXMUQ9Gbmw826vSgjeUgtpwn/qsN5mW3
a6i9s8mgtks5+JT9KeGIiAKymlx92U+voZFyugoRlBATxNsiNKgRqc3gSIeX1j5QCjCmCzEGe/rT
aBn+E0IL8kbYQY85h3nF7FsKYUuxjVg7+3wY5l5PNYZT70c5+iw1KZmM3IDJTQ+jxwCA2t62CBrI
fMJei1bbCQ8KuBzO3I5/tSYYe5pRXZebcQmkyoLCf4KTtBOcpBkA9eRjbpJ6nLrCWE8zojf7iCVV
v7F65JtmV2H+3TAQEJV5p1ge79y2Hu5Hx7jqddI9FRy4D7muluuhjNOvnm6QUgJgRehsgORtSkHJ
kfupMACuRgX0a2FduwupHvYCbCxQyKKpK9tdGoaTrGebgC2nVNWtE/BbSzFxgye7jhtuNZuP/jvQ
s1e30R7mxW83x4Yq7iqAMReBK/fgFI5z4OSqpwvRFQ1c7AYQggpN+5u1pEy7L1Rjo82ekJ26yHBO
PuSNkImdGrHcLuoAgCVhgdysehhDUwjV5dGrkc0Jqrsyh/dZ9ESTDwnVtqkOqsOtfk5Eb73YA+QA
k7O+Fc6ypiEHHflwotZWdenT+CV0HQvy4RjIqRQP6Ib8soWksi5iwp96f7InffoSv+0RtU+ELfNT
7eTRGe7/6NyU1qpyCH1C6vXTJCbHohvBk1RKvoeE9iSP9tAthE/VgaAm74kyfOpE1AdOeyVtXQVb
0Y0b47sdqNn2nU1cKvyRwwt+En2JkGnfawlEd7pzSKamNxUYKeex6KETjC6JWe0+2qXWOfzO1hu+
e5AQfULTffK57SqsYizWiKYdKD1ZipmiGOQdWeXWMJWrrvv5S0282ZcBspuxrz8T9ajNJn/xvFRG
Qb0D1y9nLwoS8hejMx/FijC343OZ89CY60RrzYYfGp2S66Of+u5R9JIu/zJ4trkRo24o3KNXAUnm
5v7LJXzrzbYOmClqOC7qE9PsPHFbLPYRO364XE21ziqtk4kT/x/rZuefawMZFQor2Mh+kG2LUffu
JbmEhb5w4k9E7z4bva78QFzbMXRSv7YXPsZWVH922oiUTtj6D35o85tphNLRrM34+GGfBtKvo9+V
8N3wIT4pcmXtOykn/gTtwKJGPOcUIC8xnBtYATdtCPQSLIJZvoaR5Kxj2LoWFoFyEqZJtIZ3rDk1
U0Oy7n0z24SLIivrqLSl/WwXC+ahcBO2NNfM3Rg5aLX9Y0sjH99fYV6vhaQj6iS5uoZBIVSMuIMF
K/lWDGM5T+6cJL4DYBvlyyZFzcLzUdvytRqerx4FLkUL+gWkWh2J8380GXq96L0acHsvxFTYKfBY
i27uJajAFoTV3hndIjPXWheCcnOqZhMokTKVHPiPoml0CCTQur8XI6+AAGf26Ca3Do/AGn958NQE
/lFB3lsp0mpF2tE7l4IkqahjHtvdrF8LI9SZ/nkQhEjx5CSMf/aZ18w+1US7JCbCUPN2Mlg9GIRy
7RmukMhV8ue2Qonu1+DXTCEV0ialOopimOl3T/OydQiVw1L8DM6/itkAM64/Tcy22+/oNKEPLoH0
6WdVNPNW88S8bN5qds4QbCJem6T8rtfjI7X+/cIm434YI/Ri1MTyyLVSUhRbblMsK7hK/EZ96KdJ
iDHsZaOAzBa+vWQax6Ca9G4zrS1IqwRHu1SDi5gNcv4jaQKNuRhaZObvdK+fhITkx3JYt9THVCDp
gCxMcud2pq3cxvT3KUIXp8SChYszUR6tRBdi8aFa2BnITspQy009pH21KDT5p+ttfl4qel0wcTAM
nFXEkCg71Uw9ILxIyh5sqo3v3FpTngaSnkstsvQ9qCnlyS8tG7Z7z0VxOocqTNa7pTllXw0kX/eG
VvxVjLLNcXWygWn0AIE15X6c8rCi0T1F3wd1/ZcYNVPOVvgGlO781nfac14uemJfJZPKPSxd8bGP
uoL6dZ6nFN6Hi14CmBG2VqFas3ZcZzsWmXSXU6e7HuoWtbney5d9lSiHUTRxBcApm+QEF8Lwbmqa
z+D6OHhJ+7MnXN55a1HwKc3kcgd6pzyoMsSSb2qDQnJQDLMgO5IW8Y/CVAtVwiohdWbK6UTB/0uf
UDiXJpVzUq8CPUay8N2KXsmPhml5x9sGYmbeZUyhu169vYyhrUiUj168NIL8O6nU/JEMVPEoSfEX
cv3tSZ9Gimz0OyCTSFlNHnmhFo9Z0KygPh+vwl8pRoSIe0qkxKRkmNW9WhO6n5aLRa4bKwCO0Pq+
XcCOk3OSGtT2a3m+7AiVLMzIyY7CGRTBuFcHKoXE9VGIkPeDTVoS4mqr1V6bqtTOlgQ8VgwtD1Ll
saYqRwwLx6oWsh5Z59ST5Nefa9pW0c5SAs+4Wzja67yGh9jwqqqo/flwWgZW/C0Bg3PJpoYUpnLx
1cRY95N66WwTE4meoZMQofIjhqIRLr4ePPagEw+zSfSoGe1NgjPzPuQO7YObQvn7drmbp0qtuds7
YF2nlyCa3tJhUE/9bedK9dHg7JnDNqDWR7Uvd2bnDTtbqWvoaTHFqqlRtSLGoiustzViuVmRRASK
W1RrfwT/3NTZbxZkMjWfUSDtlIYjhGji1nNBXU3jSpbUm5Fyl5/Ts+MH2zitaMzG+blYTOtarG4V
cPkftzZix07Q9vzHtjmlLzttgL8RXpB4FaE480lpnI47rY5Ip+llnxT7GVJk6wWis/JchUgGWn2c
fkrdIV/bHuXlHLEhei7lhZXJysqZkPlIQadHY0Juip6wjQDRgRVPM6LJ3npiCE0a044RQ8vTTTfe
rNvLPDOf4KVuroqftFdVMdxV16F4M9tMufDOVe5uhamj6BKW2YnSVRvsfi+MogkhhtiaADomnuvm
OjfmY1i72RV0psVR0aCIM6tKB8A9FyxCUz4nBmg2SkxXIfSau5xs9UtT8Q5VoYHk8KTETP0v1dVu
Ux/1adjVIFipEHZPYta0/a/d4Ax3YikI2EtSqsVVzNl6vm10M34Qc4FUL0DgxE+KozjPHfLDMLw4
pvQUwJR3BbBZHTMXROo0SqA2uPUaJ0aEQGmrvZjoDa+8OqXd7GDS4nlkcp4nGl/ay4reIHiBm/AF
x+ZtGg9gyuwrdkdEroh8/7b6NueXwDEkTVlLnudunM6HhyD2sotoZANpqLFGQFcMETT+OVHlFdQ0
suxtZud0mkVyolv5UQ713NsuUa9kF89XnXXX5AgEvU2IFUZH1C6ULMiYdGljQq+95zrmPlVQjZnI
KeVJYA9ZLrSCBa3lPJ6nES6E8FKMh7oudpVO8bIfjduM/D8sT157dTWVz9vU06JziAbghZzyT0vo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ySP3KtEb4pHT0IaNirJ9/b5vpeox0q2tJ6sjWJPWO8YgTJeBGOpWtI4br9qJ2aDov4bulKoHnfNc
8OkVXnCrQHzPgRDRCrYuKiXdQMsRbMVwDAtQlIrvnMVQKUF8SulrqvnNHXeq+LYIfRaYh2FqWAuv
XDOkRVmC5xfD1IKwU0VwWy/42Jp5htICdED7KrfSLT+62iPJBn7JIRL4OzCh34YQ/xscgf3SQur7
8sFXhycALRZ80xiVdx4fVxTvOqtaHrVjOzWiJ5oAKaqjVfhuAQc6MxJwq0WrRTWEmwyjsnrQnDp8
7aLaCZ/ytKlfc7n5rjTBxraK4j7vZPWJsnTgkWXFk2Lga089aI+VZ3TuVswGOud9VEs0ABg4Dyh/
HyMXmFQ0OZfEEK+UgB/EpFgfFn/FNqchYfHz8LNXSjBcT95SDrH/CLG8bBjyKuar9iAaiq9kw3/o
jDZ/oJhzJJYkQ3Y5ulG8tGOOq6muQ4z65l+32VbzDeNOtdTvboIgWd8p8aXL+KXkcRJ2fNCIl2Zq
xESfpube65Pn2ix+maYFaWrn59IMlzf/xvQOoT+eG0FROpHPi97c1L+xDYnx7/zmZWHI5z+T6n6l
x14EVtqFcWfQqRieak7VyldhDKIRvTYnT7IQ4w/TYEGDnR+4J2G/7SCWfPCbbe98crg6Nnwfvity
ofKQwYXfXWleInofX02qExvqeaxb/NFR7DjvLfw0XzLWBb8qMHWjEbDsbFil+dRG+caYuKXFGGqT
APAwgMbZ1vUaGkbvxtPCRhjFmrkpbSs85Hkn3QMcNB7bKv1LyozuJEaEXNUNZzNj1fK5eUQ4ZBdE
WX9KG1tBJYdKjcEMVfRNU/UibKJpUwOSS1vN1mKYSyPY3aId98Rs+fw3pf8CGjqgQk1p0ArM0o3u
DM05iiqHOpXAO0gT8yubErgGIOSPpQcG3fMvomeo3G0ypYEd+Z8TqIwRPXaNV2E3xySEhmJyUeIf
VUciSeyRZLYPOUSv8jMnmSjIUht621j4lgMJA/evGGGSY1LH2dHqw/tAN5Jt+GYS9sIs/XzxsdtT
0Y6VN/q2Wsy/c3rbTdj+vGXuOr92r3NvC8jJXiudk56rOGghWqDSIKfGZBGYrf89BeZJEdEP/jOf
NLixXkclq1euYseXLINJEHI/dTeYhXIxeUZbmW2TLyndd0g+1OPJ14Fnb0qfUiKrsvrVO6Poikbz
AKi3teYC1wKzDbZbHU/z9ADFfbNoXN4mdJO/zhMB9LBorKF5KSfZA3dbfo6hIxUjKiX0Y5WNn8VI
NF2uTx+arlyr1ZA9CJscQARTjjZfbkwuotmkaoO1mNMnE/Qn6naUtGY525KkthdDC1h93qiPvrkK
2uW3XSkHO1AmFy7EHsKWOnDLunEfboSNh6NgWahBvYNn5JLlAxIfyCw9tI7Zn+HNPIfTiDL54mGA
hX8Dadq4EkPREMP/DlA+JDqJW1wZzsUl4y0WCVNNtfUWZoN2WUIMTZ1wP4Akc5Fm7HP1EoOO1/Mx
uKunkbCrvqkfeXY4iJEtjzooRXUothaSWwthvDWVrF5cFakwrYFpTtj8Ttbu9CFcVEkZrk1HKu6C
3CA7CzXvLrYU7Y6/2wbwbCnPrUkCRW51/+8hV5YJZCgUc7f6IdWD7KtfULhqw0oF2ZEkraOxsE46
DCUHp5L1rUVQ5NpSD7mCgkV+NbLgGxmu8ocVblHU8Db8zpRbi+q5a+Oo5jIrPGxm0ziLjGfzU1M7
BzFrShGM9/HARxytUXMng4Xcx0jcrDS1NE+UzX+HUsGngEJB0nsyzc1sM+Fo32VyQ705HsIu9UPe
wmX9axm1m//Ldr+7qrBNr5Bzl7r2QMqXU/qynppmyryKhmKjVQjg9zSbhIenDsqmUWX+oZOvsIn1
Ykgh6AN4d2MvRvO+VMmkcIFsM8qlDg2w8klmOXkq2phiUesLVPbOpSLDNlRpsctUObhLu5rqX0Mz
74kGoTzluJAroUO6QBbD+NIbzWMX8QmW+mppdOQ4OeUfb/yq76hWRXdwEnVdFjqlMhOzqqoZNKI3
NcJlnNhZmylqHYzJj1HNhwu/aNBc9377jWKVQ0FZ5asHudGW+vJ2VwRuiIyN/M3gM7ZLbQv6nczK
XnoKkLaOPQ5rMaz6ul0j1JRuxdAdu3AlG1q4F0NHncivELo4DvxUvngwWVFuBPVWIcvSGf1ncM0p
9GuFbKvPvZL+HJZTvFUMnchxoSJrf86KYXLN9fXgyd/bcXRgfjVlVIdiHaxvnUagoztOMKaCYgl/
zCqRWvksRqJJ/GQislC/h52WJuve2qsmgX7CBhrlMLJ2600P6xTGFB1JIArNxISOlMNtlq+aTonS
5B2XhrrO1Q7u2bdppzC0fCV2vG1LZe1iSF1pXSMVs2zjNjsYUYJOIHKxqxH8+TfZgIRBdb5IY2es
R8UPDk1pp49apH1DxDPZ5p4HTqfxsrNobLevT519EYOhKopmNU9qkqcsjRKJpb4puh2Ehi9uWlBM
6JTqwlEt6a6eBEPIBniXNIZtyVC0d/a8SD190dmQTwZ1Q9wAN7EKBtp2P7YoXZK+CD83KhyVpmF/
rTuPG12UwxPfUpfRdHULZ0TmfIUm6KuSt+Wjrg3RgUclZQ3Fc/c14vE41pyvOpE6MrW5DBZWVR70
0f4u1nEO4PZN2cl9T8Uj+YhG574bGDdKMrl/1BVT+UJFKdqdQET24ugomoSjkG/l3Kam06RogoKy
T7kuEAhPLRum4Xy0zrljrsQh1A4nubbUWypuLV+qKJQvWeV+LgNP2YuRaMRkGLmLjtq482zXVFU/
Nbk2FkhVypXzYo7aeDbdYFi0MqKCIyRza0ft7a0YJpLx3KrZEjVWNDEm2hpdCX3eNdU/iV40+km1
EF3Ps6NqMU/Jds2hpVRAhrPknePPLrJ/C702Hdgcx/4UTo1HFCZdlVr3ycrMZismUN9ykT4JsldT
T6k4zEu/4n/dgR4SXX+i3QknUYvphnO6NROTz218c2pIuSlofUGINWGmBSq6gs9N4fjpW2iMwkst
ESpGz3VUd/Wk3VMBl+euHmq7OlHVZ7l1f85CfRcehg5lOJ4T7AW1dN630Yq2ZajrP2DY31dhQ5AP
kgaOj+7erKzsKgL5sVqMC9lL/aMYeorvrwsZajI7sp6rfkQfKRq/mK6db+K6J/joWOWnyZ4V6vCF
klloWfkIk95ZFiCkDpncB590O4LM2KmemgEWyCRovwuznXT+Ntf6hZHsTM5oB5i7YWqeevo/h4PU
d5N8IdO37s3dB26lF9w45zUf9rl5K8gLpIt5T8+x7i3qILZlanUnycs6BO+RsjI65dKgZa4j5otN
zEZy351Ek5Xpk9R71jaqQtM9CxvUIGBo1LxciBWATALC09OuRTpGO4X8T474K1rf1CTlcbeJ3oq5
+Ada40LMGkH4OavkZjfWikpVw7Qi8GsyQbkZUKX35iiqwKD0MU9G/ZVjbBRBbdnyQJPzEFLWJDG2
UhmZmxw+M9iuVUVeeV79I88J5UtxgU4gdS9UVvwSe+dvRfa96X5OCAH4m21iyPgwYacWxa/zNsJb
qMTfhOP/uf/vtpltN/n4txWpAbMK311eTTC9mmCShxbe82s1fPXB01NtoUhVsSLGkF1RGEuv1tQD
X0ABk3kRlv8j7Ly620iWLf1XzurnqTXlzV1z5gEA4QiCniL1UkuU1OVtVmWZXz9fJdSi1Lfn3H7I
row0oGDSROzYWxVzjIpcO7jeL12DvJu4D+0vQ37OMDZTwTIW9ldqpJra9nV5nvBlKZNdyBjFC8fG
jZzE6XZOnShYGeyrN7U/XBmqqsYVdV4RztTtrR6RNk6an+xPCYjQj79MvTr5vh4L/ix3Hw1B18tr
gdPx8mfY+iICpm0QcvbuC9xOfYCj1HQa/z4XgX0D7uWo2vTFVA0eRB3WxOloqaqGru6Hq9YIgo2Z
cg5fc4MLV4L2RQ3au/ThQ711Ie85qVlYFfp71Gw+2sH+dQdYXW48P9v7Se+cO6fK2V8LQqCG0IHo
wGxwTmfbOasnP2qtQ9R1j5d+akg05N/KsJz3Bf9ZOL4Z4fGT2HfCSlbuMqvq9zHVggudvLo6Xl7S
gCsjIStrMyzRxkH2ESl4db1XVbTOEQJ2SEVSVb+A6qPtHxEM8K/Rl/Auxd+qqkHZZJAm23qKU5gH
wf5Z6ZCv0Ldp79GYa++TlJiXXZtkfA1Ty9tMQZ7JrzbVmV2w2+QDbB2qqvqpsV3K2cPGwXwZ+7f5
hIi7XS3IxTZQPb+2K/mjCHrveuDQQAo8TEskU/3VsEiWNwghQMfppKJqt3CXwzkBzWBjNNFGzfDL
o5pW9VYtIQwi/NCQRpp1xKMQ30QSsy7QhO/S4ETKNE62wUEtvR4KfXOpk4Xqny69piCCwcKN339p
cdSgahkP6znXb/IEOYbnnFfsNtSuZ7IKOV9ROFmtIcNM1A9CH9M4ZmOdnBLyXGGft45pkW8jfJz7
1COtaq4b50jM1t1H9vCgWQNZ1rAir6xZdlsuUNPnDC8C+afTqxnBicA3pNu2ubzYS7edL/ahMH+x
q/4zcJJLfzvvtRtUFaFkGaFPGprm3C7qunnG9birp+Q4L9q7g4e0gIGA3lYsYrsWF5c9v6h4o1oj
qFlPoZuxQS1jm3Jy73Qt2fdLX6QP/KMfhS9QmM73wpXWSrSw9sAFh4yDY32xjB55jEgm0JnbpLia
wlzlaZCdZVLnjygu3Tawib8Bsyq3biQ0CNaC+i0gkxn/UU2yHxrtBPxRTSxuSNFsb6CuRkCoQQRo
8NuLKXJjCIqI5Lc3RqvhSyuAZ6vOqo9qUFVV1B557GGEIk8UL5wvHx3Vk7ZQOlfD14/plVlN8mEb
4uRz773lYzVvW0tExraZXZIWNa5rG4RImzXrqOAYtTQ5adacxt5iFS+CNN/iQCpW/20UWKr0aAXW
5jKJmu/Syc7kJ0Oz2n1qpcn5o3ArUNTDtP6wQI+UnOGxRCthTpwnXJLRQdk+uqgnUfvzOjQMbfPR
YEw+w/CaRjtHFuQdLi92MarHqgXZAXvTxsrtX/8Ky8MV19f9F7/NhmMUTvIY6N6PQtlUVTV8VH/p
kjZavvql/nMabQ7tdYis1lq1fgz+/87lLS+sdXW8R7P5ALXHvEtGL161C4VWB7M/VAB+vam1wLou
4wDqLUW1lUEadZMR31lPToKzN2wnHZVLxugVH8o0m9eqC/QDCcxKCDBFUe3sx9zzOD222tswGAcy
52Dj1uOR4NfCXb7Ym7n5bmUwdSRpbJ7rzj6KuN8Omjymwqne48IX7JKW9pykdrMZhTbcubqT7Dy4
Na59pCfWfT7VSNuZkN933ZdCeOmzVWveXUUicQnd23NIPOapio6qSRVQPwBp1gW6gfTmXHEvhL1C
c/drg1bwU2aZ7J+WtlY1BzGjJ2/kR+Zn/WbirL3xrJWrJdljFPfyMRuLdOMXYbfLC1c+6lWV3rAC
vqhGVYxR+NnntHhSNeg4vJ2wyd1MddxCaybzl8kCL/4x2Szyfocj+GbqOwJ+c8UZZiHxkTBkgzlZ
qjCfXHmduWty2ICSRBvYhP9S4lHCOEYuIHZ2wJd+NDSi/oLMiwfFMl4ArYiJMo3ZnUJagTK8bboi
u1MgrKVNLDXVFqXprdBzfTV1nDo8p6sJF2b6Cqx+/eBVdvXAWZpkiXIud6qqGqyKPOE09c7KJBzZ
nszOe7r0XwZF2iKXGnHpySeZ5uvB7t7TIOqvVRciGf5tN7vrjwGG3q11FsmTMOxV5nEIzupEOlAF
5+EhKLTbtI00LksAP89IlslzMQji/3pO0koIlefO8shZQKOo3YWhYfEmhmLdODEhsmUzzc0MbuMU
2Z+lpgrVWC09Prr9Z9skUeEbBcm9mXZVuT7shNypfehGrqa08K/HMW5u0Shp1qi0Fl//5x4Fc4y/
z9EbDZokVhXtmyzvHsWkvYb8jadqqbVlH+/nYTTWmmaLR6sau8csfzXtPHtQFgeNEZQMnWGr2pIp
8M72CE9SJLr7PDWBNTf2mbspytyFlO8DW3bsaOlr5wXWVgRWcqgy3T33LAbu4IfXLdtcS7ouj+Mc
aFd+DQAS1XcfOswZsaW5M58nqJcuVVO65nMvQ++X6ker6vxPY0t8f3s4b4vZ7E6qCHSYD9h0K6gc
/7KpJ72H8QJXcEgUpFwAnlOBrK4Os+TmYuwXNGnae/vCtebjXMOOrUjZexSQ2JO8J2nM2n6SPVD9
0kze9MZaQ/oZvwOcBA6W+M+mlyKRWIPBySTErlZydgbNPGcwyJDcxM/kVET11aXRTTvv4Eb6p5iU
BkI94UslWCICd+53EgGbTRXM1lMT2+Ka8IdcqaoJOfhdIjJEelqtX1vWJ8Os+0fV1kKwkGlNfFY1
o57qtX+eE5byOzhw/Osp07I1AADkRSZ3upHNbK2RW4rfPcvbclJyPsmuhlXEhCHLnbT4pV4EwZYO
amS2CJO0I4xOaiRH6+R9bpxtOXnOp2EY6p3MruII6u8ZxHD7LWnQOZw6Q3tx5fDeOm12q2q6+SL6
Tn8GUtffE1y7yfMK5e8+JJJp5tFaVc1yKHZAgd0rcHqvBfnxh6Z1yxmUvTbva1DXZo5rSF8KJx7h
nPr5NBYwZXAZGLaqQRVGnbuXfh6EH9eQhq0/xueCIAryR72AASKMt16Jitbo99yM2yk7B71usmLm
xgNMzcM6q4XPmz5HK+G1NnRc1riu/ai6dvum8S+PRVhX14bv4IL2ahgZta+9BTs3DrcKqaERGPjE
LlVZA7I4fTc8muGiGV7Y6dc8DNe4Hvs/i1Te2ZBRvc0TPxjbauq7LsjqvRxcfIRGYZ6ttNE3sUHA
Hs7uL2rQ5B9qWIi+e85QrGK9bJ9LidB664Vy1UYogBMflDCK8psTk93uu8ztn/BJLFpjYNtVa1vF
EUEe+6tq9KooeOSNUU2qQO78Bf3u4EbVLFf4a8sfQJwtU0Nd/I9zqcZGm/3f50oQPLEtI7ixl8Fq
rtR8ivLC3ii3m3T6HHWjpPvhr/ulLkfNXxc9jENiOVt3JtwfM3wwe7ginKfcSL1tI8vsqlvO2jJt
ob7VWIHlUtVHaz7jtSbuS00zavNxzO7VQDWZ59QHFDwG9jzaEQhqyNYqgms1l26N//xK0XMdJWw9
VhReisjsHKCjcZZseyn6lWoJZPOjWVUvffRCGAdwHoePwWnNzSKCP2hlTBbLaAvG7dp00TYDxkos
MGd9XUzhQnuux8aUIMvE46V3kQCu1Yz0OEORp/vGm6PHwIy7PtwOUTV9tma4p/4y9w1Mu8qse/9o
/q23mqRcfHq/9VbmOE2/BRXcxqPuyz03J2eXwUb/ZE/RV+m201dIQh40CIhebDN1SK5ydDI3W64/
/TyvVA9oFreDDMjmDOMaQHv/yUqNcW0Rgb/hNAnzqq511Y2q9+DGh4UXKhi+crRGtquy/yyj+oyu
jP82mC1qRw1ebQ9/6q6FZ+foiV47SRmYV3M1iCeIzQd45cT4tWqtZeGx/8QxtIN1eNWXwfwkAbbA
T6KD8VreNacF7vEPdjTUbjq71p8iHy7YwXF+9E8Qivro/2Ff+sulf+jRX82v3tDf+3+8bsQ8f+uv
/p7f+//D/Orvb5e/35uqq5EAypMVON9jqx++9rBAz1mOPoy/IpMugfDfKfe4DMyv6Kd/G1PbO0Jy
KzlwOs4e9qB0G/rh9Bm+NqjYWu2TZ8J53Cx2xIunzzDyrO2f9pJEu4t96T/7ttzjPelWBYIr18LO
2naVF5p73QyWh4CHNDeqRRWq4aOqnlphMeRvzVXaH/t4HPcf9skYHDxlsf6IrDO8TEVmvtVSPPtE
Vf+Eb7fQPPjG+nnYj2jUrEdoWLZ5HbRQ+1Ggp9WeVFU9qUIbCJdHdidgQmFL0kjRqufuRhVZHXQ3
yVKoauiMzhqKl27zYWvtHj+2qkfanG4tO5pXapwaohqmGlZZcjpb6P09/U3OFlJvbfRc+U5ykoNn
XOxTCsXJmLvIaeooknA3sM9ygP4ly4tj4/WoqOeguXZBibo33O3aCUcveXMeqciztfDflfPjmHC9
CSquW970iDrI/OijXUBKqUR8cbGRdjMh7MqBI3FJ83PNO5LbpsduDKDABZYB83HQNuto9MkoyM2z
anWTJc8KlNiVYcXzYw8R13Ib5jDZrS3dCl7TePpkwEv4Z57deTAZRivXBR8xL3mC0Opf9TnnFrMC
diD1/rNJhtuwQ3kuPkMBtVwxrQEpX5i4xr3uxSADDIjd9KY+qtqIa+RWPTW3Qjbj5Vljj904Zs57
NgIEIoefrKEiIvW8ITPxpi3rsdq1cuLIDKHemuDkeOOQtlXCBQXTjyXfQ1Gtx3qy4buttatIL5Jj
Zgzzg3BSKGchltuPuhNc+V0stv6IYqyhReNLly2Ej10ZH8y0H18mPzVWXABLdBhonZuMHQUBPLtI
RlRKGnaMnwUikD+q3I/SoxY08NHDBXQmDUo+C69fcxYhapIaLBtZhCbOUiXPHtI7WW7S0eKfZHkL
u2YFlhgX/JVbC/O11hYNcZEFtwTc2msbdAnaUJokXzKOt0zerZqO7IjS9817VXC4v7V0AyrDCO6y
ix3aAVur7wTI7fsqJzElMWdot/8aYifNgN8wfv0wzZB07nULh/bHNMRJEbZhZ7wMFRBTrvO5LzdG
iBByCxjnJptN6xNU/E2kd58qx4zOPmSeK2XWMxMFDdt9NWC1JN7vb5FgBzeV4VDcaOYCV9bLQ5u1
gbbp05Y7UlXa21kaxa2fReWlKJA6QRgaCmwXKMq5Alm50y102BzRT7dFJF2ybwzvMxTN29qOqu/V
0L1WrTG+2J4+XGlmKk4ovA2nqquazWD23ZNsinBDiDzZCyOZX/AvAKOJWpIvBmN6if3+swbWhDRB
anrkcL4phke77OwnHewUH+/8UqLMcxfPwYPq1CxfGXIejJWXwLRslv1O08ds29jw95H7Mj5bMjhp
7LtfXB8eTGsEnJMkqE6Skgkv3Th0X5qJFLrKy/37EWax68EABzCB1P7S4HyzAq/+BPN+vo+8KNmJ
zunelpCR6oBKLxy4UymPrTTNRzNpXnr8rrsIX8C+XYhfu8AwnhbE0TZrveSI6C9JkJBZrRH7Mt9H
7c/G1KZvAEpZ/cgXf4gDL9lbdWLtfRHq910EtzfEY/M38EMQaGlf28jPwd0I8y7ykK0W0kNyFqhD
WYn0OlgYpFURTrN+AvtTbKcFWvFhuzz5kEz7HV+oS4uzdIwN3mLPsjF6P+fhvXERQkVeranL8RjN
Hq7Fvz+quipM2x6POmkk/72T3mk6YedoGI9O2jALAMYYjBBUCTogMysx5DlqE+e+bkd5lwZfUttC
Vj0v4vIUTeGDavOCzrmPa6nv2xJM6kBKQbrOnNi+kpVrEMNa6hEss2uW5graN7oHNhyPtb8rGlj+
pto09nNLSJpkdo9zsEHER8zgvxGwlP2dEAmwf304qxqEt/1d7fp4mMvMvFI2VSx8CmgVGGeETJhK
2brQfC0MrTteejivZhEd8VDMcIlKcrcqsBZoxyz4x8b07onep7e5HiAyE/v3hdV492XhdEc0tZOV
qkbeaN6ipogLT/rzF2EMx9EE6aIF2bzvNNvecujQ3wAgQn+qHcSo3eN5kvej12RH3zGDVRRGf9p1
thz5Fg1r59FtOJt0xM1WIwzKz2aW5hsRNoLXzxECACV44wkOLJ5HyrpetP51H+uCiG0lb8NFrgCK
2Omx70EJTrZWvEYRss2eB1Gd68IuQJ73fR2K7B0Vv2glCxthjwFKtcwXJmIQKdAMTxZP0MWihdWn
3n2P4+9qGoEfkjZubLtGkI0B8GDvlqZ1LTn0HiLJ2+jryxqhu93enofshvRvliJ3zG6RWmRb5BZw
Py1iJk1Uz4/Im+m4RxBkGz3fgXtlNF7RT8jIOORH7UFk28Ve883Wp0NdLiT8oUPGcD8jcVDE08qV
hvc8u8jjJn3LpTpqyZA2s00govYVBBLKEFYF+bDlta91vuIuFL1OuludoBLJ16pX7pHzbeU+siPL
IChfNn5eQotqCnl2RNjym3ZbpFAb7cWPA5IiA7wTlSkfnUhb69Mpds4yrxM0a8byaCKh9NWqy2+O
7qRvugF8MUl9dGUNl7hrns8AZV2oLoqoPSu5HhPSfs/1m9pa6YOQt/6SRqYyaVXGLVhMCR2+fPCX
dFxlGrIIdpZcmsfAz+vHmdzFIyLTctW0mdyPYOK2yCPpt1mXJPBXGGdVAykLMGUpYC7sdhn8xOyQ
kZ1eNdZgrrS6cB+gYzFX0+iGn2Xf3KIC4Ucrtlp3IbTlVW+SMiNzpCmTbWlV7JSDlWmAo3I0Xc3U
IzGj825wU1nzJiLhinNif7pUGxma286BkMknLM3HkKZbPzN0/ahnAp0taEZXuRk2N6ooluBNyzs/
XoxZuYe9xj6pRr2wYR/BR3bVOIh55D6okM6O0nNuFVtXg/p+AgfGz7iy71IZWHdxJZszCYawuv5l
EstTB8NkOE7e9Yd9zDR77QpZb40ki+CJRrBzf5mOFRHszuRcplITIznan0Q7/GmIGW79Ma6+F2cx
+N13LXP6le0306PfzgH/Uns4crMNNkNXvXMCcFHRIIQs9TImEkaKnap+NFyqBK+yQJQ3f7OPdq9v
Uni1N6rbR1FVuDDs8k5ZbL+o/c04Gf3atIPyagyPuhnJB1XEPm9taEr9oKowlRsw/sLEMwr5oPEt
fIDmstxFvo+6/DJK2WDTJHvdSIOj6jd0JL5kc7i9DFi6VWZcbsUcThs1amht+dC2+guSpNVJmUYf
rVkp0rMaBHavQm0k3tdEKM7GgCNuMlCutNoBZyy0/Kye5psWFdHWdq3oiFvZeDBm6F1Vj9ET73i3
9Eeh++2hdcSwDTu0gvUqPYiqdixEXszw3HTk+/eBc4KVBApXtAQ2jr2QVCFNuIEGtj3gt/RfXTaX
pPbslzgx0tMABm1dh67/asWCpVBvU27ZlfPihMifFH687ioQ84bhZwdRWMYJfFqyS9N0uK26rr6C
bVR/wFvvrm0h0pemSQz4ZQp46d3ps4YgxFch00OdWRZ7mz/tknAOySuh6GMW56CcTG43eOPdEGL9
fHoLndxfd3MwXzeZ9J6T3L2K6xk7/Cs7Y4Y31Smt8a008UpLaF1DPBGokFuEQJbhUwUsLK7H+rav
5/Y+jIcvanjtm+6mcKBlN4leZ0lxg7PZOgQBUPO+HuXZ8rzyKkZt98lpDIcU1jL5IlzUo9WVpx0O
iRzcPyE5eHbcrHpLqqpZ68IwH8pxirZqxoGrx2VGD97Ws1YMiE+NbvXUjKMDtN9IvjixvDEzk0sU
M5agKr4ZRLymr4v2jGXG/pubWHweg2udrCK2H+MBGMaQe2+DBZRFg33gYMMi/ahHObdICArmWi8R
9CovKLqotPtrVo5+rVB0oFr79VS+h36TIEAV+uvWaM19FFAdZA5Z0jCgmoy/Bgx1Z+8SDYlw1Tpm
3NBiINlr1Wo1JLV7pBai7edca4Hpb+Asjt7z+IrN33hveqNDtKvQT04i8ttJs8slVW18WhBmdWUe
WuFOz9z162NkpvGVApb9bk8WuwKi/W6vOS/8k13118a6JSJZOHs9T6NtERgxEvRW+hxLS9v1GfwH
Xphmz4Op1UfXRPxStVZGrnHvmNiRltYgMFFTH/Ob2ViCOJ14V3APW5P5cRigKfhAfygb8U7C8T/R
H9po50dlUwAR1SAc4gICcKhnQXQcoNB2488WYWQtNd8an5VdmC6SJ/Vbh+L1S7sQ6OMEhOFs6Zp/
d7JtX4FqVJ4Ce+rts3oylycI/W9Hbc6PyvRhr0q32w0/R6kGAuI/hoad88soM56/tbOw96ZhpLd9
kXmbinSfjVPDsq5sqohIbdibdYCqFUk8t6KVPQdccv/I87LXcs4k/8KfQ1AH2wVN719f+qm5wpCk
yW5JXPnFqOmhu/Fm8A69IxJtI+2q3bcQ3a7yQMQIbi6vkPEKam41z2X08gp2Lb1NERr4naw+uHdn
g0w7Y2y/Bdb3ukrHd6curTVvQ3FLaNk5xgiEbU3kdm9jI3PQSBPelVYE3CwNWb64uiQ7pzH7/bhU
S6eFejnz26NqhcxBAmWKh9OkJ+WL0xefg3Rwz+R0ly92ylWeX9Wxi/na6DmvKma9fgPDB71RbKfn
VAuKRzKHbpXd8asKhAZJwzOKSm/eUG+mwC1fkH23r+sh+TE8LKAYS2BRP1tu/o/DI0Atb+5cXYZD
wm5fR15grr3CAo1hJeE6C/D2ZNbEXcDv00+ifw0gNXruWqHdRTmB9MJPP/VW7B9x8XRo2tTZp5Fb
61b3BGgpPpNVoLliZ04hCnNWG5/HDnX2EX7ovZiQSNKiSW66uHZe5sT9s85Rp2jye1KTOWIvSRjk
a6xStzr7lj2elNKu0uNdTHzfkeNw/pLo/WlqGzQLhyINgbC2/aHNm4cUdmp9R05A90sV7Zj+gFTU
Q9Pr1TnOWjIMw6DYWLYNA+JSFEX/OYcu5TDJBuHAqUuLWwPG8XXqef1WVVU/fWkoJpMgYmuVlwna
sd0EVg4KT1rT0xjiRUgt8YoCYUOEfHI2oJEWhwKE23By5zcjm9qL0+WrzMm6V9ty9WM4+tpajYoi
s18XDjLRqlV/naD3e8XRkpyKHCU1crw7Tu9psZlEWB9Forsb3JrxVubs4HAMSJc8Rm5gnn15rCDq
FgByT+CH8JJIov9ZLIqDtdDkbDh7+6tuaNnf4Shb431Mn/0uA5mFVur3QoDUC91vKTAE3Mbe/GiV
yNCOox1d2w75bFBFJFeaR86901boFc24m4mmw4/ovA+swoQGI6gtkU3YjWHtHcjdds8iCZpNMOXm
a2s6t+qF7CTeZ+RCIg3HRlrrM1CDKkxv1ZMrmm+aFnsEAn+zN20XIGCPuniB63M/alw4pe7Ik3TF
cFJPfZn+ePIGR7vWE6DidPgw/60r6ujDpbWXC6+KW+OYzAibZX1c7AOkrC5hs4EP6KYx01fVWC9w
kSpZTbmfP6ngl6fZXzgqlTeqCf2AcmOib7FTjRxB8stcTRJox2IknBxnZnSHiJ2zQagJaFNCNruy
hcsTfvcrTTcJF6NSeLE3oSn2kujtSvX4GJAnUEsF3tiA0vxrkqTgT/ETSH6Wl1F2NSqTvr0JMuTI
VcMvs/OC9m2S6vU9V4n+WZT+TTJJkCBLzTeKZ01PgrOqeaL6FhYLJ8dUyGcPRXe0Juv55CzVGjzz
qrH9AegEI3VIa9ZmFMhjL2b5nMl4Whfo5B3UWDzeSEum9rxXY0edBXsaYnt3+RsMGEZCiWqCGusT
5Nr2lp5vVeuQhQ7Qx0Vfr0GCsy1cJBTlUL+EbrqfddP77Nqau8kBP5A8FNdP5A/eXeywcmwy7vMn
fSy7B982vyi7mieZBOycQTffuSW517Kb/c9jbxustl17GydZcHZNx8UNYcAh2BXjRozISjZ+PNyR
hTncaUt6fss2OesBkLOfdsd04g2BS4cTGj1UQ+QYiFWUMLAspqjWtQBi1+m2RKzkWtkKO0tXrJjO
pjl0KeBvg1P8VROY0yEjsPk0VPN91w7oBHX4AidPyCfXIxkRhYDTsNQuphg2kxbOWVVLyVdDyzwf
rlV1CtPyKsrjaRtmYBD9vne3pcrc0eOwX9XLI+LxW7uV8XKEwdYv2T0GuN5606UxIJwFh2vM2a4I
5mNZe9pbx5LqFJzIuVrvIRnl2wUi8q0rgj0iatUzm4S4hiF2UdjFDkfQ1wnVG914dIayijfTXdw0
xnXCMfvaIk/G7/GQmyzaK2cY24dSK4N9PKXjbkzz6akwx6+4/t2vqcs6Al/Cp6q2860P8uKIMz25
gwIXOhk3c7/65YOrj/17ZyLx64Vufg4MQAFCgHrVvMK+hhtBrELOPSxzVFURZoN9vThmgPsvxl8e
A2W1+qbYEh+G83Fp7xwjWwfLVZPj/RpBgvCE/9r2N4OnJ5tE07xNX3TeGQXvnjtPyq8lrpu9tCwP
fA0NkSMAjEpnJEmRxXqvjES0/EuzE8ckmwSuXI0wdW16A74T3XLnB7Rznd0iLIWE19QVrMbjd8Rd
WmQa0vkhCrhwQrJyVjU1gOihvhmXq6qu1X3BwbZfN7lo71SXkD3sMFeGu7JgA35wliIyId+Iyiw4
qKolo/wc63synu9Iucet3744sC9EKxLnH3T+5Lc4yjLkkpLqUSd35UovkBioYWU5eOEcH7gtRec8
SNBDwvfyGEeNtuKH332WTf5jRpMYyF8zCnizdsFc6ldIhZp728jgtGjb8BUi5u+ta7V3MZkEyD0G
L8o8WTrulWIOdv7Sq/asnWMmxhO37RnRd9Phs8Yu4cfdjGC5jyhTidey2Kj/J/lpGF2LKy/pdF5V
k4udj79WUbfUVgSh3HUxzQgtDXZ7SjUSTrfT8igXKSBVCKPx0A6hTw0BSrdSxo8+Fsy9O6cu9HVS
4nZUysCGOe3LjkBVym9y5YDRfJ683CQONJMHHFXR1dB2/kvnLt+g6hPCYsE5GpI/LzVAm3vBaW8T
2331aWqKjqU1LA9RqCUbPwzlVmvAXZsBSl2FZKcKB7njK1u9lpCe9Ivj1iYFZpPVGfKfENHeO5GX
rZA2m7/0IEnZwYr83syynPBpRLbiT6pG9aQIFy+sjJcWLtqccsPtRz+ZDsU6cQtrXaLNN/TlcDct
Rd74+NGj+ntfwAGiaspuRQlZpM3EWRT+5Uu3IG+b29p5Vb0+zN3EAccxq2L/0dDUOLBSDwCjmk29
ntClAd7VKrMv9RBd2SwN51yM6Fz1U/JQguVZmy4o1KkFwDDEVfPZMLoXRC+T76VFNNTsWXUDY1f2
Rs0V0I6Opi8QldKc79YUW69BM8V4cIrxyRyycVPWjX0noYDZmiIVN71JRok52EtC5yA3H3h5GY/9
2q8DUvQImBFhGWJxo5oF+aAowwzfBRfEXYM7GCqeKkMmrrqfexcdHQMYV6nV+N4zE/E3hCb5tJPu
2IPHeyUzT3VP8bMcMinidSuGas8qBe2iSO1NvCy4qui6tI4v9cxpy3ZlCTLJ//jX//6//+fr+F/R
9+oOV0pUlf8q++KuSspO/PsP1//jX/XFfPj27z9sz+C0SXw4sPTA9BzD1mn/+uUhAXT47z+M/+Vz
Mh5CFG3fc4PTzViyPqnC8aFWNDVxiKp2vNEcyx42RmWMN0aVnkVQdoePvsqu1+YzX1R8937I5+I0
Oolno/eEJkq+J4Ccb1S1NxzzukV8h7ecVpAJ4a0VpidVG0ToPZH2Dt7o0mpxsoTy8lY1VOZIalVT
wWvmQ9Rly/yq76z6NfIT/+DPebdRVbgGy3XrF+lptOv6td+AqC5eM4tgUD4b+Vp10jMpNwGu0INd
Js+lX57nbmzvDDus90FUyZVhVaSPK2PZ+KSrxeFJ1XCptnetoU1XpQiyjd8U7V3lyS//+XNR7/vf
Pxcfmk/ftw3T9zzz989lqmFDwTXbvXcw54Cpq+7rqZX3g1Y9K1F4qwRTVM6Ou1US86nUX1QvbhM5
l2luBJFRfq+XnBlVONLo0fTJvgPNa+/5yLGnWX/82ctZPCU/TXrk2rDy6v26jtLxJYe3Yg4JF6ga
2GCSUZKXuMv7h3L2SealT6SF4pw6Nl6Ru//hzbD+/iW1LFM37MDQLdsgD8/+/c0Y27DoosFzvoxh
eGUtbNjGUnB/6jm88eRAURSCMPjL2PhjvGkJcvxiU717YvzXWaXZ5Iwvo1VdPcUj5MD6XOBCnC0I
orp+iw8j5yDgZuc2zvNLIccyhfVcGUiO1XXoFOil6lEbgA2P5LUao+yXLgSCn2ElieBFEIa+qpyS
rAQLudL//D653t/fJ+5qvmkGlm+Yhm/py4/9lx+zCTh0llyp3+dWdFvD7outzRn6gLs3f06H6tb/
f5yd147cRteur4gAUzGcds49OeiEkCyJOWde/X5Yrd8jjT/YwPYBUZFtdQ+LVWu9wYzUr5mTkohq
RUjcP4iugZsoC9lROOYzGsTeI7Ts6NCl7riOhxI7wqp5xKQVa88pCR66Jkr2t2owp1hknkUlcL1t
lQiDniBp4ar+3SNzMSO693GPpdtHZkaWdMWwzx9z5ayPm/42mPnyc+WIj3ZvAPaLxCLrApCXY5GN
/tGGkZ/f6oGB3Sff1lb2WvOQj3EICQa3Ga6c8dGdRGlmLXtD9/9jtdX1eTn987F2DVszhG7PQQbH
sP78hWpVq9F9hwTfKWG56VPVxWUJnSTHhXhKOIbzOxZyl8irulPRuIgZdHnzZtd6eDSSLrsPRZTd
awkuqUnvmnvZdrt0MGT8oMC4dR4n2xABTonxdO1WVtvRyu77QncINifNZpQf7nkFye+87NZQZzzk
QqBzx6aRNYuhUtCvNmKKJcwDQslOvYxtrTi5SQFf6LdigzDzLpq8O0+tYQVEGd94n4gda5h1moYy
3g69EV7zKNHXwGv7+4iVY4VhZfzkd4TyiGZ4L0rRQ8UbJuU9CYJvigpIX9GdE7rc0xOctYfK1Jrd
BICMcHAb3+nEhO9kCU7Rd26AguXfTXmDGGTUpC+mOw3ObUJR+jBYU/CzH/ObDvqlR7gyVFi18lkY
b7LyMv5K+AkCt40Yla+W9tIUPX7IuoAePZdie0LSXhbrKXRvjbIKIN88ND9FTI7cX4Jpj+ewabJ2
mwCot7z48c50RmVPEjhG6VupjaXmBFglIDZwwirAOyVK0x2JyyMUQE22W37FWeO3IuDvNar10+Fj
TO6yuV3JuqVb3yLTr7de3uxDtQieA7UtVoIcxSmfTOfikkdfGnNSoE1n481EvPEqzjdkWc09xuXk
kb2WvG5ljTc6g2QwDJ6PlaED5XUmPIydSzy6BpYlOwEpR9e+QhdBeFOxNKt0XIxqhE3YPNhoXNLR
WfjFNuzmNLm9egFV+uuSZRj1EBOwt5znJ31Rd6l6iTTgi8jbb+Q4S/uhjk1wtZvYOY8ZFvaDZwVf
3B52TDwKjmVdLe7sAb07NzfCL1WXQ9DynAQckak8ko67mJ3nPRO76hZudCCXNl4Ur1L9dYfHJulf
4HZuWVwNBX4F0r1YjKdTeZRtGZhXNEG14kpE57kv0NioOKn7a47CBMDAwO5GxJz9dSHY3CoZ+BE5
T06RJTeIIBwl/Gs+7jU5COcnPCzrJEj4YiMweGtz8oKVzbFirTU6OxzU9S+wQfKj8CrrWtu6dR0j
UIf//uaQ24k/1iXDsg3XEZbjarrpyG3ib28OUUa4GytW8VUxo2xpExXa5mWBtyhApvdOoGCHrt1L
7jjtkXgy+gVzuxOhlKgWYromk+Ld+cL83hfWiE8t5xe2E/VB6IP6GpXFQrYHnhHuiIYWG1nVMixC
QXA8EbUzTmYwVLfbllrBhrxR08skgnST6FqP8UISbnTHd1hTYvu1R94onkGxn9pTf2kWbf7FH2Nn
3WMMtE/QXXwN1fwGMI7QKr2142bevibEkyXQ99P4jHYJGHZDJULH4RhWTv445yVXRRaaG1lVxia/
wkrdxcS7CoSXdRjeQZfvozYvHjHIJsPS1D/GUdHW//5rOf94z/MOsUmECX4voZPG+PMtUpW14ZDF
DL52QYsTtJa/Tlbt3UdpaV/6vOoXjWj796ENwA/4rgVb2dGe0cjZYIndv4tuSLZOq4dbYabNug5A
uhjgS47afHHIrB1lVZZkWyB0cjW2fYj0OLvjPY6ki8qGq8QL+Q6xQOxiBx6avlSLk6eN/anALOO5
GcU1qKLpiihR/uzq4gf5juYsa8EcpGyKoD7KatqG/bJy7X5fzTNLn6OaPxn2VvaG4MbXRlrVG9/V
00MwQ87AQLanbuYTWbN2fLts6r4+gdoDailbZN/HqLLXkRF3OC1kNUpTbdR/ZzGz5vxeqlvkx4ht
PrA+F7s4qgmmJCohjFhlqBF389C68Xe2Bzmzdkf7bCPlNi2EmdvnvDIvVS7GfTl3yF7ZrjWW/R8/
vPxhf39MdWKUQlNtQzU5rGmfN3g9UtRd7/rGl1H3q1VuFSBqhdLfLjF/8KiRuC95FVkbjhTR2Sod
6z6dEN61EViUNfLgyVV0JnBQjsCzqVS3zj0zXGQ1uJqxR8pMXtCKyi6OzZrmN6bCJgvPcQfVKUIt
w6Vjq7f/9z9q8/MmXxeGyp+zocKENQxD+7Q1ik1ROoYWaV9szXutITWfG1aZ3y5DjzoffEeNDcpk
L1LEpc+gRvqVmXnuXZnq+SbmeI+REhqkIsu9Q+mE1kEFQrPrkmk6e91QbQqsme+gn/WL3hibYxFq
xOLNot4BugYllExrx0u9vQl+7yBLhRp1t1L2d+l/9X60fYwjsRb/x1L9j4dfF66lO5rpGMKdD++f
DkNsTCbO7GP1JUrTH1l2JTzvnYcosi7hjOWR+Byhp/EKxSOx+miTpbh19JOGwdZtQolGzUIWo2kG
ERvluJE3kINlB0o2c/TDO44krcdfUO8OhYEyGAO0Vpz+fIN/y6I61LNU05ise2Kg4A4gjOoAeuCG
6fXVljomc5sdttr5NgTU161qzEN8NFcWaM2OyMDW2V1Vp0+6I8yDNBvCiTi781XR7AQiuhCwqMqL
HJun8W1sCt7fWYgyaHe+Mmz6SK+h+zqttmiH8gxS3vkSqAn29A5gPCIkNodY8WY2vvvF6u1mCXMB
dRGtd+6qBDFWfe5AbIhwcB5kV5A1/rWYPEQ3545sZO/SeCNm4CLIz+2gzuEhOqKpeDUBRP77Y2LL
5+CPNcDiNOwCbLVtBxCi8TkygGRloqFl+8UaQI6XdUjwC3eBdaT09ktpev1K1LW1C+aq0oPhVo0m
O8teXt249xIVHgshnjK2TrJ5tMBO8XL7hhqo/dJq4D+c3FSXstPVsWHxeFS4zL1Ofh/0/RPuROVF
lMI+Cz/Uly3Kyt+AucOoMsa3qS5A/eGass9Cv3iqlOpVDuiUrF5Y7djcI/cYHwN/StaJNyhfm3Ah
B+R65q4KNxiPXpG5+MR7vPrnW+On98T+1npiF2PsBkPBjUwSL53UIuzn9/y+yBxtVS2q78f5Av3n
V1uVmdW9vCCV8nubHPwxV4m6+jbuo02PUEpiT/HHvT7fv7RBBXFM0smeP9q2egnghLwnBvZCcTlk
+7xW7Lc+Qje+tt+7Bg5d0qkVak2e9W6X2IFDWWRj2oErwWAEkTPaoVdCTagz667LBjSvE6ihrlvu
u4LEH0IhCY+J4WMXDd0/gj5Xjf2RjUcfvLh58+joYF/0vH5xIQicJ7NxHoGzGeveRdwtxI34cfSr
Dps7fI8ipCuWbFxAmA/tVY4dJhy8kkrxYK0y1tdIhlX5lCxk7+2SN0vTjab7hAPRSQyasdX/FkqR
eief5E8+RFYw0p62WDHffTTJCZ/mf6p+ul0Lo29VCt1ayLlSZuXjfimWYwe1wNIot5t11+fGnSi0
hgQHH2vMpWFuk71q4eq30r+Py9EM37gqOTZvxrhbEu4ui37uPRutZd46iE1rJ1ci5GWvM4+WpWLw
AacwLiZHNBmQICb2YqCo1eheXnKvQczAC9PljKa5tTXCnPZ2NsOF53HtfFGbFn5LrF8/pkZ2q1z0
qV320aivUTd6Nh13vLfVqV5qfVdvZVVehkxrF33npPuuKaZ72aalwIMVSE+yJtuL0d3nTjGeP5pa
EaGf30Z3mSGaO5H98DRSxXWCoxGh1vENW68f5Bv9O1fRzIdBCy7NaA9vorQM0DSoN+GQ8vuoPmal
gVp5GdMCXD6MwWU0Gmm5TPyLh7TZg6sqw2PtR5yiSRlu/W4aHvVyNE4z/9Bxu6wkPokHFDgXkIKM
7XLFgYzCy0mLH3XeEejyj/ccA4tHdUjbtaX1+lpWRzcO77OxXMrabcRYakvT15UtjGVCZz5nZIS9
7GpjeKZxDPWO3V+f7bCJtHfCtPp6LzvkJemBfW5cYcxaVn21kKNlT2Or5yApygfNRTy7bER/jm1H
u3gtgCRApOW3BAGyFFnH1zxNs22GnuJOqHnxjPXXvRzwJdR9+xDYtRKiRgevw23M8+A4AzGVcbhC
gU0vkAEWtxEaO5mjEpunjxFymF9kuKhZDchkU3XYLFcOp+MAa/JBDPN3llRHzUdEPkipJlbj7bOs
N9aoNZQoaxKosAcv/WYgoFPG1vAdoyKAxVhqPnSTjzxO2lg7L1JH1l7Hvg1JeOZcy/7LIqks2RV3
WZaOe97HKYoVry1ML0z6BgQA6/zXxZ2rH21FavIzzkTLDQg3dxGQy33Dqm8plQPSykZ3TwWIGZW5
fQ1UXstSMWAakwc7LfVT0fMtT0WP4jOqjV8mZ6YsacpwSVVCVSZmIrrJIRXk97JotPILvCHQR4Gb
w6Vp23eouVaSlV8mQP5br56Krawm+qEYPOBhw1juptGsN3IykpDLHJ7ba68oyDt58biW7UEd7ppI
E8/FpHaHpDfFSt5Gq+yLmhAG87Ie6YAW3clEWCZsQW94N7ExXpS2NCiaxnuM3L/Ids0Huw2+Wxob
DG/xcAzm4XqjqDsXw761HFWo4mrWFilfENBnwyoUFDv74X0UDRIA5SLGb23Zx454ttTWXgxNPb01
fh3j9hSOX0Xkw1uv9O9GlO1Ik/iAMJWfOdzIiEDFteTEHixIc2/6PK1+xH56rwydcT/5YQZjWgx3
GbD5JYQJbxPH+qztq7TebtSbnL3eENRrL0oWFfqJV1combcwNBiCFV/pJs58VPKjdz1QXU5YZaWc
vV5TzoONDlisl0fZ9NEuS2rv9fyj2HB+6jADQ1lPfNi2Giwcuqb46iQhsj2m4j2PmZGAaHaVOzcv
/HtOOM7CgMJBJpY2y++zi9CDe1KUp0g1+qMxaOZVbXxxxS8knmXZ1rJJXlKANti0DO2BVCSR2ZYt
g6tqwXMfA7gF+hKDImnDZ5Q67GvclaxXdFpePDz6xo+8DMPnQtWrlTOmeB65Q3Me5kuhR8g7ZNVO
9bLmrDo2l7kkO+Ww0jSKpYDEt5Ztn8aVyYDtpfUEaUc7Vbo6HXs3LTHQqaOnaSAN7gO++BHim9GY
3o9OBOHCQ3qKfKs/rX0QY7dJEPjKTZRoCwFU+mjrCMdqMNI6BCuNbqeYzd2tiqq8eRpr1GEW9tqE
b/fcZBgYVAWPSSTS6rmEKLjGGCzYOr5VPmcGcpas6jZuMVT10sRI1MkRvZyroW3buwAt6aWsOm1X
HthgRrcqioruEV4i+KN5cDpZ6lkv/O+J/uTFk/oVKPhfERDN96EuvYVfCfspqfR6lTtWcA/7L99E
/aCeB6UcCF6P6iEZ+ZESq0BiBT+fpaXq7R0M23in8t/e0sbmAilPrPxq1Dhkd981Leh/8mgoVZL8
jNjZLWKsEV7KcAzWVQFE+KeT6ekqthKeADWy3FNf6jtsFnkACtN6ycrMOBTeON7NtbIp+Kb8IHsG
BZwsFM2YEDFV02fbN4FE+0p1kL2ulqG5iK49kHh69W7oUblzp42skjWOtj0BvfU0ZukzelTmIm2V
+OTmdXDVde0ni2H3GgZpvivg2awthClf/dzVCPsVKqos9LpdcNKDJn9oMlYQ4SNsMzfbpVkdYTPL
BbV7bdC7XRdDrW5lL38sqNwnVQI+i1v2/aoCpvRiIqN3tXvzt8+FFJiu5RyjHTY69oyW2tUPOI7l
QJNLLLtiK7z4SC2unCqtX5FLf4WZxN9n1C/JeLvfnMkDqDVPEnBPtkMgsAqfJwUOSC0DW+PXKUhu
kyynXzpV4Xzz+xSBCjuqH/z5k1I9+P2TAMHVr1nlv1qKr/xIy+63T4LVu5sUa8FaKkCJzsl4maKX
lyptNv9xyJtjHblM1t+y8qSHdFO1CJwBQPpnnKfNvCJQVPgUdhQYCH+28VGvMv0l1aP3yY/qK8J/
+ktgxCBY6+ppKNn69KO3koPgYmNrDNT6NiVoxkNkgiqS1RkwuUWFzuCH4xbOoPQrtEmMnbwjEpGg
LIqY5NPcO4bRNcaC5k7jVH4g+hNe8tzLdkGCzwK7NYQ/xBSefDfJF0HEkTIPB9il6YAzVmI9yRH+
8IrmW/co+wNsR/js5iJrocarKB3V5DC6wYtTuxaCKQancdXaepWhzEBC5wS3FHrQXK2VLNrFcRSB
N6LqJuWAvKZr72TVbCyYoUWjHwNnfGQhftEdK3uw4y57iDlygMQkQt8VPAtLP+LhDbP0KHtBjLTn
f/8FNeMf4SwyfK6rCmI1Fiwh8SmcFdmsJmXt9JzwhnFLgHAyyEpOLIxeijhWg5l2dG6Fah6tKuOP
in8rRDuPBKo1ijsv+6arTvRQVHn8UGJivXdi0ZAeiyCWu2iJqggTb2s1VNZjXnRvaseLuU2N5urX
DmorxbRPFL17m7p+2k0CGGeAONxbaaC8MRECu1gmDjngw2/ToYc0e6fm0ennuxUtDFnXscpzjz3J
ywg8W06viyk/FGSHMeBiWDnDKTIzrU4p6NNX59dnum4dHx03M5dylC8Q9NNYHY/yHmgikawbV4oT
DcuBSOCdjsLcXYH5gs/ydvlocgWYGGNAtE22yYuHFc/GRF33NhU5Z+1kltarionuycdfcZcbKXpv
c+mj7X+V/n2cHbm/7uf+Xfp0lzh0xRboNDlE9b7uFG8bBWG45IA2zae06V5Lg2Qj2i5ffbT5Wjut
ulYz1nKa7OhMvVyaqd1tP9ps4SCYNurlRvTTd3DgyGPWmuDJ89W9MAhjTaJHqboOnQf03/OllQXt
u96JJ/BjASAcZU0DBCbVKS9G2dVf/v3v+x+JbMPgjAAgw4KFTthW9v+WMMosDjmh3gTvCNWE8cGy
d7WRPUHwan5YTrsVY619UX1HLAPdNq4lmvr7KpisLWT//JSjfr/IAQ4uQFjxRz5fFGT9V1YMElRW
9bq5/Pv/svE5a2LYrrANgpuW4ZiOKT4FzixN9cOArNSXaRxWkTvVQB+4mEmB57NtNzuOyfGiV71f
bepgY/GNn91CT83u3c7qI9Q+4OYaFCvSCJCn0rR/98HrL1KRqucezbBHZUyvVqr270XFD6RjKbNL
gxW06cLP9PPYVIQ2BxN/7TzhJW+5joZtIj2yJC9yIBn4Ht+qMP8PCILhfFqY+Ic7toWIsmWb4GlA
qPyZPIJFD8Igm+0HLBZMkZT5ifyMPxt5U7TnS6r7+ckr4JwTwN5/apdVOeJjrGxLRI5Wa2Li9Tff
5NO4j+rH3NyFuAOrKUIT1uwfDMTNj4Fw3yEOEAOpzRGDBtsXG8es6Z2HwARdDjDn72QTaK1hz0o6
oU1Lp7xJr2LjVDuhuUOObnhQi7JHTONORDm3VDr+Nv2qRbVlniBvonhlsAAW4B/lTWCYjZcY6zjZ
Keo2XntFb8pEyTEhRsiWk/R8PF9kqanNfIHMcrv+1JGlaLUv5ECLR2WpawjJVm1hI6cXT8vACLsn
O7HGC1/IQ5t2qHvNl3J4hzEVP976LUKjbJLrk+wDnKFnWXPKEzxvrLJBy9UPNDwbDPWUaOWvkmyT
l3ju/TRYtsneujHtvfBRp+knvziqbkvwYUzuhVYUxMX/7yI7JwfB+01ujsVR1j+61QhJY5IGA0la
F79dZVI2xvzm1eaLCi4j0tr04szvYeAh8Xlqsmt/ew0Dkt9g1tqSf597ZzcfJDgzMomgBeRNujJV
70W7kX1yVJhO1R7V1ZGNyvwu/1+fqnXjPvTMX58apYO6dAYBFCGdJhR0MWhMkNx7r0GywEor3CvE
Tecqq70+Ku96TxTfQIDh1A16dk2z5iv+wsYFVXnzIkuWZ3ICxCXDKguTY+IEuER2RJzzsZGoy7Ws
flzkjApd148mleTDotViZFKaXjkDcEGMTc+cTaBaylm2fVwCyw+WfhEmB6LH8RENLxwA55K81Io3
5gtZJGuVbNBGvUZtkJwiP0MByymytcPPsKqiolqnyGygKoEeNEGuAeJb+9Mvc/Qz+i57rBvi1v2o
q+tbtW7bexfbIN0wvXwpsorQS1l0+NExOHD79pJF04ngT3L2yeEheyqchdeYxusw6Na6FfW0ldUc
c8CFOY3xtQxq/6Vix6K5ifmaTGMHYfmPWVZ3l0KSYbvZRMQF9PobT/NhBLT26ll5tc17jj95HhQo
WoYPcgBKb+PCDjzrbgjd7iiKHAnhwS2+gQadb+AUirPKAAQdERbS79rRnBayAwjUPZGS5rnz/AJ1
GQRl4wz0eujoBzlAlGhSKwRdOgc/1WIZp57ZPfUuh1YPjTZOztVmJuF8HVYIJwIeiiGwsWU2dl6o
my9mDeRo7o6cGDS3xXkl7Str7QRiOMzgYnhfSM8pgXIspeLcoK4yG/EsSczwi3gf1EUKL9dtjkPu
/yJs6EP3nXxCcY8H2nipypL0FBDM99qc1lrYKFf0FsaH0SWuVIAh3cWZPjzoqCzet+ZJ9smWSrML
UDeBtZRVYhf3pmlaBzwVg30dGsYmVrX8bczqjfwurKHtlkEz1Zc0KUnhjULcvl6EmFdZlmfvmsFD
jSuPuh+CoXwUGD7JmZkWI4FWCDgJNQAcxfTdtTuMwRe4GrcfQvcQ2esdNDoNvDqualJmS6tCGEHp
kLzMTLRN6xKeHOTW0r0VRlnASehW+LtrVP9/xvzzI7hPVrfVvC34+AjF18V/vJb1f76VcaYyVMCb
pm1Y7ue3shB+46ZWOzyb5uRc46S9Yt9Rvmst/pgdGi1bWc2Q7bAqnYBZRWZw2beEIMd+5eW+0sV8
PXaxzBDEgySoREDi/6+kmLbLLmOMtrJ06y2t/0hNIlPy57F13lmRlrRsDHKBEBmfzzycHeqyAEP9
ZFY9wpuo7qqVoe1sEzFOWfpoc/9Hmxzn5ldcQxejkpKVQjMm2YcEpw/dVBJ5TFzv0OnFfsymyNhq
g2dvxpY3z62OO80GPWM0UYbkvWubZGXUlX0oXQRFRf0Y2UrCrszK9mEQpizPVKOx+477onYHlcmA
9Bd+l6OIAKRrw8HJTFYr78kG0vJaABfcdLVTWZdkyEq05sLiVW/Zf9RBg//jXA2LfOUbXvXkp5N5
z/PHnm8G6Iw2zku5i+NmwEnPib1kG6DkdO3J8p5sb9jI2hi37lWWqtZRURnDTy+2kZ9eyEbFSt9R
0PL2H4PlfKJUG3Weehsr5yYtb2PZ2A24joe+AUvW0LytH6ole5W+eCUEbIMEKJKD/JdErvtA5tIk
eBt2z12TEeHlX2ThV7CEUz6guJXZ4r1Iw69BNKV/hVP0bla5ybZ/8PgDdUA2Yg75NA8IeU88h6Jk
qetdwNbzdulWlHsofYz5ZbWxrZemwf/Ex8aq0trCW35spVAoxXMBdtx2as1044RTuWc/7jyRJr43
jND4WggvRjHRNy6GERQXv6x5Cc0dbTBdCh6sZ1fN/L0dVt2m7Flw6ugv2U/qOVhPCZb0ZqPO3gxe
vzbY/l+ShH1Fr7nFV92NXmF5dcj66eJAIldZyXa+9WWEPfDbrKW67Vu73tqFq7wFiNfIAQn+UWu9
N6oD+urRUxYSoJlvqPpmtXTGyTnDHjauddGRkpk7Wo+EL0pWyr3u1d5xStNyZaXCvYt6GC7okr7U
VV4jX1b4z4KzQeFr42tn28VprEz0k8ZsfIXmEW6a0MhA5NMbFgirKlg/XWRvBefJNrNXVJaGS4Vt
AkcSRsXhNG1HX0EMqQ2n1yZq46WK/c1RTrJdf90i3fak1L1yZ2c4ycoPhveyt92gW8lJmC4mq8Zz
rD2SZvW5itBmmcYJYEc9n5rCyHj+qOIT9ataFl51JLT0e1X2hhUhBzm3md2VwtInpJuSe3RNEv8i
8A6h34lfRV593exPXXoHDRq3sv5Hn5yheGJtxJYKJmQfZ54n3sqhrpDsQHAOACYh+5gETadb+ySf
pem8QsVXyo6OxeiJx3hyHm7tiWsRdQMh6zSDd89u+odsr9mSLNMaQQBIS8ld2hTNIpihJsqIXUsa
OObVmsr+Av4TP4gIWd2uBViDOO/azhr7cCviV2MfZN0jGbPFdhONHF6yiOGY52xExrIuseq5tZWl
dQ7VSTn8Bq6Z23ztfgSq7bFYsH0F5dZF4beq9x/syAt/dH25xak4DxZF+i3FIDxaFO2Vk7EIFnkc
oWjhTz/q0btaldN/w33n+1Tl2rs+mQOqYAjcDYS9F6jEI7Pr2TaSggknCAhsLu8h1UNPs3MIcs1F
OUiWaqPBK8px0qVsUyooMwsl4B6pvAcZhHCLfudP2f0xz+mxHguCKV93XjosXGTO4ZrG/lqxSvPC
GVeFzapp+8yN2jO4LWTiRFA/KgF7ZWequi8oxV09H7TiQln5Wdfd2E3hTGqSzCbJYvL9VDsGE8if
mf/UjFhTWEaaL7pqsAGgcSHYB/2hwLPO9SM2IpBZdW5/h4Jad/CD+k2b/dnkxZ2ZxK2fnjGIV46y
SQ61AkQhPXROVx9j7QDnQU0EuySqxErXR/+qp82Ee5U14kyXmOcmUru17ubZE75YOtxbw/9mDEBg
avbQiy4uVjGyPn/lQzwr8GnmsxsifijvVPnarzvls0GrYSn61lIqcSa0lYswODtzJWEbek77KUHY
rS/DTW0rsy8CPXZiRvAQ8edcgoQkahI1OwrpaZhLkVamJ7+oml2OA+GtFPzd9qk39+t+rULlBx2g
Hlxio7BK5mJgqepBEVxkVV6E4WTW+jYIZUOhY7TBUCe2tGWuFeFdh/Rm4hjJK5Af/eCYbb3SLajO
6GWgDBYQHYCult45iYEP69yBHlqx6t3WOZR+4L5USbtMLHPAIwXof9Z340ZWwX3tcZITT3j7RKSL
IYAlqG+3+LnyVbP7zsPa+4Jpe7hM81mgTDGqTZaE2QlZXrDMyO5uy8nv7jV3GpdBAHtdTUg+GHOE
yZ9jTU0fmnsnq14/mmTJKXtzFc5uhiqGP1qcOiccyR0O/fDmUJoTS32uyjZ5mQp2Lgs4h1hEOojz
oRh0XxEAW2rkwxDSLZBSkPVprg+1D4pJ1nmL/1/dT6tXU83Q/MrUNxX8cFqp2U8OiIh2ZoLzEkCD
IDatB7DC1iZwivBo2al/bp054aQ01XObZ6hfoOz7o/2WJHH+M9PBkFaV7jwrLHsAB5Lm7PeVfsjt
NN4mZVs+cOpE4iMtk28dhptyltYVV39ktQK45y1ZWrf/HvnTxZ+0G7KEpmvrKmFhVwhD5c/pz5gX
Mcqgc9TC+0vks/zBZPjHlFgf3I6feu3X39J4Wr+JFpnrCIP1ZRyeRx1rPK2GVqwILby2+rDHCQnL
v9Iz2JHllzCq6n3rrgy7CLdpkQcPQfaQxM01N3zzoCrCOBAtwNAlL5Jl2LUgYEzIBpyazFWujqh+
DYnK0sHtYNCi8blpXzVTMVfNiH4bcbtmC62CcLJRQRVpAmwttIM1g29sFVYQgtJvuoa4Vma8RT9A
zhp3U/6MGZ0L0gcFY538Js5RTnZSNU/bplX7rLgTRkU+CUy49mJHNjVdQqxUjnb0SNADVW+9r69i
xInL66DZhKhIHxXVJuWOQuoiw6d1k4JMXfUe/lROkCw9oeUbKFzqpvcSYzOJv1pTz/YdoZa1TXx8
KRAy3RABH5Z2VbD3Fu3em8JkBxcXrMwEbigW+QKJXgideKgpIf/LdU6OJxZoOKflYlDD6bFHNDpS
cG8cA9750HvRFNFjew2OSVkDvCs2o+HoizjoSd3HTblSEWTD+QEtGaXXv8Y5kn2dlZXrzPeyhaKU
6Sr19eIhAg0IpEA/I2Ktnxs4TrEWtjgyBEsUboYDgGP3iIMhwuc1BClyhsFjDGlymQw6IUd83QAh
ltUeHb4Vepgk86NmP6Fjj1hDsbAGIgbR1P6VqqVxAj7zzQ+MrR2wZ7LKPMoWXjeWB6LhfuOnp9Qw
X4bIMg5+o9qrWCDfy67FX0aa2+AdadXkWJ441aUnyPzpqWSRHgNEX1sYGVXkFY+BWTwJ0aQHEZKq
9swj4esrsljWG2vvPnAwd8d33Amyc25Y0WulJFvN7ntMrcJ6mZOOvDcB03WVuUgCG/RDEWAAh4Me
TNlo0XVdc26twwQMYj2reW4w9T23iTOdgxyAimKTFYeadSo8XGZVGFkbezDFoSijlzz1+rM3EpSN
0cxwtMrbtaN+73AeXbAkO3tkSxGF1odHLarai7zoNsqJQ5lhwRdUgK5K1TgaYw1UzrBPBdnYaw8S
ZTVaAfL9Nja0gG2XvTctGvXsl454gX64cILgWBLFPiipMuxHt3tP4Y+fTX0AG23wM/4/6s5sN24s
3dKvUsh7ZnMegK4DNIcYFaHRsq0bQpYlzjM3N8mn74/OrHMqnd2Z3Rd90UDCKJdlKxRBbv7DWt8y
ELgGukGwMB094kb0k+HUA0iIV1ffz1SyYaU7QaYYb6rsIj3Tebws83xR6+puxJNHOj36Wkzy4DEW
YwyLWhCEXqURAwtvXyZOEwJRDu05ebV1Y/qbY037Y7vNqWZplmNh92RqQATMz0pgSGS14/Ve/R3Z
kf65WdBTkR3jTAqGnNFRaLowLcOQito4x1o/We0HuRnOPuWJRk5KQXx6UZwKtuwimxZcw9zbf3Py
/nGRzUt0TKYByJU1nU2EY/7kVNFUveyrrs3fZ5KhQHqTOSjV5r4rtYbM2kUedIcUlZY5UNDSO+5K
bfANidLqB0a4XaFy5AtQcaPcGZo97Fi40LZkY3XfqLUXqWuq79btrK0LmQWeXRqRWVlkADXp53FR
/+4d/+OU5sc7jvBas5DfYwr5k32TWabXFDjbvlcAzU4wF+0zip2QHPmcUKYSHhZhLbFf43f1GdfG
JJ+XRJrrLs5Dyw3++s31tD+MW368GnLZQeR6nsay+Wfv/ozIX584UL57dCFwT0RPgHfzPrnpZlpa
xnA1vcK3c0gt7ux+GErxJsZxvhHSW4+N6e471aFnYWx4oDacT7GSIjgbM2enpR1c+RWapJjSL2jA
1OuwptdicDTEHVN2qYRe7gVJHFb0Y/xBVOVnpcliX2/zp0x0jzzFvChpZUWiWWnte9X4nJUEPeYm
1DbTLqDGbQuGXHiCtwsIkehsNdKS6VhVgx6kljoFS6L1ZHU52Ii23/a2XUaDdM4J1i9yHyq/mkmD
BNT54Y1Zurey8ater6AV2+ahcU3vpCfaSWbKI2yw/LngrvU11/tWNcACjUWoZ3Q55qFOeIA0Spnv
rVjvz9wp/aZrFuLDWsxbzgNccH0ZLRJ+bB8X4kZXxxFNrUdog9qex06Ml7IijtlOGhHAKy78QnUz
5kTaHeEJCvubjKTSYVk//vrz1/5U1XAlssKzuPNN3XHcn6qaBlKq01lJ/b121Plu6r2WeK3YlAF7
ncch1WmLWqbq+nZ1tl2T3lucBX/9GvQ/XYPb7heNCheiwUr15z2wpjjDjJ11/a415RupbuMN6o0S
ulyVoFKFFPNjOa0X/QWhx54OLDmmizZHjLSRP8vG3WWW/o1gAnGZCcsFDbMo5xKmQL7UaijlpN+s
kljQv37Z2k+jyh8HEzEDpufqmrftQn+SZ2gF7SS6Jud71nPxqYX16gmphwQPAgmJk+5YOzYSmXV8
ttKI4f0ReLrx0rjzkUc3ZlVyCClCWnlVptZn+uqdBmcp/dwlm4Awg0DjM6MUdrWnrNPUaEmbA3wo
NRyH5Ky5sCdiIgztoQrJT7GPc7IOIZNTdy9dZn1yLOGsVOSFEs60Yb7Lz7Ey1ztHQmNO2VWfO+Sj
URfHkFiSbLpx7IV9DmtkrLhEkoomH/wuX77VJrvNFEdkUCiLiJZkdnaN5ab0oc0UDvnU4YZcvF0i
jF3aWP29IccK73zpRDO5XbvYNHMqEo9q1Uok0711xO9mdGFvJmMQtxSuXv6KMTAdum+KaVoXTnYr
VBTiezWX4NAOm7rv5NnCLCx+wirnHaWZfQjqPlxLP2rneTmC4G0P7TCiJmbqsqdi0E4wdDOgwW+q
QawvgBCjn8jVasb0aG+7NpN2m/TLjITJ1DwOMpkjCcKMR4BVP3pQ2Q/eJN4tUIoVRY2uHTQMcXft
QKV6iwCJ/k5FN3uKlxtPb4tD2knNXyYzW5mW1IHVlcFC9Pmd4SjEynawLKXqpbXP5kK5z+ovtYmA
gSQKrTqTt0ltWGthIj+AjVePQ2PaB3Ma1mBkBK1a2h2A+y3mCDdhs47D3zwGfjIE/XYpm2AfHMbv
Hti9nwxhQo097ksn/m73WUo1NdV+4SjerkCBtNPUTLB0nqarbVvT1Uw08j3z5NyUWNspHnazOT1O
W+AgzsWnig/lr++0Px8QVACe5SE40Gzd+RNgxtDluhazLN5lJm6RDWuPmofcvUdhHMSc2+Ei+vJu
hIaGTmIKNH3Bkaa5WjBalDCKQar3MGjNy+wKFLSFYyCCzKdHRz55jfttSZb2KWHn/3diEe/nZyu1
iqGziTEM1zO58/7YMdpaNlQDkQXvSgL4ZgWpKBvn01jmPLjAl+7sWZ/9VImbI54d1kPIYh+hDd85
pXeqNds6/mimJtW4KMOMXq8+6pK0rEbQ72jkU/gJ6kpnlMPF0NpjzuBwr7nJBuLAWAMxzTv1clV9
Ix72RAO9LSjFvhqFi3Bl7C95Ffd7ZsPFUzX1jM04fUYxf/7rT+4nBduP68o1ad5c1dLRuno/6WXW
SkAEmIv83a30IfIKO+F5EmP7Htx7I2uLsz1rdoRX6n1RCIoS80lZButczX2EewkAsUwvxqz2N1aV
tvCttS8OwfV3hqscSSyclNF8xuxLGiRmjRD1YuZ3QzkFDFVgeuRJd13r+EWogkMtpqnC5/opxtdz
7gUs8r/+Wbl+/vR5o//hEaq7XKS2Zv90E/WysgY3qev30rLUECWtvOIG9gjanhLnmFH03FZZEaKT
qS/emjyaY/oRd6seFKpu7UrTSy4/fmk8RruQe4AYWCgrsVvlQhT3HFXxsXWHr0QwzzcK4153rKJM
6a8EKs8AGBiP4m68mry2OxPgUMa1dfDMhEz7UjHvZtZ916L+mjlHIjVK0izJcYCHU3uGb7UudlfV
+NTZIorZ0RuFqZ0JJUfLP04qpF1SwgS6mRp7fOvwLGHudYiTPA0EoSH+kNTb8oMWa32wqtpfTFsh
1KQCAYJB5xacQX0zbtSjpPI6IuwBgqOl4YVZQnlWlrILWVHcol9srvr8NI5rdqDlTJjT25i6q7ol
ZXgqA4TgerAanyhQkHgO8l3Y4ux1PVk+nNbAwH2WisVtSVHnrwhao5zEE7/aOPy21RNV3NVXKkjv
7NpNdmaJ1fhjYVoHLY3n0+IuH3MmdLYOtXaKt0TXWK/fU9GBcGCO6RMaMN+0pHTEHbmUI2y/maNw
Z1GmYJFj4KECrdlGoaa1TeCmyfGJnjnPUw9ULC+fbbMn03JL4NVdZm5ohvDGaOchXYaLOX2woB9v
S6oHHzzGEdab3JtxXzwj9D/FPTPiZvnmlkpyQ9PT7eYEqnePtM7PF6hDzMbVs7X9gkPaJ6G1vUni
9hvsnfceH/hBa6wrYGfzwRRiPjjQVCVc2ls9Q1I5W9VbLfqLaUOlH93kTpKzdQcsNRi06oHkiObD
SXgW2ldm+87nWlttf2H1cK5V/Tpbmv64aOl+cdviTtLxwDxbxgPHEvNtmUoihFKctOj1DnbG6B88
KQ/jtvKinEf5GcX7ckkEo6rV9Ya7hPyzv6kvnT/VuI6tWYZF/+h4GnrDn87hiWRKrjpTvNvExwRF
ulD2VPiyXE9whlIy3LpuxwU57HSy3Fs/TwB52FoSpgQz7u1sfavmzNqXBcD53AI8/sLUw/HBZHnH
It8mVNTxPP9uSIjEDAIKjyMuueDN8Au7lqS/xLavG9ikE7m4oZYs4Psrudyow0tR1gcD0ecDiICG
AMFaXKBXWbu80T5+0GBwjezJLjGO1swOCHxZ8bUapjLEOsZTRKQ05nwvWWXWDk+Mvsc8gDc0yZqz
BKpVbHmf9dCLR5HrWrBOTxWbL7hrcx6pNWigdK3fZxelkT1P4z6JWSgV2yUc99l1yqflktnW3bi2
/W9d/X/7AzVu+EGRe2vAiiEGG3/67X88NRX//fft7/zn1/zxb/zHJXtjI9l8jH/5Vfv35vpavQ8/
f9Ef/mW++++vLnwdX//wm6ges3G5F+/98vA+iHL8F/1u+8r/0z/8x/uPf+Vpad//+cvr9yqrw2wY
++xt/OX3P9p0+RjTNR6C/8nX277D73+8/Qj//IXIkfqdGhTY22//4L/9rffXYfznL4rr/UphQUSY
ZXpMLBD5//IPWIHbH3nOrwxJPNS09o8hg833qpt+TOH0eb+iWUVbQYtleDq+gF/+MZBcuv2R8avJ
XhcWALwvC7qU9cu/3oHf+X+/fXT/ax4gHeQfHoQWmt7tKYjogLkS45kfTee/CXuNtPCq0axVDgil
STsAcM7ECI4jwDSiZXBHzBrtaLyzO1/zEKMfmxicXCIF9ZeTW/QB/kpa39XUbpRPZgxz4lmyJRo+
ksUsm9fVMSbl+5S7JNnk6wDB3VgHVk/tlBUwfNHSd34zO0oeNq1dDo+4dsieULG0P0Oo4YbIhxZf
/4z2kao96RlAkzszMdlPxYyxzdYT/dymU3lbKK7RhrEEY73DFkpfY6oCa6HARt2ciY0hA0N104Xd
g2Coj68P1speF9Nmb8z1JAtVUdYvqusSYjw6SWGHgE/sZmsxPNPv6sTM1D2sJu1dX2bsg7BgFiTt
acLeJ+3mkYyzmN1UYGdisG8WTBxTess6TZ+ViA7PGwa+W76owzFNrG2akZdWpr06aV8kx85u0Mfh
M1NxUmL2yY8yRTW2j1MeA9IG+GysXePjYNaY1Cw6WdF9Exff9EECtFVMr0wvIwFIWbXpDXX8Y5QN
1b5aiXP0Ue548de6IrJqh96BYfVgGRx9S6YtJ0/OSLkmr7Jg29nO4t2JNXXkJ0O6nfHIF3rtdzud
00+JJ8s3dZ3XYT8UHaSrvO9b9AfEmfBPWcb4YqeFANjnyfhaeSPaVT02nmr2nUGGFjaJOvjmKOZr
ouwDvq1+KrY5dM0Ub6FI7sjuaLWmLgL8W84n4bSx3NVTO87oEfWtEya4J992nap26nt+VBzzRlEw
Ehp0swWlNNrt3ToPVhZl9oI5CXBOa4eLoQsY3kPeLLsUjcgAiV2Z6jv8JIr7YTnSINHBIyyqxRVZ
eLWPbIfdM/oRJ6GZzJJMOVeJbSxMh212MVifV7cNa3uCHSE8JlQgoWgv9rkrO9DqqEmsCDJalVyT
lkntIae30Hcwugb12iIAeWQRoWPaQsVD5hATguSizLTqz7VFiMcBaZvrnmJOFIN9UGKLtYhgevGp
AEcoBnm1pZgjfcHytc3mTgVm3C+tWS2PE/aKB60fWJfHmRUMJP/cIZxNbrgDcmSBlnWrYSFL+TnL
7Htp6sWT0g9yL2udcZous2/dZCf7WdEp61W3PTSDGUeei0lZb+cxgrneRiv1WOuvhCFHaTkaZ7PX
ukuWdGqwAo25VYpVCeEozZjvbH0vM0zmldM5N3NKVIwXMyFMgB2d4s6sSM1JJEljSRz2o8WiLtfy
A7MJ/ajGifWsLt3mcfYyi2mk8W7yGH4VQ9lfyfsw7xsh43s5UZLXmlbft4yaeD8ArMoUroPbJOLb
BDjjyPbCeEwLFXR9Qbb4BZ4wX1h29n4gE+JLVePVNbq8ONqM+v0SlvXO8DKWUi5dGgmpdXwYsqQ4
KF6/RL1iJzf4/zPXB0yaP5SckLfkhNcv9byFWQkvubPt3tkLljSRYznjLmMciDdv7g8DbsSDKdr6
3kOYEmYOrZ3BpbiflAHa91pYd5MZK68Ycmf+qaZ9nmCg3wEvoqWvFbbWTj7drnlSkhmklpwN9ogT
NDPvQKSwq7BSFNCFq9RhmufqRwWM7bFnpXzVCD7CPkezDnRWrfSjOazKZ6hdwwW7ezkEclnAzalp
0d6lRunce6gvdssyJ6FuVA76Nm+KqqmlDGx0ZLQKtVZkqBMIjJzbXGjj/LDandjZsaGRVR8joxwX
2IRxAn1QZya0Z8VtRO5ggZquOvb0mXCcQFpr/SY0PecKIWShV0WKox+1XT/Db2u6lMhEPp+DnrXW
Md4g9jra1h2EdoWQTcM4AbqcD0UprZCeFWxtvtV07VLv3TGhN6oA1tWx5bz10lQIEOyyG9XIl13V
Ez/qUOUxfsN7apCWEGCi6K9uP+q0pm36KR7K5cK2jUGWDs+6W+d5P+bQwbymMk7QcunaqeMC27T1
sORW2kPfchgMLy7ONnBqs5tbsNNw7ozFpBL6K+f7uFL7K++Bw5FcY9ssZIMBUoVQnreafZDkMUde
zC5q6bcaV1/bnVrlWVj3ZgpfRauPpIUtoWbH45U9CohqUnhPwABiP4XLsUPRxiAvcYxQbSbCC+0p
vghm7OxL6cV4ILj7mTsaEfga77u2pbY31QIBDMbvkr391YKFRQFgEXfpNoTzqqzlWL+ZoVLBlXBd
yVacBJiINWceiBwgs+EIPvFlmY4AaCBAVqLeGdCeblgkq8cKtvtnx6nsT0Rh6LdK7ICBTOH+SS8v
d9U4Ap1ViiLk9uYQHZc4KqHqBEiTlh0+Z/cjZYd+1jKsCNgM+gfXXTBlWkKLcjmAtJq0LkR3aRBG
Rn1cLbZNOhZiY9Kv+zCfhLx1lbKNQPxNV0ic/R5reIESlFirdZ6SfW4aZVRnZExV6ip2aKBRfrC0
mg/IJyfI4AlcVMh27K7KLKw0soLwfJXh7MVGaDQrl4OYUAuvpVzPSWOX2wNXjTrHm0MiapvIQhNw
BD4WE/hO6rbDQCl0vLyPZijAQWXWyy4HdAYIHfS0m/X9DjsvKugND9DmqtinstoeILI5Lzzv6EdU
KyATnqu0ypOwnDd1Qr4SBSStMY/AAvMM7VXyWxchHtgfK4FVrfVh1cAHjEs27hR6k4BJRhwkPcfM
YHjKwfEGK2JAO0dZbYv9WtgTSZVLMbw2fUu7r07mvm5mNHrlLKQTKF2b3k92Saq766axH7tD/5mp
Mxmocm2vZkk41g5rNBkueSKlvhuKYQBalZmjFqpZUgoiRGGDke4zy/XG5U1iXNGt9vg0m2ub7qgv
+zE0+1biHmFrExhsqJozSQ0loKhOFyykwQd3JPoQOGzFgLwSoSzqjXBck0jJydTX+v9NF/T/UX+j
eRZjsf99e/M/+uK1Hl6Hf+9ufvs7/9Xc2KZlMkknWkHfXK//1dyYvzJV82xbZ2Jh0agwYPu9uTHs
Xy11A5ppDFt/62D+1dwYxq+qpvHVLo0NVQ5AvP+L5kaHgvzH7gavIv+hAMJYQ70ESoM//7fupss6
KkNdbKY218W/Z3qcF8M5zazn0nSyI1REoP62+WasO4fSnRbuSIAynA9GGyBGGW3Zy6O7ybCpsEmm
cXtqcLwXZE9/okW7NJXMjsa6FWQG8LmUw8FlNqpya9EdTSE4W1KChPMZNf6893iApMxVoP24p5G1
xmI56yVM8cbuUC24fqkt1o7VGxUfd3ZbaN+YPsFYGW7UOsOIUakzvUnOnEwzILg0zkcxGfbjAE5R
6mZIf5HellZ8KIcxDlEnbLt2gAD5DIEIZa3PxzIDOmD16izpnVl7+nEbTRXVCyTG9BOVrX12O3dh
PSuhsOB+gs6w3uVZroUFeVnhcJ/acrzBzbv6Kuow3o3COzRYujN6lqzJs7sVWEuGCDxo9Hy+tZpb
T3MbzjXBaalWWqCbNqdLFZO8K5r32nLeY8co90wGv5D7R18ka2Cs63lZV+ykTa2CSJ5i/6pNCFsa
cWq9GM93P1yGCRCWjjHAyZdnzsnHSrGNsK7Szx7ugYhi3oR6rHCcsgDarfKDQejt2Md3ZV7EYacW
6t6cUnQTE7vJvqoOhSCr15YbhkT1bh3PHIJ1AGYqdHJpTO1zTAh1NNZqH8RFvIuTbMeOutsRkrqr
OlwwpseTvpHWxdLcHblM+9xzT1NjdFQrxBjPZQ75pJ+TvVa4FXEdHdyLBYFaYnlPrVVbZKiC1eaw
DxO7JVNH1i+NWjw0A8kdQ/vSu4KZeeWt11hxmOOO6hquHoEhizdc9aQ7eTl7dttOS6Jw6pdOOQC4
TT4N+d6p11BP6recNT876odx5AG/5AeW6gyNrfkldQnCLRFcygo0ZKVqtxJ8+WK32mEkhVJl9rsr
e9pxgBjfFYIKPbStHqi30m1OTOo2oovzas4YBFyWdLbg0+2s5tWZkBsnsqjD2FVi+i7FOaDFulTN
UgT2GsdnNSfwIiYzHsIQz0eWPnNnflXb7H3V+ypkUwz4rDV3UmFobZJnXbaorOAR5ouS83KT10lP
rGMR3yk5S0GvWr7khn7QK3sPfiakI8t8Wizvwammg6G8WzygH4bZepuyEjJXnRzyevgepww/WaCl
vKH6/SDdx5KBYvTcgBDd1bxqX0ARQd4pg1nYdz354LIJtMHLyLDBttQV+XkyCe00ckJ14vStQEvo
m6bL+dES4KkbLyZ5zqiasZY2nr3TWpQ7WtGEvbUtQuDkyPqhseVEgBXZIJPInlMW1bXNLHvmhk71
8rlVza9N6QQoXpmHJ77XYtnYTCPyws+EHv2iYQ/PueMYSpP5qF/j3kEaaLHhrD0t8+eJrMOSqYKO
BVFhLzNR65uKF5mJDJZO5IfZ7IQP0xERQZ/5qVq96ROyNxg1dx07iwgs71OiIGlLdAl4E/B6VW+Z
f92PzQkaK1nLD8VA0aiU3VdL4CRZtchQ+vzkKubLAOr7apJ5Gn/t7FnSiKb2ycyRZo2ZOGQzycva
aH3A+0bGQHFzTh7cNibGLe6UR1M/wcL6XtZk1Fd5bkYkbXLrELrTAEyJ1KQjAkhFUBKXkKchKs9e
8qVwDTjUZstlbrrszKce68BKcme9PMyzoW43pTxiwfYp0oxLvnVPFZL7kETVwJhQjeujFSygqBCA
N/HBSRvNp6LCokFCIGdZhtg/m18kWEjGVj0cF+ebmV16q/9Of58gpaY8dCC9NEMJkBeVxp5PbfZW
6l+R3xoFmTBLgTzQToY+rOJcgb+U+Nqgese87k9wW3C+FnCu+00vOaI0BiIU0/V0tV9iZkLSk0gm
Q4kLWcFuqEUJGCK51iVWyJmCVkyI5z3iuTEEwGNSwqFQpl0e6wFArKlVLou6rPRAGbLVGek3ncjJ
qXAzLPZQ7meLK6OZke0Pl9RNdEDAaUtEdZ/tGBsp+3FZIs0jYJw4FlQQKTbGUqYJrUj1HLOl4mE2
ByM8rMiIpRHMEyW6suZ62GR8h7Qvd3qlK6+zVhIvt+VQQdFXwafDOZ3br1nmuDeeHK8zw6FoHuYv
iigxGoovylgPAfHLKO5qJUjVeg3aNHUDSytshHC3fZKYxHYuHMq1YQSZLpH79FjMbE48eqt+LpCc
EOCA5h8Il2E9MzF47mzFibqpx0nKpihkaGX4edy0u2xxCf0RV+aNxh6gfxJKWwEUkBBjk8lPedOv
z6t7GBCghMLICH0posmQiI1ycdBd3p+xJivFng7uImbfnLvbeoKGaXmnxBi6EGXfhQEqT0Q7O8Uu
eJaaX4o2O8hMZlgwvOfJTj/h49gBgvYz29urJum9bjvd4L7hpYqET3Zl24zAEVoNxy4G5nIPPY3v
qlu8OyU23+65c3m8ALyKw3blC9tVcYjWrDQSmRHVLY/YQm9ttsu+wkHCfiFTDhn0YNa3PXjh0S+L
eLlfKvsl6dBf9rM8rpnGtpa1+dwgP+vVJYh7buSGCYXWivQS5zbtSDXeDNYUjCoYojrG95l1rwvC
3Fw/17GjJX5rfngGAZnasmvSdPiUwgUC9seZS7TVTCIKqkWPVS0GDx2rxIVlHM4bSAyzcYlX44CU
12bRbAQurtEwE94Bes+7N36ucssMemAFgSqZIY8ASQinPWrwkyPFWe6sW7Fw4RVa92KrBQ4qyQNa
KpiLOcwYcrbITJkHFoKIZX0ji9OccLaY33puxBCW35cJo2qwlLDiRGmH6xdHHV+WxiTuLnbvGqq3
M3MBpChbqKNVeC9a3rW7TneogGTxlCuKFzjbUxt8Und0VdU75byBTmxOkZMMcWhUw5dVMdQ9ot+L
AxSGr3zqGC8zHnjXOxJp88XaAxQ9xrJ8NYuqCYeWJ2ldJODpHQ6rIRvyA3BIKAfePfLSObBKKsHM
XD4vOKlCZ8BVWa9d6avdAP1ZnWcKHSalyagf817h8hBaHMToikM91ZLA6+bjytoxykc2hmYTH91t
ttsAGgtWj7OLKlCQDXScDT71YlG4RNGQ+xP5WN6UiZuWJIUQKzAWdZIRQxh3Byb1XkBa6pbGk76W
6LuDoul3qMOuPJfmyGmYwSaOPXJFcoGWdfxZN317FU/TPHlBPEj1gpIpTnM2AHXehLAdv1hO10a1
DeLfHebfaq6CPK6F6fbRzQeu2vhEIvwm3EezWULvIMOiNRwG8OhrSDSAEbmCII965ECaRhRbbhnb
rqAww5jRQpzeenJKeIItvKROfVjL9jDG/UOakQhhrZrr58Masn/w+2E8goL5PIhxOWrA9Hd5HZdb
jhylhHRCZerQHQlvOjAF2VuwW0ObDzOoZttDjb6N/UyVMdaXktplDwFoDPUZrKuzOi9M1b4JdGxh
XyffslVE+hQPvpa79X4uap5u5XxeBGS1hZYjqPTpQxsSh1i5oYkwKLMklgjgkI9tZZtJuUmpGWOZ
mRppXOWHNNrXJbV3XWNcmIIzvysRGabC+NK59UEUoxma+XhqEZdzuLk7SkTMN40XbMIILCa7QbbO
UdcAZU6CBHmZrg+AkuawrPp8RzDFyRrmp2JqmQ+1WL0tVlJRP7tMdoaO+B11gp3iFA9Dw/FuKfnj
6kwW2hgQAN5ICQ4o6zVT1duaYmV7GqKUJLi0RO0w20ym66PzfWObWypQaKjE3Cdohl0J5a0keqP6
vqae4ltTi2bZdc90rurTIo9WxmChqftd1gxv1EovVHr1DKmnaUwRYYoOyX9won4RQwSpHR9NojG2
S2J/JFWEfQWxlbrdRROjoB2XdcwMlR3PxP1G2m6yqBsqw76IuCF+RsZvqy2bHZRCXzi1EdV5ZbNk
2pUjKbJaDHMLc346OTtXM6pgIZHQr8rx1jQ731onlyMOdghZR+eCG/DYG/otwm8L9tX4GWl85SPs
f6kGiTxPaS/GykKugornW1aNNFCAE+bBeC+W/KKknjjOm6Q+gWelCpTWRr8e+tb4wPr3OHUcpbZ2
wRFCi4jUAHylF5WFepsMO5WpNlKI4aa2N2N0b5DLgMVyWvqbOIuZHqrZnr3Sc4LB2u+EbNjDwaXm
GbrShfnOdLb12ymhlkhU/WTUs82cSs2iZVzDxFLe4LipI6VsPUxmNBRVGzVcyDszZoWgDPsiU77l
UsMHZhGMSAp971sGNQnNjhYx/U93upqczGikmR8XLA8ogv2hA0tDUcvzXEs1P6UQCwq4C6zaK/Z+
BepDVPUBj9MP13Wu6eDs0Kp4+6Zo5wBs7tfM1D9rajw+eo7yoNZILdE3Ig8C7Jl8cmo+uSJjl8VI
Ee0zvUn3YEJMDLx1Wjn4Sd1O2sXX1fZVK7Yw9KzwdvZAlZUzxMpNAYymKZ48Z7oBiNofGmE+KR5W
37ZfIJf6plCf8tzwhxklTSf6huFaelZFVjAMhRDsud3zshiIdJexjZLM+qYM1icsrXzs+hfPqnL2
BT3PPcooQ8OBodWRlIydtZaNGeTXcCrtU1GQQCAG1HqpZQJx0cAVNV9HOCRBk6nTTpcvMkubc8NR
kJHDsM9T/dGd56BUcaqYqGdV6NWZbbM9Vu/UwXXCaUUvKYpwtsYiAuKfBk3+Vifp59ztrBsAepdV
QefK83LWPjylf0lEfHJHdWf2a7dHlZH5rD8jvTKwDGrihvhf0mss7uEUooDGa/QFGSI+Fj3UqTyi
kuGuLl7kuJASI4cWPXJ+dVT5XdQfuvS8sIEq5qtCYHQqpsCS0oqgRQazbRIuS1pjuI7OrkYGh0Mh
n/yhuTosO+5j9GmpM/enQicYuNOQMQr3omZzRPemRJVChLDl4ieONy/MgJsQPgvzAZX2dBFkyQg7
bMrxZkRvy5nKjGogHpS1/ZMuO+foGuvnCh2vUsRsyDhcmli7FNWoH0YqHpudWThJhedo4m6ciPYa
b3VJEtM3GWV90SzF3I/uonGeqs/t5H3qDe40e3xmV8/E1tbfZJPwf7AhXMzuRm7CSwEV5gKeIrL0
5FK11dOkckRl0PFVsiCCpMofZzS0BKozlgnyMnksIXDTiy2XsWM0NLYLiaiqqoPaz74Uujo8aCmg
07yWr6u1l0PeHllWfrGNObiM3viYrenTiqWET5QDLMOpBRytOQ2Cz/q3//nj93n1vQBJf1SyMT90
yhohNeCxs/3CQHlvc8/tf/yuTPTm1Gn1uHfN+A4Jf7CwYzrGaY1NgPiaHa6m2ynDEAEt8zhUpnaM
tYofYYE4wNXE/5SsS0Zmb/tUyzjJCsFKkGbSRQm1K5PZCFKSJoDjd5BC5EdtDIBbNLuPEj29+5/s
nUeT20ib57/KxN7xBrw57IWgBatKVVLJXhAttQTvkXCffn+Z7G6qNe9M78Ze55KRCYAgSABpnudv
Bs/8IIY+ATAxSdAQU4dpWlFaFs63GbZV6oivM/HzDnb5bhqcGtQaPHNduD0hjpn8UBb7XNlCx9RB
1R2T/pvrLRdX2whYOFg8+4ZDPn2rD0bls2o2C1K7rBTTAA1i7Z3uwZTS9fnZir1HbXaZQyI1sUed
/4KYOEEgA7PzWD+jD7i+jTXQSv1wmPRyfKs53Te6onqXWC5S4FVUzCU2CfMTmiPzvtH0ELjCk+ld
+8x+P1t+cdoygccdaYCq5dFu/eqQBuYW6vqXzKBrhy2FtUDpD7vVN9+WIPT3o9d+Zni4GvoYdTnY
9SpHk8B38OZq0WRx0bI+9a0R7AGbPBWj+zlozU9tUL0lZwVfqJ2+iSXodiRFsgYDV9s1xCnv4JcB
tjJ56OlWNnTzd+4eWYdMfxZB/2isU7LzgE8Qn4W2Uhvtru0G0mi6dXbK+t2mHZiSvUyOVpyacZQQ
kOlTZaWhZ0kXrKoqonkWlzIjQ9RZ5GNTaKEObvA+uZRTUhZgNK0n2zIfcABCxm+y22gOLECVIhV7
3ZvayPyrsOq6jSx5iNoGzGsAB7vUcNjjJpqXCg64r31rK3Sngb+/GXiUTqoVd9X7ofK/ZhNRE/Cz
wx5BCyFFCZvIRYsksnXfpJMhW4dHbgT71orGSF/6NqqDmajM7O+RE/xklTrXtwUVg57ciWHKuh9s
l55KXpa2bPMp21j7bZ6xEQhh2zitZcmiKAWtmliIsxdfGnt7wfGHL3N8pN1lURVJw5/yV9vgRiGF
m17UJapirRf+t9v7jKEw4fRLw8potPLg2CX73lwaaV2JYvS0uB7JoP4xGcx8CzP5/rHaxJnb/6he
RtKPe/j3/RnhkoYr5F8wEgwzbmeX343cGAHSxK/EteNLSq2uTuoXO56Azaz+B9Wu0wBZJ3N961ji
azCZVyBOE4RZ7q4jJBCnA1tji2XGgs1mOsV6DNEhrojFWDJHdjBeZmRMThoe88B9uVLVi6gmHIot
RPk+CXt5ierSe6v81DFaMcSIIQpMEeK4bcO5sMdzHTcH36P7TcFkszIXL+MQ28fFyaVxWlUl5W5Z
6XC1IKiPXR28JVNRR9Nqg6ttphNzMPqEKgjaM8IthKWcKlqrRTtZ7tDPIajOq45c2tXoBSuyJZ0P
Ad50kZ4Amhp7z91X24oyaQrfPFLfsyU9axnsVOk4ijHyYAFFjoZHlDaYZ1ezXT0kuLi2ZznDUP1v
kZpjFNQDjgDqFraE/LuA2WiRgpDNKVRNFeqJQ9r0x4ZmP9QKzDeJrBBg9vXyfHtV1PsiC9MlA8w8
3QvXYWwi0foZLBzZ2Qd8GGXowdu3WS548q0YHi+SormwJLcVP/Tmgi41rtOt871KhBlVpfPkEyk4
ws+eIlXg0kfWduSV9/B8iqy283nmrcULc9gTDL1DQryb3mbcomxgqs7iCgREGZ+KJc+uCwPb3hhZ
9aiXURWtfJ5VLQUAfh4Rfdf6GhdnJ8jaKAH5dSs2+Wh8E0iOwVsTDdTgdrEi4b7Xa3jG6j6YpV//
cUeI5vim9k2bHJaCLsidOVgfWOptD4ONrJyDNuUp0bf3C+jCvZNVb1bwcY94PliPXZYehWaueLCn
H3SHJd0CnfW2z+i1k5O7/sVbGuehjM1pt2n6wW9ZMFVEJB4QyfuwlZl7UgegMD9cTTy41D6jmh8G
N/4x2yN9Rqed0IVaTzCKAYrMyWTvkCCYThYvGgJgdfUExBCnpmA4D0RDjQlDiB2qLelj5xCDcBaB
4Gkhf1XT7olevSO2QAS3Z5JkyovWe3JcrbZNYcVE4zFdWJZqE03N3r4G0J+63BIPo2dfp6E+F5Dh
ET8hfFEbNfzkH40w0gcAQ8SQCLjttnQtLlmfnxEXx8p4ZPU8z6u9ov1hGvAaOvNx6oW3x50o29lF
+ZAW3XYWHcpB+PYdR5ZYO8/XPneJx2oqJ8rZVFc/BkeBq2Lc7dvFedGDAQ28pfrSrkR7HL38JLpt
PjgtDwP2Q9+yvkIGryHqMEz5ScCqCPWHzG/RMnazB5yU26vA4WVn4uezd40hZ3mSJuQ1wfSGsPaq
673wEOPbWT5eYHX8AG1UKjoELwRuwdFDRC+vlYF3AR7VzEGSKRQZQ50kszmricbGoJlMhajZ0Bs0
w3TPul5WKGb65a3wfIKcgcPkTHjfl9XL9qkDwQHR8V2zJmYEgdUABE+tk4Wq3XekQ2tGS1xDpyBj
Gqodemoz+2udan8/Tp1FHWwb2YeB+Pqx0zU3Ir/vRiast5q8HFXszrTzaqd7oHdz1Ouh2nov+rnx
bh+qe3SQGgSxQ2OymKItXlSPo45SsxxJiJNHSaz70aKbxRG71nOPdHHJjHBF7weJOXRlpn78SnDF
5gQGbNr5BNwRY9mVNyZorQNDAfeF7jGxtEhn4Ly09KrzSrdZaXZJUH52Q9Cl89WAP2jnM4YwFZNJ
I54vACa8cNSK5ujQCwDbNIC56rzew8dsLL8TXQkbd/xkNR2vlz8i3TO8ZsiTE6YNPs6FH4elBRaV
t4pwKzqNcfp72SKPunglpuhzS+qtP5hD5aoYZmQV5RdjfsxRlHMKImkTCkB7zSy/LXoHsoe/rOyH
b4FHztsf0e6zXvPgk70SGM8cO4d1ur5nyDZ3XjCa4ToT6Wr6dx7opx2KFERORtbZlVfBcDihtPaa
6uUWEsxwQpZHh6WpPpZDjssUxKraEgyy9HgOFJBhaPkXHMJtdf7sD5D2ylRm2NLXqfqSVZNPv/bG
WrUm9PXqTWNq+r6tYkT05cveHHS7PNAPthejXogOdUwWtjQ0cg8DCnx1nnzJyOpd3nqpcW6WiCwy
L5Czfstqf3haS/LLO7td/myt+HYAnZb4nvErI8N8BMRUaktEHv8ZiP9pztNP3UqOLShfRxKnPFi8
Me6un+vX3gO8GGcFhr8NTwA95SkIMKVg6YBeWZy/QXTgzUR0sV56/iP0kIa2IWJcQiM96IN99egU
IY45phS+atcn2N8k9l+HMev3k2U+b3SAvMHxoWeBG5rdSPB20x9hiX4ecfzJs+7QdNVlgUQmFdqQ
Tdt5VXps6u6pbMjmaM+a2aLDQ8o7KF+6eD8KDB/GuH5yjWBnQD1Kl+D3yaufujgnpTBlvwHcOCzi
IFprYkTDZ8cvwmKwAMXhc98a1hWQZKitCfpXDWqFe6IRe+FPJ4OQX5NrOztoD45tPhAIhEDh649z
PJ3EzPTT0g9kIR4In4OXfip/IGZ+Rn3nfez031A3f/QRHCvm5IoL64fehVToPsSe8zuSoQWM4x3x
v3cL/FkWN8WlW4L8umrusndcMEvbZBnoMlGomiqgspvX1acvrdL8S7sZ0KA8pmyFvaVHQAgfTSdu
drlk3S5BmpJZT3eV7ALIOXS840I/+UP+Irpz4DN7W9agj+CbDxH6lbCXVXsYvG2fNcy6Z3MMdsUi
ljAnwihmW5pj0PPOSWF9Tpl77MpxpadkroZUsDgTq+BmjkRLo14WZgpbNW3XnLdz6NE7854EiPnM
MrsIdfY+MgLWsZlb+wQUmBaqwvO8lwHt3CPofeaLmZzMrUDkt3BYvqLxhxdkxSLGkyuOaWrPfuyt
p7RFCXkNUJZFspqJj9y5vMmHqoyIuLaRIQtUs5ihVeA/w4pQc1h1IATNrEbKh3elTk0A9bhA7Lya
d7gweoiCrs6NJ0G3A+UQTvWGEHVVBOGUOrNJHAz5OGSqazK67hwlsgCrzj/6xZLz7XHT3vk1v6TW
5JCnDuorEgapW4epmffRgDxdxGJtwDVLVtE4hDjTH4yijA/w/DCGwMWcRG3PbNFRP+o2eyQZZAtQ
GVrpWeK6QPremQLEqyZnqNaAYAt2zqxn7m3g7Bd9TsZTMGKMurt/fS4vhMQemW76Fp0HoiogWLkd
hKJA0/tIbVM1VWgmwui8+syPgiViquKdFw+mdrl9tuxhZOVaf3AmI7syFhiE4AgyNVDqorqxUJwQ
AgmnjJDwJJOFTH9doYuIUKCIwH9uuzVzSAIhXR6pAkhc5CbacqqJDUeqcFKpZ6vl51H9wmFr6n3J
lIdIQG6GYwILQjPy7Ji11vtSo1s8LOWCY7fX9HsghvTTYtJ4AJhrs/ZiuZG5yWHAjUD+z2wskdiN
5jF4pyBo/0NG+gcykudK8/j/GqwXIuvd//Z78zNY7/aZP8B6kHv+RU7YDwLHcpEjkJTYP5hIhh78
C8yX7iFxakLokCSlP5lIBog88j98Ug8IHejWX0wkcHwIkZj4QoDwszxO8v8C1uMy/o7V03G39D1S
fJ5PippA3S/UP3gJrR4D872WfVoxRRJdNA9lx0zqz9ptW7vwQuZrhkXerOrqqP+0b4lJGfTrSpxI
nuV+PtVURWPQgRIhJjQ/B8/Yb6GlPMzlC0mWEaE31lrFkLIQHoYBDmjio4cqN2ayj1VFC80X+Q91
UF/nqLyrzeqo8u+H/nS6+zH3M6naoiFC2Iv58ySQTrnv/OVbZ6LKdPd/XYWq/XLM7cowoiQAFyzZ
/n5MbQwfMbYNDlo5XlqPBdkQgzOpNwYaHaUWHZcwOfyorarw3OFv7YK0SqT2gKUCCelAFJefVpvK
yagi41XV7weqpiruR94Olx/86Qv+3e5ftiU1KiJD4QJ6ggDEyHK5n0nVrAABR71jxSODQgsQG9T3
ZVUVWET9UVNNE1u3jUGAtbdqC8nJ3YIBHSj5B9/v4i83VTVrdf+BxWxoU3kA1NzW3cLeJg62yocO
zFEq6W2kyVMZFlMPYVMhONZDxLkdqLapj9w+px5pk+jK0RiNJ/Wcrmqb2l0ZxrWDtHdSLdYS6BVm
IzNO9Z3348zZfnaFNx/VjvvDr5q3k8oLxNUNc7yn2e4ZPDITJRdVVUU2G9NFlL/VsjfHP1R27LJP
L2SBfhcLGlmzPZ/gumY1kLysIfKaMu3PqjquI7AkxDUJ/dd7RFUAUci4mCpYegnmq4QVjFhkZw+m
hdquImeqphfxCRyXflIBwRjtgD+igve21TfWoXTrzyqCpwpXRh5VTYX2iED/0STAiSpz6x9uscmE
dAeeNedbTC3WdF4pP0unE6aNZxUxUzG1RIXSfqpa2cvisHIbcLJHdqpkxpPmcYXWs6z6KnHQLdPF
qZ7xYneOnaM/qp/DoMtXqKrvCGZkJeJWYAHjPKxNz6wQVUuw5Mrdc26vgX64X77H4mVvdjopcPns
qniSCnWqpipU+FPVmA4/smjyjyq6RKRdBtM2AhYIoBDnrSp7PG4rBCn5P+WILd/CturbdDD0QACJ
dclJ2xpkzEs29GtTfDNxUPX+DIAmmYyFoj5X7NsC2GopVWz9rfNChDfxHcwH4j+36zKQ/+MP4glt
EDUL1UWpe2JrPWKHhA/VJnXD7vcqPm4tUdQy3ujki7L60DLvPt6apbzmNQcs1ccyeaubzDfi5JLI
p481wYdg6ZLjjIsqFpHTaZPRVbVP1WD8Hky7LM/c8T7S5DRN1YKlJf+rdcw6u1QbDlA9fvfVDG+U
E0qrIA2z62VVtdEjf2dIjb1btHyyCCWrqgptqpo/VBkPU/KgUlGGDF4WY7Lwx8j5pwr0Jz24T3dm
ZuoAVdS1dIhWWajavelvLJtYmPxQm4RIPvsExg9pI3gkVCzWB4F7tJINts+f4dkU5M4JPOB5KfyP
rV3S3//1Y/3aFvzYv9qoLkq6utaCxfnzF95+pppSu3Ie3I4GtDyEX/8K4KpfeQ/gtnbbRfY0HRe/
j08ZSPZQt6csVL9c/VwP0Xp+qirVBnwlQtebIbjIAK5Y8C8SJgSdn55X9XQ0xYDwpgsmyhrk4H/P
LgRCO1WpZZA84nFWhQ0JroPlfzR7jR5YrpHuBQ7UWeg5LPbVXWn8biaiND3ncnU0yzUBJKk6Uk20
D0gkqLZj2CDdtwkEuxrrhdbVkSp0H/avBoDgCPQF4PNkYWhtIi3pyWceTUiWMl7RhHk1IY7R1kuk
tsX1+sXD6+Jo4rF7VYVbFuT5Gh1tlLSy9xYuXjshV3+LXOGpmucnPKR10S+X3ntnIFDAGst38efY
hqitqoXHAfwWoXCKaQE3J4Pih0Q3GL8LuT5RD/itbXcjAfIA86g0MfZu2/Oqqdvfyxupig2diHLX
gZXC61oG71UySKWsVFh+1HTyRw3hj7HJGPH4+9TDrWr35siC/dDos8CSJNt562ZEqkgS46MzAYTY
ZMpEl12nKryM/vS+TTWbrQ6AxMk96hi1+95U26w8SU/m6l5VC4lyGbmRp75V1dafznOr+gRZ3ZF+
z10nONVD92DKdbxawZvgxC/68NKYrhQ+9wA5SfOWSUuSsHEC0j/g5/dmy3NWyqkksRNmQUbNutCW
G29VtZ9O5U1cbVC8ocWCXiFdM8u0TJ9oXKWqqo2qaOVuVdOYNTNoyMft/hnVnF4s3FFuJ1G71FZ1
otWV6Z8ClOSuHdyWqYlsZ/Ik9zOlMTbiZubULCvli6d2N2o+o6qpml7Kz+SypppFNXMT7m114L15
212pebM6Un2oVG/M/Zzq+HvztvuXb8vvn3EAmZ9G0d6uQH3up6u8HXg7h9f12H5CnyRDzaDfLHLQ
G2YGPdWOTRvYekxuRG1ThZB7783NJyGjDla1+2dVU2xdGpXOTjXsxGNgVVU8ATeCKvJU8KPZqqq3
rffz3L+KEVEPk5KQrNqrvk995N8d/NMZ77t/uUT14Z/OL3+F2rZk9BR+dsZD6o/QjYrf3CM5vzQt
tFdCIi4Oq3yZr5ZZ305mr+6FjanrIXbW39UmQEYM74Gcmt0P+aWpdvyX2/D0KQDrFvpOHWep+cIv
57p9y7/dL8A3477USVlYecV//VB17WrboDopVb0fo3b3Vk73ddsof+r9GMeAUjIR3GtnCwR2J124
/ji7+vNmbeSWe8ZcHbXCfde2NUi4Ukz7Rk3ysPV6RBbCOw4ypefISZunpnyqfS9uG/vaiGWc2mRg
kvPC+35Ut5rodkp1EtVWu28bVVtfy+Vg1Ph4+giopT4at+2sayxke2TCSlyiEKceD11PtMjvpTCs
Qzb60Mkcqm1pDvATOexBvJzfGcuw99ZuOE82vBxh9Dr9Fe+SLTOVQs0lNzmLNJHoJ6HdS4CsocPS
FoEdBZsOnVfW0q5ybjU7m7wTS334K3+G6W5xsxx8YBhYZg9uGm2nEOV8k/6/UjO+BUXRKK1Lplwq
xpnIQVxtdLVBCydzsBGsMt6aMmVf6gl2X1nqg3IY19MkfCdaZCEQVrpkI5iopB2jXK5VVK0CJw1e
zkCktNajURazF2/R0FvGIWmcryqKNskl0b1Q21xmCHvLsCBkYJ4Jj6GbD9ika5GJWiqeJq4TGl3+
aet9/1Cp4diXI7EqwOZPl6bBeFzOJFWU0pHzKvXHqJoq1I6yJaA/TnEdqljnrTDLlDypf4xV3ziq
nlml6VW0N1dVtRWm4NNqg6VYUUKIAoL5rDUyfi+E3/OvBxuyt1YfU3tUDWOI1uJmoFUz/lRUf2+q
vWobipcNChqLgyFUN0VxsBJszO2a+wuEW22771C1Rf5VwYKuP0JlQAHk/VW1ewFG/I97rrapJsBP
uR6QH1HtW20TL+m2imNxWy3IvWqHemDUcTJgPrq2gWI5Qy4IvDpiblhH96amhshULfZQSamBjsmB
935omgFMivU1CH86qLSyU5aNh3RiqRpADxrOi0QS+BI6EJA5YnJkIHSGUTEUb6nRP3toRE9WKx5U
ActSct58oPnYKoeJwXJEFag2kEawbX8/6aK9deCdwt/c+7DK0JdDC1NsJyDzRSUw/tlq5kjFzHEm
n6N7UyjIyr2tauoYdbRqtjFwi/8J1v5fKUfBE/5vqdVP3+f/+Nz0xc/RWvP2oT/CtZ7xLx85NoKi
tuEBJf+JW+0F//IIyOoSzSg1O0wiqX+Gax3CtY7v6EjcwqfAmuuvcK2t//8IRxm/MKttX+bOPLSI
HZ2sHwHivzOrjcntJl1PmsuqJ+UbBR2MTVJmIIpmUUFMNWKy5kCgIbX8cNwiOSOS4N84+X8TJvuP
WlTPTVaPw//+X4bkb9+Nsx11Fb6UifOkaqfh/xIzngadTthHGKMuA1i2TvwOIaPHbVqNJ2ez0DCp
+sfeheGUgshJDO0AX/DHurQp+pRMxm2z7/9BWtL8u0q7uiRbt5Fn1T0bTS3/lz+m1yzTa30dAdAV
yH+BYBRkEZBTiOz+XmHv8oyGwrlrhvFk4e1iOx7wIcd194aPmoGjvY1rzzuIehYnyyFlS/QDKlew
FSEKfk7o6dp8ai3SxiwfE3A5sbNvvP6szcN5Ng3E75Pl/U95hD80w/72J0tt5F/+ZEf3eNqQ4/Ik
cf/vt7rTdFbdA5KmOkP81fLAP/tp0x/aLA6tNrDPJgp0aEIt5tlo4dSiFTlYoduM7YO/1K9Z45lv
atP/GJt6cPiHa/slaSAfAIcH3ZJauLwk8nn/meA/DmPeM/GpLmMyv41nkA2WXl4a3V1BCYCtHQIy
0asFFzUQI7N3+OWAqi8lilYk4YvtTaW9SejW/+m6/tODiYyhTricCwtQd/vVGi/XtaUlVxucbfLR
SGGGFuI2oaOtUO4M9DVZ3K/pGBzIPOcnM5k/tBW8PHLzCzqam/FYTek/PJiOvE1/u42eA5XIN50g
4F5COvz7X7UOhr4l8QILOjfmo5PjBOL21QGJVO0ReZP+XRk/gmBPXrq5xMEMrdfVWVik2G6GYs4E
eQr73afabjxotJrYT0tpR9CSLnWz6R/xm9p5E1DNzQKvXPrQCp3CfkVUyXhwJ53UpH2sMXt4NJY3
OVBf3D8a1lItofMMgbTVXyzY0evXRtRT6DObOA54ZdiDh+FUO1xgcXxOR3B1ywCTocwNuNzDkzX3
2rFpegwxa6j0648s70yMh1xoRF477bE/Qy9BQGZD1CGD2w2+H1LftF9N//W/fxJN+xdhZt58DBoM
tvPekysz7V/+4LoK/CQHeIPdiUCYoGqeEMxHeS4IrqgU9MQjk3xXdP70vMTL01Lb23UDPvicp/Wz
hlTdjjhEsa8NLbkGU/+9rzz4HZ3MLYjfZ3w3gBV0Mc7xW3xNY+9b2+Vy+rEG/L8mUAcb/VngK59j
csdQYQNpW4KacExsFm2I58I3XwN8cS7p4OlPWk+hakWQJNHoCmyWXIAp6eoesNhK36iiTIMnIwZw
PzdGfBBuc8Wl7S23ESrsuCznAQbf64SMzUsav0EzTTzXY2WQ0t6M121AHn/o4cflLUm4lTUJD8+2
HxKIUk0ZwhbITy2YrtAwWuCl0DaPZEnqS1vnF2wxESYK2uLRdL6uwqz3y2Ikj0yC9eO2iRIZZm+v
uyJH26iT4Lceauc6gE+ck33+UBjNCFSRqx+7MoMXP8B5S5KXKv+4aoM4M7QNOAFv6xUBGeMJcp6p
reuT6+nPvtNp8KKBQhlmHTzM8FAvtiPBUDis7IymNS4M7Pl+1KuJbMkKjN0XK5yTbHiAoRrmULQj
LbWXh6HEg6US8HiH+De8yN77beNH6h65JEnCjsDl3mNNgWKS/hllUgMgKPEDFuDOA8JaF6vSkJAb
MdcBn4A51HYJOi97YZZ6rcbKekixWIV9MmUveh6QaNLxfu+bDiOhzngnai+mZ/aRv1igZ5sIlzlk
BZ8g7K1Ps8bTYtpQFkW5Pphe7gHOtLuXwM3yS2ORdBHt+CUbk/phWIx6vwYIGxIAC4PCITPgSZer
lVE+15IKUyLb5EvK/MGWxSAh9fGMfcTmxcfAGFNUPAy6WX95i3IwqGXpsLRgD3bMWXaHGwptu9rt
y8uUIsHeIJv/HLt4SGZ5dulW8dvSd+uzwNTleRqrD0FRXDcxWufNWKy3tt5pbzLctFTLsvXXelv4
k40meLOusOrbIYhALl/gPnpvVOEkSGYgIpnuVHMLav+2owCaxLJrRq5NbkuRXfLooZZTZTbbgzqY
3Hm2d4ifIzSRIUPg4VPRJkPy0suirDb/wksCgks2147OtLewmLN796Q24b+Fyc9sRINF8kcPfAKW
2NvBuk69U1LYekgHo71VhZ47UVqu2xNYxORd6qOiXiLHCf/h0Rss91kVI5GJCJjqN9Wqen974uft
FyaOBGShG074lLxTxTLFn4E51gi7WQnoDewMwbXoxs4DqNeTjYq2pWuRRZzxhl/g5CS1d2CAxey5
JQoorOADSlwe+izD/M6C5GbAmAfGi5iz461nAtmk+9xBHIjWEecMBu1JDIXYiQ2LLbKs7We/Q1PL
/R2YfPZ+XHmI9Qk/0NL5YGC0Am+78i6GnbKe6WxvT7znW9mI4LlHFsczv/iVhQUAjgFi/SDc8Wqj
VAWhrz+75E9wWZwAnxv9LkZIKwfoey2lwxTvxUEjWuCIubw4pdMRFhkdcEbOA6jcYJd5CK4UdsnC
39tQOvD7hlAMoOUSizBQAcjtTHlhXNAj+YHzVHUkImTTcwkfrAz9RG8SfjdOG34iYQoVoOrxiETr
5ctoifQILdo8V5B/6l74T2iSpnstBkOmYyaht0jLa6v5njwBtJ116GAF1S+ZPr/GLI8Pc4Kd6yKt
LwM0MZGYC8AGIS1Uppm4/ZulvWmXre6hLZvWpUXscZflHx0hxmd9dPdwzOGtyP5pQ7IVOqsHsueT
r2vtCyPVU2Vt8xU+YR0a/vIOHlt2Es51YYw7bSVbmbq7h95aYInMyxcbm+mjnQ1PAiB3KGY6CYiy
e3uDsT20cxViHXhOkWY+Q90OwXTXn5Nye+eiwvCQJUNwQBqyQW1lIAs54+MTZFrUwZA1oFoGKa4K
3L9nP8nm65h4z16LgEihI2bXYdsOccKDotP04JHIdjMVPtUxlGZbSjXz09bjVvndfskQC9DSegmh
q3/VtbpnvioO8ByxPatFc80ndE6XbEwfFrCA0NbnBzs5WITOngwxXWsAih+37bwGZF9mM13PUAuK
MzG2p0349ZEFWXlC6yU72loabTNiosX0MWtWpitL/Kpb6HAUOs6hybq3BcAIHkftQyISf58uyPwJ
TCVWJ9me/e4FNwRUy5GVPHrt0vL1+Ivpo8/AOm1Xf+lhkq0kc5bZKN/oENKjoNwesxwLhzidL4UM
r8GzYgaeMLKubRNgvck8oNKOywg2w8WYPdqGyQv1BB78N91vECeZkRSyRItlh9k86cH3dAbFGcfW
JyY1COg4/fdMZlU73bUu2hi8MYTlAQLfeujzlXNIEEo5C6gQb117M661ZzMc+2O32/Bmg5S79M+9
gHQ1oVnzWzP4qHd46YepmB2AdL0fznBe8UeqtBB0knUBcUFWK456t2/BUhJX97OpuADbeMJ7zWvR
t4GbLuH31bku3Gcjr5qTRnKtbZtLF0CYBezrk2ZDNtf3YtxD5MVruKi+tCJ4bJIW+HUHsNBZkTYa
RaY/BhVkNaw/j2nwOk0dQMpqQrxrXBj9fTs9O1n+uUtXDcVGWOz8slXr4VfnKSkDO6uu+Jv7+yAX
MRjaKezEZJ0Dq3uDLlKPPydsCq29NFM7nafle+/UzSN2NzPE0f4HgrHWbkap8JI7LX6EHfT/Tjv6
ZPbOZWNZEYNafbC5eWFgEFl0k7rDi9GDSjDQFaKm9NGcWhiHKz+hyKoKd8BGu8CJ4qXhHGNMrBB9
+u7EE3SxhOVgnQol2DaTEeEVyHyIzaIMOTL2JEFwnEv3ocIgL45b7aGcJF+udwrovd6BxwSC3ghJ
yP1e4o/ynI44oXmQ98fAP/WYoZb26kO8QXw/zfwcspGrAx3PWWpN5auYUejofKyg+u46z3uvSa3X
Hta9n8A3X0TzMd7mFtPi4NUUUNCzDdOsuWtCLsfa0W/0R6zG8/di1X+gDuvuYuDVb1ExVdzj3ybM
zlAUqtqjoaE8mmrTvMvHqb2WGd9TOry6IIAZmsYctx2PualV5WctxQJONYWYlgdGFinf41+RQdee
JqdY3omquhQIIU3d7II1Tudr6zrAclc3fmSaau49s6g+YT3wrM359N3yBkxs9Ee/hwFu2kGBfFjt
Xk0/cK7BIMRBn+A3sIxTW7J5RlXNRLqw21B2y8us7XniOLZVnxLttZ+QibMrjyhync0PvUjavdAL
7N2rcb66HpDqDG+pg92bNLX4d4B55XGeWx0/pepLz4LsOqEJ9aBqqvDSKd3PuidCJ2k0eMm6rV0D
SRkh+RGpQ3AvjlDW1k7LFvzwRjMj2rg+aU5uRa7mQj2URV1y97oJfDix/A0uFERyeBc5/JWmfONv
2Wcd66GjpiMzqzUvdve8lK77DCoMgmbcvtVL0zl3RHAg56ztW7VNOEsPrx8o/9BaGlNpzThsqAG9
xaoLFsrYPatWjOBf5PoYEqpmgu1FMh55jOt951bZAQnJ9sAjY70U6PK8rEWG8RHSRCjlr/hVEG25
dNaaQuA2licd2TqBSNQ7IAsoB1lvPQxYIKZ01dm2uZy+Nzp8KYv3MDG8B2P00UpBlMPW2+SoJ6nx
FvcfDBjRSAOd2z3HY2Afm1lnBWYmB0JTM8hh+fr49cFsUTkzk+bBp/8F8wLjwNG0N8iF6dG66eQb
tgYItGp7ra3vPFLue6RoEalqtiukd1Rzq3LF04G8hK0lby3hI15qLT5a5wR2JyZ2Yl62SBUgj0T1
UztdUQXwgZocTP5nhszV/Z4Zw3pwjbPrdSnCC85L2RKo9niJrszLIXnhkVZVbbDnE/nVQ2kdqdju
ycSw4EiW+JOmk00uPb0GmDDjSeDm6Kb65QHj4wdTlJ/6xv0a94i1amV/1gM4EFWVPUwN0g3bmrzo
MO2BeT/1PcuR0XxlhoejsHhaMi51NWzOXRl0kVb5MDIK+M6skWdevnRlWoSdmX/UdFJ8m26BMc9e
3ZqlV2/h4L0dp9i1QzJYGa9g8M3Z7N+QQznP/vReq1MRTtvnSne3vVtnVZi8Snw7QrOklOtFYwXo
Jzylw4qS2wzsanxhcvIxlSNMac8nxKNAF0Hd6s6mkV/QXzH79Lmo3Vjywnc63LGdUaMRHs8NWlzo
bGv2epk9fCtJg+iD/lsj3jLPjw9xtw47lNOxl+k945JbqG8503KebCyEy0kzzqXLO9WB9sbnpA91
X3y3Mfg7uk7x21Ig2K7/H/bOZMltJNu2v1J250iDA45ucCfswDYYvRSawEIhCX3vaL/+LlCZpays
96qs5jXISAbFAEES9Oacvdd23E8G5h8ieVaIShSfb2YfKLWtJwImwAcXtBgZLm8/ctxhTWTvCb34
DukZPFDX+rVpHwT0hK2U1oMdjx5WT7xrNChWWlGRBCKJde1dOCEmqfdVgirH1h41FEC7kkAsDDvZ
19HrWMQv5Z0cvFjqvhIjpG0D2wVh147exiYFcGXRZSMxJm1wN0F+79kOlbn4EfBWV0MASUFj3tYE
CwGV1u/pm5lU+T1Y8nod1mO+WyrIRTWrbwwcV0agpRlleIB88cIUg1PvSer+MVijhItpGTsxetZr
aJt3Xm0dgIp5VEBtwagVSfZXkflie9XnposzVOpsgaUXkEnuDcnZqNtTSxf0IXWW1VfRfImLsvrE
R3LRsuC1qft4FTf1u92pZJXZ9ey3S8yK3WcB3UYa1hZjCJv29CQdMRKiZlIwc8zoTsu8jYqN5k6l
GS1gpb32DD9FzK6dEGd3W1VMX25ATIchTFCSTRDtVaZ5/qw/wnbsqrj0W/AoD3FMxbAZcdADvQHN
D1W8Aqnei2lVlUF+7rPKYLP0grxHP+sgeoCFIG+gw8abSLQhCp/mVDUSq2HW1GuhAcfzLPWloHC0
dDCPpTHC2m0E45eFpSoTzn1EgbrQ7Hs3OfRy0t8rklDXc4iJMsm8aZ8sXEnWUn7auw/6bF/mgHTs
1BKW7y7slKxHeJUOvdpmzwNF5b0WgxmhSl1fyzp+cmRK7FFA4M7ogY0gXeGEKwIfQkpJOSnzjdMB
IJUp337sdGmNKdTBLbvMG6FmvHiTZR5YKJzLFNxY2nL2ZP08uEA4Xojp2xFu8kpwKjE24AlX+Hlr
CtVNuZ7jpNiIIX0Qmse4haDqKIB8CrwwgOEyIDtBsO64pldmWF/7sr1Ltbxa451ex+nEmjbWg4Bt
Ub0fWtr0QQGbgdrEoFIwaeU8wG8ZiX9ePLt27pS7wJlfblq0pXRNn9xCm9beepcE2q5iVX1xcQyv
Rv25LDwUBIPEIdi6Ag0Xhv+oYk9ZITbK6q/unH1NKEYcZ9aAmB0Ny0UEy+8FxtwxIv/tJrO8SUJv
stjbr3+SXv5///mmp/316AEG9NIwfnKNAmzbsK57+81JyQNpZWbYW0zeu3wq0n0PgHTfLA9Yuupz
CQaqtjCNeE22uWkGbz/6ZBK76Rsio4Opr5EYq3OQdfEh03KWXteuoltDCO1DEVTn1Et4PbmZrbMq
hwmHbE0zcfrmXacdZ+Pa5uQRstd1t07awI+H7rILw2R+hIVQQEmb850YwgfHb9ogf4qd/qXRXdO/
aXb1peE7ht5qJKX8NAkMVn7lDc5T19BW8Xr3EwK58tkLpvIZSuNqIcrF/XDQShveg+lOd9EU1xvL
0VrEviQ/euRQ1H2GmSfS96ECSjq0HZWMqTjMsPupaKvcWGmjlh/Jm1tRXJVPIwNXVaVHr5y/8WFj
Xe816yCHwl25APQ3cTV9xqDk3UHFIkDIWyRb1jqJZ2bjpi3ZAU4A+Eq8dlFGZaXLwvIKqf3ilmVx
qrvC97iSNxoBuTyKTFZzjMRab7eGO6ef7TxvTkFBsSHAr75p6ZedCTK6M0WpvVaeO+wg17iHjPCQ
B48YjKX9oD7GNPKdWfkgeuSTA/TS5ytQ7MGkFq9lEZyKItHeu4DqHZjn/m7Mo+yOKZqNEkkB+FSj
97CixgOnpCQY+g2g04MdxM73HMxqrxr0NJpNfpbZnyEk1gs0cF/L1v6aFyY0OYXj0cHKtyeN4dEb
aej0HUVeNtQOiWxwVgxtMDdOLjFgB97szwVDB4Qjk7lFEV1HYbKshsTXazyXsdce2wLjNfAV+w45
ekY9sBQbze60s9MApptaIpHZ7P8wUb4sCuyDvUQUhE5xTUWPl8G0jyEFBdYo3nSy2MHdosGxn3fb
5Tenph3X5QqRAT1e+AxwMxrZqa2ciueIPcI66dgFh01OfKXbl74ER2MH2PlwHWgPY3iZEsu5JE3J
PKTZH43bTgeLRAml7ujui3GEUWzpxqky4bKQmyUPQzIiVqx65zI0+cVNCuzhmZfRHhxPdCcB5BAH
1YukezBy+z2VLImJg9mUVHzv4RFqa6QzG0UuxKq2u8euZTJuQ93djO78DepVv5cB4FmN4io8JGBE
gBHDfdNEu6QhetgZ4/YC+gU64tCxSyC4cEinZt9101sUKZboQyPubmUpzEg+bSP7UejvtSmB6ZYl
U5hyP9tViq2/iswj/mqLKka16wyDa2xExpeG82s81cXemIYnPq3pYBcee6C0n3cFPO8VfoFh5Tmd
4cM4nHeCC4whIlvbZHzNKdXhtuTxkdl88pSTrXvaSPWkd6cezhJlTus8ijeny6+F1TbIR0CoFHao
LtoS+SGZ0hoSHn1repu84c5bwqnDVG0t3l5A18VnkITDCZTpKTES+66Yhk9hoZX35AqdnajjGzjY
6Vofadmkk331qkxbpwYA0TlsrzOl7dChYyMHMPYzKRcn4LfkZ6RU0q1vtTluC8tINkMIitbECwCj
v1h26orKpOayPs633WA6PgGf4WYc1Ic+TNGJVOx40/Zjue/3SHNiPy/H7hLVvYHUmUqaNl+G2rV8
WAHEQ1RVtL1VDtocN3igiI31wmLfgLw89GnfgVqpxX5aUtSklHdx7jpvzQt649wK1HWCuHKc+vQp
HI34Lpkq45RC9rdr8IQIZ61VCobkEsCD9dhAklZq7zUZ76KJjWdEQY9oZd2fW7b/lIqrT4z2rMJJ
2ZgBJX1R82GK42NnyvjO1ug1s0hqSX1oAv1KDgtL3CVVMmoZDs1Gaeek0TioEd4PFsWAscErLAMB
AqdLd4JNyDakK4HonvePha19ikq3IzHXexlgCPm10QRr0RTmiyMneJQFf1QpaxMhZOvpqIAnHYPk
e29m9q7KEu1YdI8x2aSf+0n/3CnUj7C1Cz8SfMQyk8Kvmjk6hB1U74j+/JTTGhOJbfol+sT1oOv9
nT3SAwb/HCRKnucQLqI3lq9SJNHZao16PRUGOL0KkumUtyEXoZY+uBxiE7sj6AszCXw98rs5XPej
s4/Z/5+gdQHu8ZA+l6wZA0XhKO0N5bPDrS+Whil0xDJUWKW4xJH9quey2zNWvdKqgGJblHW7gxPi
HrF9RGsD58ImNbj6DLciYXca5GpUQ7xldtDQpIcphZNA+P0imsM0NB8rmfa+BGkoWFCczeVHbDAi
E8pwCgjO3lU60MSOttQxtmk2V7F4HmAX+kECilOrT1RS81NoFgIZrfYjC+qa/kRQPZvS7UkUSn3L
fdOtyXputcZ+nin6qyF9AzunLk4mSBztIDMPAjPanARH3pGZOl38rOBk3NU1gUS9i1cloHB2yjOZ
n6Iwc9dFE8p1LeriNGqQNot8CZBhyRfhhdyQ/NWNMNPj73YCobmLLHm09cw9eOo1D0s6ByIJMC+k
LZgpJnbKrYAVCO8M4cKkVbUNKFms7JYBgxMcUW/TFVh5rdiRO0LRD2S9XBta2B8S6kLNUAfNvuoA
1wa9Na5KtBQrK2Z+mQ0ydJgRSZ6OiKnfJRmN+L5QL8QNgBceggQxYkGLKStMiNwx1jWG5LR1rg0U
66taftyGnYxvMDqUdO+MV5oCrNVrHFl3ztKmlqNoL9Z4BaQe7V1U9HDaEPVMk0iv0XLLibXvacmm
u1CDvSeVmt6o12/6JuO+oABd3LdnYjN9l2XsqbFHa1vNaXaIkpydQhTRZXXYgXrmC9p4pkmp61sN
hzkzd2hfBjUme2AblxRPmdcW+ckbUpKNwf7vGffmrekJAKWMzX5Wzu+RA1gV34X3BMXsUqhGfwtM
SIkRMWlbfRb3XcvGP887zCW8kes2rgtINKV2rPTsyyAMWL+DdyKjuVi65s6rh3mH9f7R0c3wuVHi
FA/jdAqtzgCM6HQrRD4fUyQbfwrKYatFpA/QN3ob9XBDZAneO5akd6IKgwsAfOhgVr+VFFCOPUs9
7NLiazrUuznO6R6wCC1cqn95pzX0Ng0qOz4sB/Ic6tZ7TgrPh++yHli7nseMekKfG0chmvpa6+WV
Ev02TY3qfez177hiP6yyKPeB107PFeVpSgvPmLXj/aAoLt2uh9uVEegVSZO62lYqKzdGngeHLLT5
nocxV3ybvsgGRKpLOcNvC9k8FOxMp8gIVro5ga6nVEYf6ksfKbEWzBtYdIrmHCbimQa4vskK+jk9
e7cdlS22fbQ7cSS2j9Ac5KEuqVQk45xCTSnHV0JuvhN1xV0wP33WmcbL3LFqLWZj9m+DsFnSVYpd
1nTWqD4GZCkX4nF0fwI6upkKOptNYmh+pznWZW6d16gs1XOhe/ISmcZrWj/Y9P+f7NSKn71GUKEu
YuETIotMwMPvJYcK2yXiDaav5YeJrOnnrXkhONx+jaB+rJ049pjrFFNCnHgHU3rOvL6pSm8/imL4
JJqUICAkGH8SR9/E0j910ilt7cMwXSg2/y6Ov0m4b0L4262fqvZSUQDnK5+QRos10sUYDZ8GmhJe
wtvtIrbjVdiYZH4YWnYAopofiwGP7e2H58bIVO36JFStH1pMa6nKa/KZFl/yL0Xv7RZpAzZjuP0p
uXHr+kX2/fPmuNyMb8REh9EoaoHw0Ff+XRF/U7zffv31w3KieAuShRLJDRK2HOB2wJ+H+vt9sBI3
sxOWe1KiYQVlC4/BGofX28PS2323A6Q3r9XtFP5ywBTA6pYUzNd6sSWRkMAHcaMx/Px9uRNaLOp3
RBmbojcX8F1RrG8q+V96+V+/BhEMrg4G1+2uX/ff3v6/3Pfr11+PM2nz4ENblPm3O7PQyqgdFB1L
ez7A6NenePsdcAKfRAw1jItfp3EZo5GXjTxCybdNMDeY1Sg6+8PgepQOn24P0ORXz2grGLxj1Z68
xRh1O65zM0HdbgaLr+n2L7dbInLbrZ6oj1933e53l4fdbrWe2/qTQ3753w93u//nMcuRwp+s0M+R
o/a7Tv6XYv6nbH75hy5mB55hlF/H1RMpedNBLVSPiTCo7Y1qkdWYp1gXAXAzs8PtY45ul9uvjzVL
d/3ypfol0v6l1JY2Jr96jqMtOezjsV4McwbleYp6/Prrx+2+PJrZGWpUzVNFBJTK8nJ7eyHhYsi9
/ZicJtyGGOaQi7jFi5f0SJ3QC2QWDWR0LqT5oGuK4G2mwP9smMQTZFFsc9PWzR3f9CwUW+6z5nYw
kALbT/JiZIq2d3ldEysbveBufCQOONsM43ailb+idK5BnBXIDjAjjI5xci22+CIV64kdHgyP/iWL
jSvEGndnTOk312O/QyP8xS55wlwtnUW+01pRfoLKduiLVq4hOYV+a5oXyeUGbhShXgizmCroq1Fb
V2UkpBLKcBfNS7E5Ds5BakdHhxNcwXue2q/U4uiV0xhdIQAjb4VPhgOiyYBtoKatAlWUTzXhMVTu
gLvkiFpS+xDYoPUlSdhmdxmX9moHyKi1k6vueCc5taSo2ade1fRIu2ljtd0nmTX3VMz8LngROrbC
aHI/KuuTskFZl8o7tGH6wWi9oQnI6wljP9Fc9Fr19DHPdO9lzsdNY9adPHcVVtaLMTjvmu7rbZ6s
R0d9uIo+y+Q5Gqhm+gVBC3Ihn+jgRAabBabxWGI3tjqcEwDaocmR4kQN6BIG8RfCoDK2HjCOhDEe
SsQWpL5u+5y9ZRDcE9BerkOiA6MCYpZTOdhTNmYmuzXdHAoyhFXtBgqoUmlw3ikZs3UjirXPiIrJ
bGjDvHMtO7EjyLyDFnbJ0leIluAf+ueeeCtt3/DYZpk5S/yqCfAGBQ+xuivKydyW8Mik11Url3XN
BigN8eS7rHUhMxchjUCb5qAp/ACxDfE4dUfHiqqkYcQXrzGfJmVAvye0AZJO+kiJ6sJrb1fVFKMo
jtlXOTHvXrPEj1uzsars4pVv5w+hNmqmToqHrl0W+AcZcnEJYeyDmYyq1oz8uQciBVnmKxuIlq+s
IZoN13ayYX1YbqjLr8ZdoKpPkzILatLx17gCIIMmeoNCMtjOwPd5weJxcqxvUIk3wNmqlEAm0GAB
WDzd2AZGTvZrkQd+MwK/RORF2lOQ7HStTncqUuOLkXXGbtS0acsq2fBhCumbBmc3puHRW8tIyedx
qlAl6cVp9uBmuHluPc9gLh7oqmP5YNtwuytMvQWuIR71YtKYhSxv29bzmxEY1iWH7HxwEmD7iaRc
MIeGcwit0XnWuggUWhDoO/qKCDqt4HlEXXwge8dalXXBF9SMHYoHlkDuI41NwCtoZVU8SLuYnyLC
UsomKVH6BKx4dC4bD40fuhb0SgBfyQx22v55HKfkrq+SFyaK/vn2Q43HEU/IU1Ke44AjJbX5rXZN
jz1WMDw7ZOORyxcyFc7fszjujgY5IfexqbmwandmFRiMVZm3d5x5+Zpo8WMYOUfQcOeSxqzbW/2p
Jv/jJFWnAW98NJXpPI4i3k3Z3N/rnfFUF81HpOce/zRRq57M4mpL1bBRF8PBxQfLqNEgtinFuBEk
am5zr/FL2Zp3gp1dXxbqhPD7HW9guiOwiQomQguWi3I4O8lrXiUuq/8BM2E7chUMzwg9IBv2A4gh
QrMPAwm7RNlcatuVF8uY5KUgdnkJzkl2tjZBo+4Si2x6O6PsD6wjjMRZCvlQ9z3dJXsJbGi4rkvt
k0nozMVU7nlEd7Wf55okxzwCDkbZdNPEalGr5xFJjur7lBlPKCuiJ0V5PgpU/mIP5JC13pMV2Ywr
6SeoicMZh1N1STRBxgOqm7qhKhmX+jGcmz2of3fzr5XFYnEM/INwGy6O5ZgWbg5h68ZfrRZzbyRe
7JjVPgU5sB96mt4qD0jpiJwXF9Hi05gTHdTM085axB2jreJ/cwp/zdEjGsl1GVB1YQmdRuCCIvqz
zN4LItUlCPr3uYbcKeiMqxMyAmhDFG+YyN4yg/U5goBq55V9dCc94JAGWW8aONp1W5sEvVA4PC1i
U70X+bV3w2dFc/nAdlWHA1qtb9Wof/3GGYvg+i9vnOvoOG1tdPgS1fs/njVuhow8rpE3jpCIbUYq
2yHsgzthzsjeS+K/rN4tN2MvDr09RT7bpvRtSZKR6dd4mM5BK713LFbCjb7ahv5aUsyh+GN9R6Bi
ScYvlsBUY+7bEiRoHsfz8d+c/z+ZG3jXPQMXgetBZyIr9B/Pf2oTPDMChkMSFizdpVZuYtXyIuBg
pgiqD6gyClBdbb+bM+czGFiGB3lJAKpvS6OUW7T98Ny/WmnSkAbrfvaWCkidVG988+6Tsar8sSqH
dZtHlq8SeSdV1q1vL+K/vK7nqfr+v//zziqv2MStauIP9Wc3l+ua/9IBtvmevQ/vzfd//ps/DGBY
uSQJmYI6rr4wubC2/M7rcqzfHPKILdem1s8/cN38ka3p/eZC7Lfockqq0abgj9qyU9H//o/p/iax
SLHQsy2D3hMkr/8gW1M6f/U5eXyvkLVIneGYAfmvo1Ka9FEiZq/e9+wrNy7u61n09aLeOg6LbBWN
bUvtdYpX6NAW/7DWo2qlFrMXPdDTvHbUKmzrhD5sHq4TVApTIplTaaNuptSpTxZ0mtUOkj2Vi1aF
p74g5I0NzaqitrkZSkOd2rxhTxmdu7bUCEj+4tpVSxFXkZti290pRt6xNjWlb0QdvWMHQm/k2HeD
NeWHuDLQIkvrRL5FQckPLKAbbuOpXApdsy9bK9m5vMR1CiqLRfhnOVp3ZcXLYt3ZdNkXADbuJpCd
PyKh2hCgTaZ95LxOph5u0yi4c81G27L9SreNQUhM0ERI3QMdQKLlB7llPZVJdtLDBuZxZ7GQDKL5
ZE8hhD4iDJy4vjTCCvDFeCxocPF3+oxLVNU72ab3WBm+2EEmnty4W0K6zgEpwkeo3fT9pueuDOhL
w3yl5UWuBy3oGn0udu+xbpBShfrbrLcrtyCeZzasJwJ6qy2whPQpCJ23uNo12cVs7Ir+dhttGym+
z4UzrBMHoWpmCArC3hqba0spiZzvpo2/dCVMSs3YJilZyGg9xjW7KLW1B9YEqtphhdZXttpxDf1Y
Iq8xjVHjbBL1hH7VXNmCz36nGxRWjRAl4tiSqzOHp8hmdeSG3yDyowgJiK0XkfHQ9MaDleJG8LwU
fVsX9TRsy9XuSg/grkmRHOph+gP/8yZzjnNPSQ/PBujnOKGxYz8jlKR/1eJ0aRt6eVXMgiypv4nS
grQKynWT2hjTrSS/j3gi4inIpnHURZU1qTyG8VBo4Yo07XPQdxcReMUqGgvk9Spex3CDWdiq9YjQ
lj1y0a+msD2kbvhguPm5nPKzpX9tFq1LjewO/zGwCoIvk4QPJZ3CL54dHKbKvqs0gCjpITORtU3p
F8qJGADL8qmjQeTAQX1N+2CNTSxXpM+YUbQJUn2Bc2t7YmcR2APirIIr0LzraLIbdNBipQGvnB7q
yrZA9SJQXFWAxHZ5j2NTq5EXIYxDSQRtPdRYyI0gNIifX/cKSXXOd3xVIVYqh0Hu7NrZd1XjrT1t
GA+9TtBIXoLXHc3CB4K0NEMbtgL6hB43fLbRllMzRkrLSvJH4j56Kjq1gwuZ1hPXQGpHFbKQ6WDO
XyaXpnw7XPGknZFs0X6unljokUgRZDuPqNdCNNGrWUH3HeIfhE4GeV4cyH7fB+5MJ91iH9ra3j6Z
njA4tNtsFHRg2bx3EU0CcjlIrlsD3Ix9lVWoQzziz9lWnglLcbahiaAnyfViaeaiY8Iy0KYMNWmD
Qrj62pCpe2/dmVlEgdrU7hwGnV21jG0aIQlQ4cNkE4hP0zCWu1DvH/PY0eieEGDgJCjzcJut1BFa
POXgptkENkBziWNzO9j1Qz1l45nETEomzNtU5adwG5kFu8a4knTxiKZE8EPCU/bo1pgtc2gJekqc
XJCabO47hTA/0q9eP3s7HA1D3ZHvHUdPZVTPW8jJT7fmUKLyH8TPEj45hzhAIvHhxEctB8UzPAVk
w/UE++hY3AmvCT1x79Qi29D5ueunB8NMTgpo+so0I4QpebBxA/0jiXvW0Yb1OhvFUxzSp+6Jgl7T
ibFP5OU4p2RZVxX2tO3dPNyhkOlIDy+7E46/fDdwAuYiT4o7hErGAPRJafO3Ph3pvE07cxpfE2G5
jA2kUvWW65uhUgTlYH4aacxiiYC1gR2CUalBd2uAIKy6EEkAcGAGfkOMHRSgkXSoDM8BfHi1n8v4
JMFSrdOAHjFXS3q2smwtwik6ZDCKS5TqfkfEPYMO4yj0M5pIhH9RfEFrk5vtD8Ohw1MFECoBN2in
OGstUjCMe62wrFPRx9WavS0pStTATlHW6SSz83Sa7SQ0auY7lYhirzUlMPlJJ2MMlR5vBX1enH9R
7aVnQr8+ed2c+LjTvBMl72qP6fVCgKBFQ2YiOrqRNitAaf88i2Y5ldv51POPCA/X8fYLiuFxz4X2
8yyLKB1PKRU5nyZrPsNdh/5ukbJ8u1nHZCaqV2vpYCGiey5109iw591PwjZgBxoP40KCyIZVH6Wo
m3AZHW+3CrRrKFORNarEAu489z9yC+4aelqwQsnnPuPewM78rO4gIhoSCeMk78NCptvJmy834DEd
v+IgMgwlnQNMmxZ1PermT9/rfxeg/2YB6rFd+9N+Y/Ou3v/2/QYvuHvPWbn+sWj9W/njb8Bju/xr
/P7nxejPv/9jMQrrlfWR50rXNkHHLkvOPxajzm9COK7HahM+/rIe/bUadSHESm9Jc8eaLx2bf/q1
GnV1+C78o205KADs/2Q1ujz9P+z0PLZHtGWRlEjottgl/7JTEkUqsMzoew0ePVXcPPxhzSeCWXaU
DlfkUqx0VgQJzaVAfLfaCMjOE+HEACi/0ejGkRVsY3Rn5Frth+EeUr4e0zv9LGS9UvH9n97m+5/7
zz/76Q33/3W2MHWxufD2GJ74i6G+ZMNauW7I2Y76cSndr9q8utcXHWogP09edW6J2g7p4lkoKHP9
cWHQV/Pd5Pb7WiN+AFkGnsv9nOuwyNOtxLkdA0UdkPhOUhJcgWQR2W3HWoccc/N7i10mHXNKGlcO
UzMkpigew6K6Xw432TmaRu7jESmQe1mXH8tj+pRpq0pY51FHsbz94AVrnelueSoVsoYwzy5SkeWu
5SHLIetK+MsZkBeyWw41WCgfXfwQ1Yfk6H+cVE2g2nJOywneThgMX6lbW9vJ18tjYg4X1hPCasQp
ZCezvMfYh2kiZvXC7Zrb7UAeqZI8dbqjrLyNXf26PCbK8a1ZJA4suhbqpkVOJZk/WR4ach9wa4RF
G1ddZToeoH2j5+O/piPQHMlyTG5sHnyx26VKxzFizHdI5qFE0tnlb2v2KOHk05nYDLlHuK2xNpJT
17d7afa75RFpPDzUPLpUREgvTzso/YdBiEJIPrYpr1Z7kijL+Yu04AA8x+28ePJaoBf+/aUuz9dS
akbu5SvoWEWPpAmCvgkFiP+PexaTbUJ1uiboZHkBHEdW3SrQYhrt+CB54uXJb/dryZYcw91ye3kL
g+U2/9aWSBLKTZI+65waFb5XieERkXtL+rZ0eL90P2cB3UE/DIlpsLndl/eJ8RzY+YYIobWujrFH
wjCAqeXX5cEtYmjsX/tJb1CzgQ+kmyCTftfhw+u64rTcH8zkgPYBQe5fYp5jOW6b9ruY+mvK4ZZD
4LdZI92CdB6vl7Oy2Xn88aeuQV8aJ1I6JNs4hsvD7eXf6uWw20oui7d+h+pNIdNQT+gIdjl/vpzB
8mdDtrO9N2Fq29QOELROu95j6ZP05XueiJVHXw61NVh7JPLVmb3WWjejzXs/5iyL08dRC569ECUM
YRtf0H9sM9QJ3mTeB3n2OlQ2YH4imgu0VmHrMAk7l7ohQ5YFtkrStRMZl46G16ZwO0Erxx8UcEbD
dZ/T4rPRktusxUHN0sGdeE3DRyHDTR4VCZ4wvjAY8+8zYW5pPXKddVtzUA8AutaV3W67cuYdNK8M
YuF/izg/p8J/M4cay8T2p9H9nybRC2Xs9+If5s3f/+bv1HX5G6E7tkOdRBimLimj/EFdF/ZvFPUE
E6fEriXgp/9RxpHw2Il5JrYIC5NF/Y8Z4veJU8rfTMoSnkMFB6yILcV/NHGa4i91HKo4OjPRMhlZ
LjbHv2JBKvaaRhBM0dWGChyIhn1AWhb7osatkms6DuOSvNPMPOWdm2yJHv7itq46mpiq0CnhUEDA
2OlFvxMzuyCiNN1l+0t75A136KOsmmTt9JJ87H5xayDRdJRX7LvaeW2t8iEfrKsXGSHBtXDSntNJ
fZ3JRS+dZN6KOGLaaojISMePAl26LXN1zdJJfyCud0NjFDImc1QWdO4KCONeZHLc9oocoaESGzO9
r+f5VbPyT6TFxH75g2Tg7TA1fuOizRKdLHZRk85+DZEHZ23mh/wZRQab5XYcfs6yRQfpTN9GSVeJ
dw/gnQRj1LssJkiamLzpGPbv46ynD7kqt6QMMozNTXJ2iEfU+kjuO+wRq6ybEAoNslzFXvytRi1e
9Fm5Qw6AWRYhFfIWylp+CQ5tHeNYzqnw0FckXsaoAtREqX3UI9bvkaewvwsJf4BXLseuO+PjqELL
piGSoXOscsLnWQ6QjhVtEmO6jzIo9qN1rQv0HFVqbZQkLSo2vSeNKsFqJohV9eWizCsUqlkChe3q
qeUaIPJpSdmS2WfR0J6pjexddHaH7AFoQ+xZ5J0uoHPyX3Zm0r55CbGL9myW26LTj4ZXDueqjnYU
D7eJgC2aZ4TSxnbT+SHvQIZnZdiOZFZn/aM9S7kz2HmvGegmGlMM7dMMTa90p2s9ROwQ3exHkmpM
ebkLgHU6gM2R+6nnGHPavDoQCGhg5R4RYcY7+L5xbyLAGhMa3ezSi42elcTmWPXywY53mgmDIMGy
McboMsxCt3YkOgtcrDmhSzqNQO+rCJPOt1PnSzGrYl1GdEX7ic4XwBQILuuBLOxcsZzUIHPARkru
arRAG7ua7d1onk3yqLSQCoPXJAO2IITrmfHD06PqEOWkdsTZvG1AVFOxMDFVkbNrNoYCHU8Cos3c
/pFqKj8mhYGuJypRrpkWTRPKoLiOjAevTFG6NX3xGEWvQQTnQNatWKvYGjgf+AJJTurtMoHWI8qr
+HFs17odMf/LD6ume6oIo2yujjYUu1BULPDEOsJ0lRGMaTmYOVC8r9lnpofJLT95NMZWFc7gPIaz
2XgF9h3pvOdN8E0xgLH0E2C4J2MXzzANJ2oYcrK+O8V4MXXcDSoZyAWpKTeNMdAd0afFugeKCyY8
6XYCBlLvVdVeW7RdYJ0JI0dLZx4jkXyuLXc8OBU8kIZYn7Er1Kbpa+CVubttYlrZwUKgmou8w1O+
51NjZw7GFsl/Q2nTJXs0VoCxiPVxzR0j8HpJC+IdR8SvDHFKh3sFYKURLp+tcnqKxzrCW0laEiyM
cG8GNr1zvUTYHA/vGXvhsu1Ycy1lxNlu87WtmwS7xfTts74cDokREVAa3eml22wil+DIvuSSQwmq
b2TWmRvya6gmSJynSUmYNZHVOmwivCg5aVhkQ2O9YJGdfQ5LwRVWjKZfdwGqv1XE2o262HQYBWGV
ktgxvVc7ICHvrpk/pln0bhXxFfuMBUCe8usQwKgkC/UBScYleonjbQaKeyOSpTKps6YiuqYe2pJq
bOz6BjpQ9X/snddy40zWZV9oMAFvbgmAVoby5gZRkqrgvcfTz0Lq62Z1Rf0dM/dzQ4GeIoFE5jl7
rz2jnm302R2ribX/occtBvxETZHKkFtU9AN1+CLGZ7jJ1rSGeI1/AEfRUudvsp0TysSw/usm8YgW
UiJEx+/nfN+3PvG36wBEERnCVkH2Jg3HdIFbKLaUUTsvkvmlQVRMIjQP6sofVSago8ZqoxJXxUXa
mLlvhPqvbljGxa0t6kI4OW5ZoZKdlJbypp0MjgV7JD91aQ+mmg6bATkyU2V01wzUnhlZqmurlnSD
a2ENz1qrp5QFhUTK7lRWXWJTXLQVdsmFr8FdDExF4kJo8AQv8nKb0k1k7kVj5RKiat0pnEZHK2y9
aB0Jk6W512IY/nkwbImNeCxt6mppad9gu9lHbZwRY9ffyhLpeeKiMkL1qIfRAY+GuSsaJT3Wxon9
Kj1GhknEQPjSBfldiynaCzFgE7hwjUgGyaIlQ5BsqjDfN6nqdytJPDaUett04cNklgVQhPW2tl5/
uoa0+7F7yrMpPNosjtJ23od5vDdVuPvTZP9Yle5dotUnCq6/ADAbvkTI2y6x2ttLnlK6Sghl6wbp
4HKALYs6VUgGLfXTGZhqWzhqQzNcvLoj5+1CuxTKsW/kpdhEzBiC0Cmh1mozK+CGpVgHZYCEPU7g
KSKYSodoQaARv5BgdApuqZam6VG/s4zpQUebSiTDMTItDF1mlO0CZfVwmMOBg/NdBlq7zTvzEI91
vpUzZZ8XGCUg2yhersPgHYLVkSj2AMBtE1l3K8n+36xU8Xbi4o/b1JDEs3ZUe/QoHavzeP1G8jaZ
3KUqEeGsOskmRh6ex/XPi5xSbP1NZ8mZEV2aId9fSLRLN7feHDcDO1Mpza5ehwhqG4XvZDSnapcT
OCakmEJxJy60IDZ8S1Ffi3TKxO6wrDEDoa5Vfi2rv1QMHe5MurpcBLvRnuPoI8qiT2mK7NmtVxzq
tO7y9qo9vVzN06HI9+IehIoNSOH1kXltkrC4DA0aNmuml/b9CHFfg4lQH1qaau2s7y+vNBRD7uHg
R96xvo+2KhTF1vfLfL/Feo/Y+u1txPU+75/skdrjH48TL/P9cS5vdXmMuK0MDFxaaNB2eWK9/3Hn
/3hV3PHHa35/1O+3E/d/3yC+s9/+jd82xaMCu8fRNE3pdJU1EmkN6795eenfHv7X/+Tv9//1oX+8
sriKha7HStVv9YyJea21EWGISXQqZ2UKCUZActYgahF3BLNSmd+PycM4Rcm4PlzcZeRPHCQc8pHx
YBErsw0XtKJ2tmaB/X2zrZjiSWu1BPh1twFRPBJL3cGWsDC5HwmhtMDhrq8irosLJaIG0gSKNymD
glsCGJZXtbQV9PpUjOs/odPJqlpVpgVYKj5ZFHSuMjPfYkgh+06kTuuciLwwrm6tHPbyqhMtVzE1
1Xg0tuvVCcTVPzku4rq4YEmef9/9x1PKMev2A94SEfMsLkTCs9hS02Ty9IR5gJNP+VG8SJmXzuyK
TTq+ARGs69vn4lax+duthEu/FgYTEhHAMTuO5ttl/WZ+Z6q01GUSFOEdurEF8TFG/ClVn+IB76Vq
sg5aj0Zx0a1bCZPhjRHgf1bn7KMgbtBJAKTKC90BvVIxbvZwvFiFKZNKkLbjVnbVeVEZ+iLGWuu+
8lHKoZ7wWsJVK7YC2u0UfnEhj18LGVp1jjVa/B8oUB+Ceky3hRgQxG3ia2DstQ487/L51PWMOcwl
vchVriwuKiGBF2k5uU2nJDBy3DWrlp6Z0uugyBoOk38H6oj4mzVQu5oUw5ebrF0TWxlrwXDWu9m2
DnOg3U9NsmNKMKHpN908ySZozUQbqH1dYPRW6HWi61Q88SmdtLtptFTbio8gPlIANOHQqbeLVtDL
1rW77wf++6cVVwnm+0w0GoNTWaabuVwzwcS79CtweljfTxIAb3E9FTp9Jd8ToDdnGjVN2VdyUg1n
oyvG6x7ELB5YgNb2OvcZVyQ2+8KvKsrz799X/BKteOn//GGIUfqZDTPzcafxjAjpo15b0DOEzt4e
CCSOOJdWfGXilxG7NZ1LzcUUE625OuK/EfeJi3kdly5Xxb3fO/S6//7tqniweMh/f6muGCbmHtfi
EBT7mvgw4up3qNLlutj6vnHBmb+RSWH4/r1CqSejGB+peIh4W9aaq456PXQncah9b4rjW3w4Zn7/
OgC/g5wuHzmsCuhrzBMlp38UETAiEiaSCKjzxWFC2aRcEAzr72VTVNh2hnRftlEEX2OdJnxvBuu3
FruB4PqLyCaxp4qty8XltnnJ9e1MRFGlxO5lTBL/k7joBoVTvth0xOxEbH5/eqBp2MKvp7LLtgPb
0LOWrTnhhsbE05YHU/+wxQfRSRQl6e8gvmz0ev8k1V+++8ttFhlDbhEalN/XEVLcId7yclVsXS4u
P+Pltsvr/fHcuHjqU6llDAPJIAbO3oqaYi+uiyOPbzztTuL694dfKmDzsTTKeLP4ZcVv+tt+ufwI
Jak4iN01RnczcyjxG0R9z1RG7Ih/3xQv8T1UTeXc7gm+8UREkIgmEmOJuCq2xG2Xq+K2S/DN5Y7/
/jjxtDH4HHE+HcT7i883iB30cswEwuLzvTOLWx216Bf/8gSx9f0osfnn9d9e9bdH/fkGfz5LUuAo
deYj0J3EFcOMOI2ILfHcv912eYi4F5swR6DYvFyI3+NyVWyJ5/2Pr4oA8z9eRjzwj7f6221/vOof
7xSuA/4k+00fgZcQU3sqCdoA6OU7/mk9GYqtRaTminSoP+653LbkOcsGcb0Webvfj7xESF0e+ts9
YjPQwwH/AKAhsUeb3yafdecWR9Bv1783/7xVXBdP/f3wJGxtIlq9TxeFkh6T4/oTJAQyVv2cLWje
cLtvjaJydl1N8c0Zn9IJfYrc9vITw8m0cSbQONSFS0KA+/qpStuDXmvyZlHM+a3QCxKyNekJ4rhz
RkVUe2owPKRJFW/LZgLwmGDgjGMqDqZxX0yJyj8YUNQDiXu14KD3rBA4V67nV4sVU26kTgLcrg1d
e8hpiVhU64g420pijPvzH/4eTpaC/uG6qFryybNF3pA4vYoT6+Xiz8Cu71Pu5Wx8eeTfbhOnbvGy
3+/wt8d8v8OYOldmu5NpKudiSiemleLYvVx3xMmI0jllMXHeXK+LzKZJ3PjX+/94Or222bNMYCVS
tw5q4un484vkVjxySHFzq1N9950FJQ7Bv2/GIdILWBifStxAMS3jiRre6MJ/7VcjDeKaMfq0iqte
qvihy+cRb8Qe+kGKh3obt82egh1saRlyC+uoIx5r/bmt4jPp6oDfnRutGH5ACIR2I2k+7mjjzeiN
+2CSPys1MEDvIIuMmfrvR8VGi7VYEe1X8qiWYmkJn4lkTwrhrtQtaj8kK5mXJx11TeqMu07qT827
GUbEvIXMDAEjgClszyFpMLCHu9Qn+GalC3YdcWprYyxr905AxoZipCeF8+yeU/wr2Lg1otsyPEkK
ns2+fwujSSKcKQeojRJmos5GlW+gCkYhfFPbawU+mBvIEyYHxjRpVArmmyEKqVKYGtpOOQf/Q+Z7
FVC0mCu2yLXf6OG40A0EQqK3QbZisL8kxbnVJaQ8y9DtzEr6hfVl9nNJjf0q4pNDxc1MfQYNxxK8
Kq0zWtQfEBTCPY4Ol4KB35bBS4+AzM4Tz04IKcpMvtWBgDv1Q3MK2CEzMYxOLcN6N7ZWEyCBz4sv
Mt0OZPCB6IqmacsiuffntDjXpezcsu77tJwIcmZpEUqCVHNRqV8rY6YfsgEB6xp61RbVFtIDrQ6T
/Do8SS6x2S0Z15nPso3KOfKKuizMfYbNUUpWs9wkN9uxTJl+0kRw7AxiT4UzBiRtMdgSCA/KFore
eFpHxVMqtIexrO2TMde6ZxUFdp/2yVkCkC9W6Pi67TwkRP24qdzGd4nRv0ZRQurAJD2WxCgRyqU8
SoCVXEsFqsgARXteCa4JEC+2PcZndAuQfqNYxpVuLH4xKAZEW31nOzX0IWKzsa6rXjXp9gZlRHtl
AYfbmVLxBsO3mIHFqVkHUi3FCUFN7ymflR+sPllVghHeFu2wn0B68e9OFJ0Lyky9BN1SGT7MEeiA
o2OUJSnoqtbGrWZV+L4Y/SNtHfWoN3lTAQGypyabFVdNH+4iXekP3dhVG3B3EBx9qYrf9CmctikF
1rpv9vmtTvYB61x6FY7SYGBov3IH7TVt6Ucd9ufSFl9WpUQfSJM/kgq9ajOkyREaROeZKwhHjZWb
bqZWTr/F1RuwwEtsP+Dyv7JGmiRQfgAdhldTU5AxYXBeKemw9WoZ7ub+Z2jFxTkd8TEq4z4G++rj
cqQ515k3c4PJ3Bwf1F7+WMxCvWakQBGh9aASZf0tRUS8USuG/6auXzMsFX7sNJYr4fIe2uRgzOxs
aR/9WDqQKY6WMf3MEr9BIlNu1XJs3dRs34nP7LfJ/BqO1gx8SQUAr77j13T8Uoqp3w6+3N7P1WdR
G9FdIucre6OYtmHbUGyKCJPCBHpl2U3nKub4plomOwk1YhAkpCdK1qeCQGM7SHl6axrEUZla41sw
81xNth7nUM89pVWxnQYwRqA5u07LiKGCSWwSyNrD2kuEaoXjr3K+ckpt+TTuqmBerlBm3ll1eqIc
O/ngVVOTtaaSvThwNihU20XD7ic10oMd8h5Osy9V6p4oDXe6lqIoxnPYxDec/kAENjjA8avxO/pz
/VDKjfqJarQayhcAAIFHCDFoP7B1bcYXKSnZCYYpzi3ezgvnZ9UYXpwRdnA2z/6kMvgzwTznYEXG
iYFUk3Bm6lUOGULH36rUHLW9rml8aON5MPA91QHcZNpHmeVrefusM5naEPY6IvPA/dqQaaAnwZ0a
xH7ZYO2z+671xgXoabYWyQnePWEiu7ZJAcbVNkGjkGCNIsAngZnzUh6Sz0wDYL5iPrOph+YXPjtz
XxOQ0UUxkvrKBqGAWiRWdOq0S3Ho1lyyfOyLQ62zIjRVvaehyVEeloqzyUAK7Tp+1Lkex2uwOvXG
psm8rWjaxE5FdvEaxZD0OfWVeOAIhHbNk8J+25SgqhYL62I96Z1nO29VR89UbWgFhXL4Swq7z3AZ
FrfT7gYIPQcg6WhfGuyLqOvdCAFUYUThtbaoT4YMubmYYdn3knbU5h91W0k3GQqwDMvo9ShJvavn
wHxpyiG+Gkx3SnTElAyWDA0bK0cDPgzA1LqmPdmhZWx66v0vjI8n08FPEcrsqMWMS0ljsFIVZN2a
ld5Tmfe6vIx3Mt+Yl2oOYtM0ek+U8iaxS2WTtmPKSwKiopZ/rUrDeemSk9MwvCHs/WDFvGtRG3lO
fE1THIhlArycth6N0CC8Vk21cvvavglkKYbOsyBBGxS6VeZ0Z8RGtKtWPy2I0z3CT+d0VCCFbSYO
x5MsPWUgkVHEA3FxVqSnFr/IKMX97EcQ0NWXlj7bQtfgEAz7fTw/DzI6/UG6q7M0PqqGeYdDcUdj
Lo1CbUvxSIOtNl85I4c4Bnu/ndfuzdS/093mAA14oRK36R4ThWvkylM6R91dGGAIV+FT2VC2+4xv
qGBwaZwpOSkyaiAp8Jvqapxa5x7W7nhoiKGLczCr0EWZDWDIzsvSC5wRTuJ8TOkoZ4W6SULjPJvx
wDCupR5nqKOKLcIdM+bjwIf9QgVbW3U5NshYYehb4odeJbZ+zgleKWvkiXPhYJKV2tBXJZNJWl0/
BWi0l+wG1CLyindtzQeatYHSlopdNVomXwYzROHHIJQtSipgMpg4awC97NT9yRhU2a0gV0qv85iS
PKCRWKJmRDIPcfu2jOjNyAjEVyudY3Bg5Lql+ISVUvU4d+0KtYJXaBtvM0qNKa9OowRAP1uBqtqU
Z3sAes9EUKNBLuoD+TzTyslZOMkdAquW6OxH/cExMYw7IRPmOMLTLJ2jvtiAp2acDD0Nnt19omEt
3mSRpK+WlRtLIjMlAKTipDSfcESmm2b+QaUtQB8efVXFAtbdCnz6tXwTMZDvQ2mFCz/QcItOErMy
bgIGpjY2JA+yWsUZc5XkNUwwq+XIWYlOcF9zCMboDvP2dUB94YUGqQUE9zm9pWxkjCmOE/3K5/QN
pQnZiNQlrpqiu1dnzdlGxmDsp9D+iPL00cixdiCIkcGU2922zRCPhYrxEFkvOesf2tE4D5usMn2l
iq9y49qS3q0wqndxTzl4lk7SuIxX49qrmiUTVSDzlhCXicJoWhZpdB8P7ckqF1zLmA8AbnV4lxiU
a7XOvFmx6PqOg6v0a37UWdW05DCO/bM927+aGoRxlSNyW00VQwQnDhlA2tSRa9rdvGsMFw4h8oW0
Jz5ROjsqZpnZ5Fxsq81BtXCpRwmm4XAyD2rrGFcsLlgzAAIyApjXqFozu9S30msxqkzUS6c8oTnc
FLl94GyoP8SMDpZ9YER/Ii4Dq0U5n2SoAZPskJYyfi69/gvCJrYeJEAx5hg316+7LEo8MsH3iTQ4
qCxLD3ofhzDMq8MYBDdyO6goRg/W2iuM6XcucT/uiqRuPDmCEEHEZOznONqrjMFPa8czoUBHh3kQ
s6oMFtnceXyR7PcOpiUplXfS1A8brZP3U5LrdwClEL3QCI32jhS9FXNz05IjctPBfvOmqJFus1DZ
ku+8NcEH33QsoBUywG7SeNrqWKHUFoxqMtvvea7SINTSDsmeXbP320+RWXszM4AJWHZizbtS0Xf6
AJO9J32BYmyLlckcr7Ji8UPakl5iqs9zrXxZC26pykhYLFhYZCpDy13CwnYsG17rEgRHj+Ygk83W
FdBJe+T0qSyEmhawnXuUBIBXJz7/UV36pxHRwrFIzr2srTN08EB2kf+AN3BlQRCAYV2nq/ELM4uC
dZw6vLkZwgORp+1pVLvlxsnyB1I3Pw3Qza+l7bzUTYZGV8u+4kRCdUsw+Ybp7n7S2L8yHaeWoT5n
jfXSouyhQar4XWhmx6WAuVRoBSD/dtzKE7qkoA73hGQ9V52e42UZDS9HUTqR+eAlsfRUJHMMprnb
BDis8AdSRS+U5cWMmtqXp2xLbsqOtMmEPadsvbCZFz+YyOYgvwvlCkYcG2GaW9IfUiJvkLSbUcOC
XmtZtavmAeLV5JJbXrqjmpGgacHANQmO6zNorI3ZI2nWmeio0zS6oQFA0WoSyR+wfHG+2UoWVBAo
vV6XovlSDFiKVoRYRdksi4pXwgh6TmdEukx1C+8CUeemj6yU7I/yCKYsOTbjvB9TyHVhVxG1ikXG
z+yrVIYjEfed8ZKzXMIbLLv4L2xYwU2GI55XH2pEMHKXk15hYNGjLTY1I+DVpB28PEQ9xjz4tks8
QntYfDCSZWl7JMTF2EY5hJ4snwP85CMBx9FCirnOKnmw210eM2rm+bzHmXyXm1bpR8504KAu/SSI
+SiddYtRL9jak0bMgym7VtUMdyQ3MDYg3oosnc5JgzpNBqzisTpfhc3zuFViRv+wMJRjRGboNpiz
ZznRGOY5acHJkXaOFdEdsbGVNuX9NLbPdnwf6d0zKUkFCYMErKf2digS88Cv0YTwAoPElZyQH0+3
lxUVjMCqxwvZWdpGK+WMUBHnOaowONL3vlNQYO9QlBU7C8W/genI6xsdjeCiKLeKmiOnC5jMKI2K
8RSqnxVhpmohtUizs6vi9Gc8mh/073frRzwkZv9uUOXa4H95aqaRatjc7Y0u3Dk5djCblHCMi69q
0G4Hy7mKnW1oaL2X1p1x+lXXUkoqx5p8YNn34LUtoMRJtdVDdOxBqOEE4yetDALnOQuHYRvd9CVc
fmMaEo/CMBo8pOy12j8tav+aK6F6U/Lt3XZLcyNP2B3NqQRLZhStD4Cn2K4AkcRee7CmFZKbsNYg
5tu+Lptti8PEi+sJLK4GI9rqMazaSvf//Tn/V9piRQfm8t+0xYcsgzget7+bcv550j/iYtsi0hO3
CyJlWbjA/1EWO8r/Niisgg2Q/7GIX5TF6noXtxNfx64v9Mj/suTg8QEiTsgjVE7xiv8vymLgg9of
phxsQhaEJITMa1Co5azK488f93ERrlGe/wtwGUhApY2Oev8EjtWhCTswmW2XxH2d9aZ1B1CrnhnP
1qa2GnR3nKt8u5btrZ7GX2hZfi11J+0NhnLW1tQJwkB2x9g5E2xFyz5rnV3foSGUnONcUUq2OcvC
YegliKenSkmMZ9DTtvLJ7NZ6mGC+LtK0ZipZy/1IkjJOZV1haSRj7expDk1qtMvrrMPjSqZMgyRq
ny3dsNVakEHZ61hW9QEwIOtqFThfKnOgZTtlTF44L6oePt+ZlKYq9SxDr/1Qzn5IDfoHJYrDnVSR
6NYmGROwcDnJ2oGqFqvCEFSfCpAc2/friGoUyDFz/aI5q/naAgb2Ar7lkAcdPs+RvPhEo8QYkv8w
wsS56uRWO3eFHdwA0d0sAScpYx6KHSlKcKeTBrT1ukCZKFsUWiTvtIpyYm9o8SFCDrRYiW9DgLoR
F52pHuy6nv1UXjO9+TYyddzOvVLu09zBhy0lmp8nmrSjMEECRizd6wzhNwbv1zYVuD6FyBTSHTbx
PPq1sgS+YxqlbxGOhvt/DS0gesWv5IR/cFH2qT7/5ORGQpM2+lkrbclKLndmCZtyreyxDnZ1K53O
TTZYm2SU3Gko8XxwfnZb1sFLKmmbKdGcI3GCQRxisdctv6rax5zqRCpNxUkvRpRfTcIMAHQwRN4y
OC7OLZB1daW94oBHaV0im9YNcw++ED5wx3Q0y5iOYP9+Qel8S0YcNtOwAhBqvcrBKhtt9TtpBE/N
yQf1dhloZ5POx6aw7PfAAExecOIjD6M6xY4FHqTE+Z4jdj1qDsZSbF+ZpxJAeJ2W8KgBOTBiax5c
HHU18uZXxWRm3xf8a8YcZVjLs6u0ajdZ21CYDKvbUC3eAuQT5USQgaESxiDZFKTHADZLbcd7O6bY
rkUqlnm1L8/l0Bn43ZmZGCrMO+SrU5rW16Gs3FsmHO5o6W7tNF37T/F1it6hDUlBV5l6bjppfKxJ
nrnJ6/wAhJVKllbaHylSXLNIrvLKpLCGiwslQQ45wfK0Wj0MtZLAR4mui0D50KPSgFys4Gkh/vAW
G8yZZEIHBto0ewtg6U0nV47bm3HgydNNOJoOIPj4TmnDxJ+obaPNVT6xD+eeROleTo3gukTBJjmI
GiwJ5pgG0cRdVozuCaFzqZeKOwbZcKhymEvxsLAG63rsPAnAlNk0ruAWdcjRI9IrjHI7hymxbcSD
OcNxHEgqWdRPo0kfAWpIW0cG3YBEfg3Ysl8S5j/8nAFlHJ1kmCRaEFQsLyWeXixmIWLWqjyTcrJ1
CnK4pzJ23DIFVl8KuxjRDWFeHSfVr1kvKHG+DSaiJHRQ8VYq3UYmDY9qHp+gJgGPaypqiS3/ohk3
yFOJ9VTJdrCU8UPVymc1Y4aX10wo8GhTnC3JGpUmk/JS3d6EUnOj5XdTnREjgBTBIIV9TE0mtCWr
g8j+aKI3Szen7U8zV1UmtV8FpU2iVjY6gujiNpsg+6dt/TrbC2YPG9Uj3ULE+zoxIQEdg80AI3Qb
9YlvFNFylovsVx2OD7W5qVPMyXmNiqcGaWkH0zHWesRFMCcOvRZ9ZNTM+PJSzPT1ATv4sFG78VdT
QBDCcPKJKZ81EZBnRt7p2DNqejhWWGXU+iq7LXa9Y5GBnCfncMVbJJFCYmXwQNf11zDQl0TAbIDZ
Y5m8lM25WJadNNbnzAHA3gECN5YXR5cQSWYBXGKVQKLpZm77G4AhT3FWA1uPz20WdG5oSuHelCgv
VHCfNujz3vNgjo9VQkKZoc6uNlB/G3BC+7ZKEogVuvFEvq8eLTL8ySPpn2vJEqZB9VWQsRaesyiD
ajfLN2ZncCBP2inJ7WvVmvADqBTcqVslkaF6dka1UK3kcGcRLrAxbe1FDbL3LAti1wrnryqWD+DV
3uZKowEzaK9him6rq+OXSVZQMPfGTnklryP16yZUvVYn+QhYAEiB2CKtxGwJq0tOAWpzQsBYw9SE
Gm60dnlYiuEX8++alSaZyMEdDCjQeSpOdvVXuZCf3I2Ova9Izbl12tDyzWw5KiNlm9J+VTMzuaLQ
wlfMYnw7RaW2caLxVnZu7K6zXVOl/iLNhU+i6tdi65NbALwAHbYC+Xs/RpRNzcn+EccxvHoyGRT4
7x5jy5PUtA/qyJkVTvZPHVSZzdLqRrPIuHPC29A4BjUJR7g/EMLiTjgBAd2PMJ09VbWDbTbIINFp
1yUcH1WaQz2c+ZDxr7g1fui9PRFepj/VKjiMtGzhlAzqoc0H0ghfE1m/n8Nav2YtxuxiZmkoxQ8M
PXbLq4MOSb2R8wZr/FPhLE8wNSn707trZ1Dvo/2D5tqzKZd+oOk/bc5AWzVjSWeE1HNHmp7zWz2S
eVWlc0PrRSGKevVOaMo704jy0Ccv0Pr4zRrOakVtpZQG1DfU4tUNHw8TvTZ7NB8JJDMABmjydIgV
G/blOoaP/fyEelPxqDV0Yf7FobocpAgkpKMTJcRPPGOD3GS1tXOasSCzDp5UL52MNRXMHoqfxC+R
MEtXhsK3wepFfm0D415OweGHlf5ZT3dBrZlAjwEm9zkIrJhZVNgaGMAsojcX07qq4JKTAOQSIDwv
OtWvUA44bzB0JcrPnlrhVOEb6x1XUyK/Wg1eem+5UZ1/qE522xnatdwUH2pnvIftM4ml1I6UXWGp
vqGvy277MUj3iMefBqLZcFwlbmFau4LEY3Z0HMd0u9L82mrQO47Nj2VG11hPRJrq90pNfdouv9Ta
PLT1fFQ75WjPidsb1YuCScQ32cVkFnT0koGqx9tKXqLdIGsDwS9xcYoL+6Pof3VR2+/KVi1oMDSs
v+ieT8FxTj+1ftlFKUU9JbRe2yK4bkPjC6IbLb3A+hlnN9U4kCy4sMYvEzoBmeG8JbYWeBqp3GT9
MfZVBu01KSSFtDjPWUcnLLAIJapOhUagNROEa5CYKmE5JIPyLZWu5ai3ROYCuwVdCb1THT4WJ9su
5nIH9/QjHLonE2S9vc4r5Vo7Fl+6Fp4Nhd06bnPswPHtZNNCiNpmG2K9XhIVf0krHUpG8FIyNpIU
beP8VarS87L0RAYGyP735YCfpPYLAiw307icjDZ7sBJCzpRQfuoUKH1OztAy5fJjP4O5ts0DTl1E
9NPLkjeUJJ0k2NuTTQfdUvdTpOp8ZENxCW/aKU6ybFVnLIiXIlYvZiUAWNJkfmvTu4e77AaR8oJU
2tkFg+IDRCGrZNh1uvqOZPM6CaUPK7LvDQpd1IFMN8AK34SL4WWafhiqtSZV2vslfVBTadxopvGI
+gowPzEswdBeq1Si4MPw8w9ms0fmcmhSBjpkCfMqIcABzXkQduEI65PeRQJFlV2GlX6xnmTkhEhL
yURYXI8Nh8i6adCK9PC+Z5tkvdsOpfqfe8T1uK4jjzQgGqrro8WFuEPlu5fdy42Xey63WSq1EmWO
aTf8653Fnb+9/ff19e4/HpOmyUlTCY9J8VYpvngcZ9j2n03GfSyOl7eqDWVva2PEZD04GmX/UFpp
tRX/sbhQHHDal6tiy1zp2pfbeqKQj5DGDVRF0BbtH7l4D/Eo/T8f+n2bfpSZp7JMRk/Z6qix+vVi
yXtlw4wx8gzaTPg/1hvFY8SF0SD7nYAIua35WEakJPzx/MvVIVVmkLY46/Co0xC63KMQ/7Or+YbK
VVUrpPJRPTFLJvPOE7dZw5TSwgHVmuIk3LZ4ZyctpVMZrVrzKJ8iOLTrZi+Faya6l/fYrqIr6brV
bzhbLcY164kkebL9xHSZlAY+Z+qjjUfkbbzTHsrNcFu69egOJ2Yu+EqfcuDRbvWyvDAjVZNN+UkG
o18wWngkDjwqgNSoj9pXFMsS82ixCnKBc/9Mbp0bsuqWl/56FXRlj/ZZI0XiU0uIftvSVKWeQ9nY
o+02VB7Uhv4nxy9rlT6lE+YSLUkU6Ilqr4T0B52DK1NkzXcmeo1jV1JH3HWfheGixc1n2KleObxP
gQuPO+LU4mkf7XWAtMdtd9oLQ8mmGLcZvE3wVcFz9ZieKLBSdh1h3oI/yjzpoabzyintmiiBbqs8
6gSGKLsJzTYqeHu4obN5JnTyvDBa1Jt01/VbWaFtyGI2ukWgfI+qrbyny9VkV1waVwUNWuykB1V9
XQrkfvEGX/0kXXOpWBtb2rQ/8fMuZr8loSJEibwWCo/xLt9lKFykvUOizAZRFKfkokmPjKMdzRJp
r6kaS2u04zIUAhdEAXwtLqb7RH6Sfpzx13WBt+yN1tVO2UP+zgCdncny2Zdu9lA81HfYHzbGNsg2
LM3Q9GxUJrkba5P/cLavFtnl7lSFbjBLNB2PGSISzzGPnbxyTjepuo2Ygq4F/Nirci/5oW/IbvHn
V/228j9ZmIZXznU3evMrKmbpHRXFFSESxt3L5Kq3dFCvMLNOx8rHe0bUBctDLNTuuaZyure9M+Zj
bqblv16W2Fxd/Rx82QdECV6319+CR/sAQ3ZnnuNropK+ig/+kj39s3kxD9lH/KTUu+BL6rfdCyZZ
dtXgHPrkSm2YfvEFaHunZb9CGhIcFcIzvJ8kzr3gqDxzVizHjXnAyLApWYx68Xvw9uk82Wf7LA++
kbo5nLpDECIEIaBkoxpnikgWtOYtYqJss9Mxs0Cq8Mun+mf63knuFj6Z5r2XN7fh/auxwWZAhfxE
K0+5tVD7I1s09ubkljEIL8Jy6XB5iju51L13yv2cbOKn4Mq4+and0247SO7PrvKbD8rxFtCMW4Qa
vDtYiadHfO+Gp5yWDfEI61zkbop22RtBOznHUkG2rduOruOngOpq6Wd4V9zC3L6qyMTbLPv0iYbD
gKdvV++WEyI8mpbXRAucpHh7KJ86iknvBJf961YKGtvwiA126Kil3Pc4OZUtHFKv5esNjwvuuide
N7kl3OZnjgd1l7vdPjbcgk6VWz23CDBd1Xn+P1yd127kWrBkv4gAvXmlLZZRqVQyLb0QklpN7z2/
/i7qzMwFBuijI1tFbm6TGRkZoQbgLGA9zvbNZPu+ZOfF79zJx4wifRgv1Afug8IWsl7Ny6Iyx1/T
wxLi2e3/qGFHTxBuvYhRuYb330z5yZ3AcgpyVPq+3O7tOw+6A+bdz2A+nN/VYPcZl1Li7+riZ5Zf
hAeoKbR120we2Bu4gKHdH04nAZvr4z6Y/U+Im5YNNdXLUTarrk11ieLQAOM4xuVJPGrfQmkvTh5u
N7Dw6DDCptMPSxumD8ljjHSK4dSXxY4/AEngib7RI28Xfv6RenRRgg4dyXPqGwETI1cHVEGn8ubP
rW18ZUQpnnjZQrxL/Fr3O9ktHz7q5lG+jf/Q+mdUOsEfHcpplMpoRO1whAFod9rP/iF9WjdscpzI
nbsP+S+lc1F6JdIFysLaOg3AJzdXalAik/1Gx3z3LKCqqH5Of7Ue4tSlHXx1cS37Y3NF3AP/peI1
U+wvyY51R1Zd4UFr/fwlcpe3dsS3jO/AhdEwoDPs3aHFTq4J4KbDmih/6qATHGIr5Wv+qbRwk/GO
8tjCUg/LzguTBWc3D4n8I83Y60vyZ7zNGPtcGZ3t1DqUVVS7+6KsteHg4ciVo5h+QRpv7jM9Wc/q
9F5fJB5R72R/8F1G23KzycaR3/fqGLk9WoYh0DmpJ6KTf+iD8UVyOVJV8zzInvCUgddQqk/QH6dz
1SkD6hcLj37+oTxkZ/uJcVe+OCw5AltnOUFYYnOY47D+gB+FokHsMQZtEN9SDnp/+VqJVEV3QXWb
469enP3ZA9Wg7HLcEM2RbE38q7gkS3hXJv50UPe511AiHV/LYKIeh5AQIV4mPwFcFs8fcGfqz/hW
3DdW1BOXKP50d254v+kLW88ShWlyYL2FmWlHYe/PaD080BNm//cfLJHtCwnKU+z5/ctCPcWwNxec
9cFFZzy6VY/1S/2CxAxqEdFsMxIYE8y1s+beogfFt0jzvPmzqVeNYDfIfK4AxQp0AgnA+xq1T46k
CWKlEMg9j6H84WRgG3mj1iUJDuf5DKfiyjzneIuOrS16SEbRKONkf81/eu9rMqkmZ5TPFOpZK23A
AeVzknKD6H/cpK/Kp16Ye9KX/FMeDbbzwvo2KMAiIwQ+hzJcdh8sZNav6TFEeafy/bywtf7Ix6Pe
Bi6q3pkTbbZuPGSxN4ixHd22MP3RRt3JehT6jIfGoONWfE2eLTiMzIGH/JnE+2t4g4t+bH9QNWBX
Pyqn9iNzW4fNkz0DSUnoR1/Gad65SrYfn8ZP/diELIM/8Wf0IZyUsD3FvuACAJjO5HPE0pXzuJOj
CfUe0Yo44YKK80MPGcP73ZhcNid3MXx4i8XrIx67NgBdK2NuOUE9IQZDKIIhdFZvf4gKRwaqQe7z
Pk3bYAI1spuTicEnagtUK+lHhccZFp8VIRp7XczY9AGa/qx887E5CeyFJA2CBFhBOLTVH6j8EPDw
USwPa/moTqg7cH4JOa7Wrh6dp8GRFZ92MWO8G2bQzPcE6DeFLiyKYcyj1WFN4tSa+tITSkPOT4CT
qHA4uUjP28Sed8uy186vS2+wbMmnotkrPr7s4wcN/35mPTYHwwsiHzTLjfzBhhRuz08Yj2GT4c23
5RrN17j9KtBG+m6FZ8yunOWvQjYpK9YFKcJKPCaU7tMeev+jNKII3Jae8Eqf8oPuMJfLg/kZZ5gN
FEsgHAbjkxbOPd6jQC6hGbA9q6h7irgG4SpD5objwx2IU4vOlWarXi4EQvUtP3crfSnoF/oyUh4m
Og1zdIkO1vQBWdhhAWHqDfvigPbJFc6IelC+2Ns4TwikJQOq+GKz/EeeXHlDo6KDThJE7QsmY+0C
MBYSqLLwruw8CbXn4/jTOu3L7hYLN4mNg/o5zm0Ugdg8nnrEWJ5aHaVwdr4jEprx5H1vpymiHGOb
uwyVK2nBBFMVKFl+QX2CyDr3dNaYO1Q3OSY07u5bc6C++6P+CM2hd/SfOVBMwoj35so6N96QxgxF
1NhCEBPZRLzMAfQHXbHLJwnh8dmB+wNI3CHFJQXYmCBKuwBBx64ORXqj5wKuvk1BJUNp2NHv47jH
O/J80qhFgARRu69CmdUq4zigXoFUtuLSpb7wFGUPMWYGl/zD+BPhkKk+LCicAQH/FWB7/o4He1/B
kYIEHdcccCZgnc1oF1eBxOMEibe5E7oAP4ozZEyMyxg4NNB4lh7Lf8xf82OGN9Nir2gVcC+t/azO
By0+a1BIHURhj6I3jbR6Yvn7uJxqJ0v2Jza0x7I4JeKPoKKB45WV+4EqKibyImERphJBktqQ8Tmf
/2Sojj10j+sL1l2z7Iv109TiXBSM6AcghfLSpwekvEauANHoOVSwCujvq/AaLe8m7qUIExEzoB38
AVeBiBArEw4++FZonDny03ZF88TyDahLrUeAsQbxeCVA3U5lUDPntStAo3EcOQVEQozMLUnqLhhh
cPhD5Hop7kL+TFHnCN/PnEPtixaYZH4s/LWmfsD8wVTeJTGTDlNz6Mobri7I2SvRc5H5cGPI0Coo
43v4orCbyagVImZYf3UWKk7FySDbUh5H6Uo4w/k4NEc2u/nH/EF/uweS7dxs9S0jaFU/h8pS1M8J
vOFEgEvktIi7NZ7K0Fwp0sYTUg/sbc5c20rnV/kx7w4GWvKIk2XuMv4jT4BCaN7BQnZrjwoONC6+
qCbRnwL4DZES08kA65/I8lbhDPtgUb3ewKk5uO7T72Bdof7gf0Y5Bt6l9t0kT1lYGQcJps6xyc4r
LnkEYZwjmkulZ73FrV8kZ+BoDMSa+ZzDbqK/Axv2pzLHM4WERGiRaZkcYkT+ZcVtoJj5wgPYvogG
ke7Vj9BvCSDyxzKHyu4imD1hTom9Ifug+mkaj51IE/yRI1uSnUb9mj9UsK2vRkBFhXyHU0nWnB85
OqB8tI4H8VHzdIpfZ1Si2L1iHhVd5976w2YjjjDC/VnxOaYpHcM5U9MDQtqF8KL5Q+kn1kGHZ/HW
SV6Z/I3QK/zhSFqcrA7T5ZmLZs+Bvag0xxgshKOIgIm9bituC+6GzxwPnE/2cGXdmEeFErZ/lfhx
mNCZRaVZdId7eQC/clq7fYg/88/h/NGEtf3R/FUOy9v3Rib2bmHJ/rdR2cFtiaQ0/UzZmNYLD+EN
074DU/QVWACRnkdy2UN6KW8ZfHIwdpBZ0rtP4Z7hSHqHomp9Ku50XXQv+ybsMhyFY8w4Pzd+I7h7
D8CLGXZf0xt7KeqKt5S5JzGJly7oJ1IjqklUkYlS+Vhdy0t+5Ibs4a7RDG33wS5RyfYN6v6VCT7b
DZlefqyuVXOYn5a/Y4eaI0D7BCn7kOoQZrCBQ2HXK/sPqE4woSPUt5BcIodaNsoLLrsrAwoqwVez
PahhCsmKeu5j4rbzZT9Iljtri3cicw/aF7ax+jYGLDjYu9eWrjX2rDNKy/G+IgufWjl4AXs64tfw
anehwkPidBTBQ+mMlhizbP2hz+cvHHPkuw3PiFxUHxDM8MGi/okv0o3lzruUJA2Pgzvmf9FbKH/S
W3kzTnVgeIR3+uX3euLpmn2L3na2fI69+kKQ3zSH4hqN1yp734xjL/vcFNIzvFxJo9BDDYRAWLwX
TMcXhYDKesv+kJMbuK3b2kH+AWASvnIvKr8xPsJBGP+bfYOsfJM9E1h1eWRqDVcyVemN8FJ3hneI
QrtFkX8VQ544VtxXsBJkFECeUhQAcNtAX8TBVxcLZOkb4Cjte2JRwGoq+kVE4oIzkunTd842m37o
7z1uwBT42P8EO8fgGLLw8w86TVCgX5YZEhONGx7SnOZ7HUiuGWBsRpoh0q6QXzv9mpb/EHJ8480H
tJWY0RzHNEjFpwyhyslNYk98FpAc3dGDTTsPjzFNDU/zQ5H4cohUv000qyqPKIeJ7zrYh/6I71T/
wwQKI2hwDjKkqcOWhf7mFk5u/tmdO4Rnn+G4C98Rhs+KU0JcmLzYpz+SIg722yAvrRufaTB5a7+1
AHbvc3KK3rqXmQOTpHO2aWmJTTu5OfHg3OFG1qIr1c7ncoTjCZxol75bry6tGzjd4Xvgcti3nZ1/
Rv+me22da6ZXcwDmytM7NP6WJk9mhP6cWq4xgNqfm+nP/Ml5xtt8lAEi0O3w/tb8K5Hq18CbyNlU
4V/TU1R18o/i/oxSf3zub0Qj4wdi/AiLy/IJkTH+EmkfGBfAjANxLOhA/4MUdOKwZiFobpMt/iin
wHoiNj+VHhkmdVF3BMOU3+V3DKkmkJmH+AHVIcydVlS2qOhuZ6gisk8ywfFc3YkFyg95DZ4NqmHM
1NYBAQHAAOlhn7bxKUj8Hez4ybqg8Au3v6x5wHdF+SQwh5ZQoKDRX8QNrNnLzn3eM7lL46WJvFl9
pMOheQPzxX2XWGEhDjX7U/lqDtele+KpXzBqaMZTPnGrV4tW6Lr4qjkIWjC4LN5lRk5wY8X1Dwhd
hUAfjgCVr21f/AORsaDg7P97UKITylz23LxYxm3pT/oeh+rpI9RiNB8Oz3kLEfEvztwTeuLO3mw/
BtG/6sqs/wYbsdRgOfS7ZhFtTy4bGu2yO5QR2zrWqEjqsbFGLi/UPxkRRnM8L5vOh+gdnI4QvgLz
IOIlWwKwxIAjckIGeqA97yUagM+d4W1443874nbQ3qyntnqqQZxpI9TfR+FA4vXAvEciLg8mySF7
e5vYfjZ6vBJWV3Yl0zCrT3FGH32BMMwNuEuBJq7L2wBfk7WxmBN2dcLf1O8OmZ81qKO61vzKi32R
XOYOE6MfrzH5OoCujOuHU5Jt2sub8MAxVLtsqjqMEwo/BFGNJ8eHEtQmkPOHNEcTzl8O+4B8cEX9
zEZKIQzu555FcyLCDqO3Ije93x2wvLDd3snVm3tJVqNnD8sXozW9EWuxrSX7dpXss49Nj7g0eh9f
km9SF+JisFw2SIjGjW8c0PslsTj9QOyN3lP1ToiJsGtKTain/vjF7rZAvAwmfod2x+00U3S6IN6a
3QE1WFoPRO1F2GP7voLGHCRO6TcptpcviSI25hhAM5Hk50FIao9yHlyRQMQ+602cWWk3KBWGZWfP
ImXK3BPSa296CJh1QQrDHKwQ6Q5qOJf5RfXWY9vaxNUYq/vK13CHS3YG8GhBawhAzXeie4Qb+RT0
n1SIkEICsyJGoOsqf8XoAkldzgFoLJgiZVcopSA7dv+vsHwiqlx3gNzV4zx7WgQGQ1gCMyJDZA1U
6WfW3miKgWkVH7Pwj3AHE2XLCPLkCKTEZfGA1GCaf2LgnH+7wGa7BlQk0NQgrJpRFgPtzZkQjNeR
JCl6X+eL8lZd6ey98mTmg5i9RcRZ5N8mCE2OlbwriF+Lbb6nH3kcsjVwNeXL8sUrsa1oJOyizQk/
j9cC9tQz3R+1Y9a+WZ+VL1U+yWxwH8l9fkiXfQbmr9gTk9hElyy/GlrAixX9nV1LZmTILe7KYbqX
r1SSkWdsnfk1YRLy+018pqlz+KLz17ovJxYyYDVMsAfzwgQHaTI5fPDJ6mTEHw/sXSUhVu6RqO/p
CNyN2cP7MLMoKQVi/qp19IsElNoohpK/5s/8LsBOS3CxC30iYBrwNCb0rpHUBBIirW7hYj3SPM0n
/N08ugToh5rfHt2ZYeoCXsqqwhhwVHujOmOGlfVeC/8G2DHwrUGY0iNY+6J/VJavx4dGDYmce+VU
am+IqaI1FtCgRxPBGtPiGyziuk+edM882LJJrSG/QJFgVtKAZ3o8BxWd6Os2kbZ5ieAKnARMlTuB
CT3mCmBFfeDquVZemU8UvDMfwNN5ui0AabuPDfc7KC+8ITsZ49GwpSzP/BT/n54OJ/TtZI/PSbnq
F3FxVOk5w5ZVnQ4U1muWNw1Cy18GdZzf+XPeZ09XXAZ6ID1Hge/EsHJH3FdDuDPxRFxBOXBJEvV6
SmD8eINes9dzjOlxN6bBMEuyVeHAGGWia257GISbpuYaJpQGwB7y4oanCET5wezkNWmC49yLhEMt
/uGuUa1ldb0C+/MFlw+yPuzhiMaPZHBrdkpOPlJqXOo0qpmaS4pS77OEZ8a9kg3SYkTkyEPlnGdU
ZS4aQAOdSFY8FW+oLY3PUx8mh7tibnWEzJHL1XONPCJ2BaZSpLHD3YT+TsNJ0H4gSMkdfSc+/ISp
PojCPxXY/mLShAGGhqp2HgBVjqa3T1rT06U/zBW+BHKVtf21/3tn3sEaQi5BJa2G6WZzZ8xJ0pMG
+yQm6uxxodzrCiNoIBkOliZk+Hl7Dv7qvm4UrPdboDK+P9DY4Y+4d+RSeYzcDpNe8bgqFtFvpwdq
hvYcLAml4f22uVt5cbi0AidLhG+n/RpTjd5C2ohcXo4753W5XibB/pAaaJsugsC7HpqtkoPaQrKX
b8S1P0dHko2Y9nbwLiwDB8cc3fUyf/DG050qgUDGhMiYw+3wb+vvvKAOzKM98HjAhTE9Ati7G9qV
VaGpIUu+VE6DFo5UBTTRVikCiy78Nx4iL7YvjBQR1qDV3LGlWPdsoPIKx8fnwbJAeA9+kcfOHXKb
9Mc17qQH7S2WDwJ7w+ZtJX2RB35J3KCBEv26dE3p3LR1KHcXKn+hqmu50rNenABPBFS6hjtznjeP
YD0LUDm91XjMBqfA28N45H5mphLxIOoDZx4Dv2ttO4ASQUwBfpb3KbVTX0HcCXeYq9A6X+YfrQvg
jTLKXAW/x2OQTGQo7Q1IwbA745LAmFRe+INEPM/WmXod84NHuUxOVAYtbgKUAU20fQm4jxl95ag0
etaJDl7JNkj7uCoueztT2GBZ5I0z0N3Isn4ckUx04s7Z12LmDM8FFM+FMfaSlrAFlk5AiQ3taJov
KlfBHawKuDrWsZZ4RI7L6PeZJyKDhouhUYVPm+WynVjjbRreM2hiPQJ4BQomeL47ooztmd3LFzq9
ks3HRLYWQ0rjCLbBGENJMtZ8UXvjGXOZU/TM2jP6O19yuzuDq6Hd/EBcHkkHY7I7AaVc5i1lrn1g
45MFRUf2SJ5gOG5N+Dv8dumB4FQKGv2O2b6oS/jfCLOXCsMBTiXjg1IwuXDeoSfrma+7dhlYiLMi
ew8aLLqMj9bTkuJUe9XJ6R7VVzA8RqNHXSg/4LDELIRTYMiuLHgMGO3/SAXz6BgoqtZKgs+4X0D4
ZGDZgfi607w9kao8zNUYdf4+x9Oc9m2VQGOfHCxIjGkb2weT+8v98VyZlhF1O3XHJ+fiZH21t4h7
InFiMqZHBpY0j0vi/ndCkAG5yEl0LwLMt+N6z03hR+Kq3ZUv23bi7fdJMAFl0h/tmAvNbzBOApSo
K7IyGqepYnmLFRh4deJ7Na32bLVOwO6J0iV4P1ygp1T/w2K0Tsk3LNXyaZ+viIKQpJrhqvtZ9UH2
wCQjwSUHVsna6vk5txx1OYtL5LXCmwjH83fZmThmTftIK4yAgtw/JRXOTEILpYcK5zbMsSpMNbqq
YVR4+4Bj40BFCoei14Tcgb0cehcVRthTLtqz0XqalBuU/hZtB8IZevVOEo66iCpH2c0oooBlsK8f
lbZn+IUuEuLFYzce6/HMN3jUbXvqWpIK16JwDoflIXplREX5ArMrA7lH+STxavYQ2bb6g67R/3Do
aGplXis3niVAq0hBlLInyiDoTrPfOALth4M39j6ES5BcdqAKmBQ6V2nt47au5pF9WJYtdn9S/PYB
E3dQRQTPEfUop4OG0dXg5rHH9lyrR6Yhd0HvPQm0QKDOAu083F71D9LdNgut5GHA7EnAa4vF4w3I
+sUHVhqMTDNDSutT+Iaxwjam/rRHwTos5hPW4D1jSnhj/TG6W4PAjIUemEMrMsxyhfopQcoFVfme
4dlOSvxAZS9uT1NyWitXm/5Mw/Ne9QJKSLwkJUZwiu7IXiUDOQ37vGYt5qKjfgIjWJRpgqY9MDF5
FExZGP9AUlUarA+sQKxUmPR8myVSxS8cRsjfMNsp4s3miR+xte8xRxL2N+GLr80k5KXi5FnnFpqQ
p8ZJjg2yYB6F/KmgZrbud8FvYtq2f6m7OIF0ECOTUwLZmgZr67BH0qx7eum6dxAR3t7ocWjaV8/u
LuGMBcepU8vMRor+676B7Gd2AZIWspNAUN5SGsF9ps2o3ViWkNOj/rVlo+/9ZjrKvNTmDanXD99M
eGogkXJj6WJGyxsxoZIMMXK6JxBFpz24d7fW1cVAQu2TdblNPDA4MONJ0Q7xfBBWuj/tJHYb4cbT
mQuvmU7qdgDIYbiF6hYRcbGx/G5GLNbmsXhnzrCkuDJ2om3aHza/xGRmM2Ln4BFhNSIWIQ+NnaeE
tKI7nI/8Gttl/wkhhA2K807QQn59DGbyZuLlwkEfiwCsphNQdcb00pnwjInNXSTDCRt4M96Vsw+w
jC8ZQ4IzVou4kKM+UsHRLGD7vcjAY+WvypjGHDjjF0visKMlJ1tmu1JfBbhk2tce7/FShCB5wBZS
bD39HRCEsxx0eGL2x7MjjiFrBjytUD6f4ARQkiES4+6Nbzb5R7BRknXy1f34hnkC/AmzqHC0nWYw
9LD+QpgWgMkczh0IU0RE3jmDIJn0be5qgb2qVrYlsnloFr6dcavXR8zaFgZz/1roKqpFk6ZnvDwb
bNtu/XHsWkwDY5xHFn1+2Mwio1NoMI4azg+xktF2msPkXGcxDRpdvaXNohxx+lSOVoueH3JhMwYA
ZUjD2kc20EZRDiiU5nRuR2Kbh+KcUOgWaGrBRQCtiS6fj3SRT0c0i+mLnGWZlTQrIr7pbOKoRItu
p0vzkSbca5PqAt4UPJF+Vl9mVHjweugNGisWdq5BVbwpeW5Vk0RqF2s2t6g+Gpv2tyvjzznikGkQ
GTgkWxmMhpcR18SxWYU5pGl7HqzCyw3pvphK7f8qAP7+eaTrKypQ5vX3W12OzqqliPffn5Vlvh4W
kJtqbwuqZCRuyx7J27lNGbJxOqcyZM38/32Q4w0i5u/XQ2LAEJUb05FaFm6nNu0xzpP/+0HpA02r
OUrmtSXcEJ/+9xcyPfs2Vx2/GARAjr8fummX1/nfr38/m5BuQuexDH+1CVNDg8X4+2nxK2Qn1E0W
VNV2ElqYnULere6iLh3dTwZrBMtPCGKR+n+u1hRghHZtjrvN76e/t/DfH+5/DbOTn/zvN5s8CqeO
HGzowXo6rAj+U3D9fftfIcX893J+P/39pta0b5ZIJXFR6FaKS7Elr+Sk280F/vsw71/+f9/7/env
92Rs7pRMRw7AmM+lsYs3TXEL1aVtvDkjkUtigR2gfe1EGb2nNjHcgfqGHPd4jE6IHmD0kBGzjpmp
e4jf1EGPUNoMMrNBFtPMHd7OQAaq5V9fIIAVCdFXrOWYD03tsY7waJ5bjcLIBqctA0LLjAkCwVTF
10qAKKOoG6nf3kiX9GCeDeYrq9HT2bSbGrRo3OfraNrCOj82AwfyJKJihQEnnOaVlKh46Ja9m9BU
c7efzO1gLeZX2d87DUBQ66TqWaQUgn+BLabl7MdmmwWa3FAIASRRO/22ytJjK641ZoQQX9s5soeF
8GSFcxhoHepnFg1apATgczWGjQnKTLTCE5FN41MPr7IBtTJzjMmacgxR0BBTSaEI17Uu7fdUDU1y
LUvD1KqYwaEa1bNo7sN6lJGOV7/HNNTtxgrCnnHOY6kjI2//LqPAAR0TBqE3jN8JxfRMyKnWcwjR
e2g4VBUSrA7ICgWqMlvR9H5r4gwxYco+T+CjlojQzwwjpJTIMBDCea3FIYRPn+ozBdqM/Lk2jDSU
NjhINSizCUCoz3lEmWj8mGoGrWuxQU31V8Uid6gWok2M84ikFncq6WhbPugPHKFmTjD+FURPkj/t
GgkklknsGGONiE+dfVkgQJqUoxeiCBxeBcFjUlGAGQGr9Ih6FMa8vphuM5y2LKalaawuZSvf5T3r
ohUiNIEQoXrRQWvAPLKuizWzaibBCMRkfq9HrlgQckiBgnkeB6yLRc4uY0yO1YL+vppC9myS/N0Y
iEZF7cvKEPKIRw64UqPRtEnjN0knM4THPIaCvJ7GBHGZVqyqk6VMNErgtjUZaKUV0h7eS3WEEV1V
XGgHm+t5OvfdpFzQiblt8whDikIvLSjbSTK0P62MG4Y6CUEzYoSQzabbmgH6SvFtrq49FoNv6Q4h
ap41K+apXKowS+shHBsNh7mmPmlCdzEMbT7QL48CoCb589zCVWHx0o9v3EYp5dxL19QtYjPdJxF5
TmpMoDnGX4wJZhu7iMzLVPVvKxDOxaXiDzrxiDBVlbMLNnpq2VfhiEBcYkga2sQzRmWIS9QG7sJS
Nr7nqUAVaBtyP5M4f1f1rxEb82HuaOyj7eNBmXL5qORYatYF0f8afWJaSDtHPl/QeEA27Rn3a39S
JevcNe2ZfprhRN/KqYikfwoqmDZbm4nGTUetAUISsgAamgQBWnoyy9UbSqk9itvToNM82/edfKwg
R9DmF5qTAYtNXkmSmqxwukLvj3RI4dEXaX+RJiyDstaxQig4Cbr+Ze6qj1kvaGkbpWBTiod9ptOp
a4meJhTy2UjWLzNvUkzjEs9MaHnDbXdupT5YiL9V64BNxWFOG1qadVptKguuB7IR6SnjHMGtKHW3
iGbvmax4Jy1CAzFaOmBbzQiFkXhLk2sR/UbjWDYTBwtqzC56b4ilxX0oicIWzkq13tQkOWSNdmKK
lF9FJF/MCvL6UC8vUkkeN9Lmps9U1uYe2DDp3tV+OajmIJyQiE5sYW+QbNCl8RWzf1nFYgkVUTm3
PBogR9jfcYLa26j8aDP5DR1XSOlZREWStD4s1HfnOCMRSrXtqqnKW2dJPcjHloZdqhAT1gBR3TqQ
E9KEpSP36AvdtIS1pMMbTKgiCz6NsIpbK7TpiK1+R7iFbvVYnYM0shJnlavquBHI6EV9HtNGuY1t
9hxJVuuzGeehnL3ocS0+DFFztuJNOcnUs/Q8lZ+HdaKoAxWr7wTpNGNesFp/UdRLDyX2yGtS2lDU
k5faxUdxDmvzA6fi6Ww19SXCcTjIaDqme0DE2waKhBhRzzKb7iw2qBFhpfla6RN5HpWMtZAukrCx
bZrT7Au5kXhS2bwyS52mFZqLXg6k5xN6zIKlob3TC1QBY+2OPbpXbBqak0vzky3ROetlBTptWThb
Q9hZz+lwLsh2i5yyS6tSBjJzST+N0fQ8ZHIfxnToUHjYIRJ6h+MuSy9pjv25Uf7rDYn+AOk7okmd
JtB5DnslzT1Nl9+GMp69RNWwk50alCeNKWy1laNWlXVfm0mPjE71S7F4lSZkION+vQlGTFFMmTYP
pXnXqlEUSWRrOMuLQmzL1jKqk+zPojyeEb56nOftHY3ta1f2YAT5ohw2cTqj4R0HQ5pMYNAz9iNr
f80MHLWlOhBkZNrKITZQbdUqoM4ViouAukkkR6G8TKinSkJ3HDQaknodUKEd5OKZ9p/rvC5nYcof
hEy3PGPXuVUJ6NumbTlR4c5LGQhKJlR/K0yFEFD0iN/Vz0ik95nJ/lSpElA5WkspEfqhjKF16Ml4
RrPkSaINOa46i5KJWUHgxr8AE+hmQmdTl9jaBVBFSSfZ2mLzO92INmtzhCqjg1N1chzqIpBmXhka
omb4+fr5QnIoTVBNhgSmaT2AzZkta0aUxkA1aljm2XSh63HJq3807tsjY/HZbH/aDuGaOEWmspq4
f52Ol22z0gt+dKZWwm0Y31d1gcyKnpogn9YNL+q2W84d1qnwhv/Gmk5gHnfDayI8zRp89NzqWz/K
pr/pqkZ3i8qSWKeoziF8cYnj6TvujSgQQkVrDph46jQCLsAAWx22JSF9LuHd3KH4pOX9tzRMQScT
brQmIHhnbn8wDYPCT5dws64s4w+j7z013gZPkybKzRIOqMKWP0jLBQ2y5Dw2lFBNlMxmCW+32SDJ
IQ0fao2EN08UlDR37/TEeMfSKsQ15p0D50k3sf5Cai03m2BmnXpNFGnnBquvRdoGus13jEms74uV
1mEGDw4DcW5SpsFXA6BXcOSlMU2h/1lvva49a6m8XQ28Ay4IEwDrrwQsIARmMvUeFtlXRRr0c25R
el1oxMkTHLfnbIvYm/Ivs46ycxeNsIOyPNB1Dch10VB4mMX6MBtugh5OVGsnnId631ilN0XPr9s4
6xep6F5pW+ecNGFvZjSkyzJbzrIC7qFn95gjo3RCKAJWk4yoDXqsfiTOjatLNxCzoSh7Egqk5zax
ulRqn4GAD2B1eqN5Rdwfs2lqX3toi35DfR11hydd74Av1IZHVhDQTSJV+lZCFm7rMPpLi/o+ZCPp
MH6FLh1dIc7jcoh58WPfiulhzHZv76kCOTP66ZnUtAl62rChA/NlaRYD/vHaBwpYmZuoHaJXJotD
lT46tb2WtWLBgNoGZ188er56JI8MrqarOyeXkFQo/UpfVl8dOo1+bMIIgZ2pQFZxrsFBMDD9qIl9
PaUUf8oOR7tFnEsoIV1yStuDYbFIGzlmG1OY4LtGYjGPUhhNpekoNf4GOttkNdNpoZj0ykb9M6pm
5qWdQHZruT7U6d6GAOGzkjTptETbgyhO0kFGHOJAPq3M2x4VQF3PYxGxyg06I4QwEuqjlHf5bUzR
iUxGiuv53hZZ10YKf35VzmKUB1I56aBmuL9aGmJQM+1HpjGS9KGGQF/elHBe4fuGHp6tSptCeBKY
SrHS+r3Gr2jrwTfNK3rHaukPnosGLfgZQb2rG1t+7i3glHZG+Qzh8uhhNfK9X4DySaQVL6IILqKr
kvTYmDTDqoQ2CC0jx7j0Jp3yCloQqoFdITYzSK5u1SEZ6hN9jD/taqRHCz94kJP+Y9SbcBOqHsih
mP2tlo5RB3PbMvrq2AGjVTE3K5rxdVB4uP3G/rw7HuuaCF6NyBYkLbgZQoaTYF31fwQB/UBFnixi
lqwL0Rv7E5NFADmlsP6HbThu9L/0w4MgT/HFFLOrrM7CM+muwtn5vXV966j9adIRb9dMao2j8FRX
OKZUJAoG3mwc1hzfxUAVvTIeSIbc/2HvTJbbVrot/SoVd44bSCATTUXcCcVWpDrLauwJQpZs9D2Q
aJ6+PtB16xzLDrlqXoNfv0T5iCQIJHLvvda3itR+HdLIQde8QLhkXjB2AHOWd886GB9pOyjKJ49V
TrX70m1qDBRkTAe9PTCQyA4pxf0lpC7Wljq6bJn0G40Z7NIaDm2W8XFiad4Zcw6gcVBLFWrqy6mF
NZgCoOt7ts5FhjJU2LhPxJAf3Lyzb+WgD5r2iA6D+CqaDKTtoC+vOT9ZThN7XicK/iX7NLbbjvFm
4SwALhU/jzG3VTPiauRs4YJmC4t9aCy2jSA0GdlrK1hGJwdAVhVKj3/QfCntwd50U/PVJJGOoWLM
JVpVtP7mZxGbD1HCqHDWjOU9fwiQ/zPqDyZAcEZRf43iWmzsMWRIida8JURwG9VMP6JIU3bl6fUY
2/eA3PTO9CeXuce88r4NIfLrCdLfJjacnM0D1MEmusvm6XGeJyxkPg3gvsyvi7Z9mKNib2RheJ+p
p1br1zHxEdFGlJIVbY41L7daWfRuCQK9bMccdwgKElGO6BW8S+2lV1FzsoX5tZlBMuS2f3ShDax8
5Xhob/Wn1s/1XWoO3+0BG4mncIVoIjpXrZum9yrOnp3hsSpL9TbL+yJO7/KxqQ+gARkDJeMydGYS
1Pq0W1N5NXJD2tCN+qFrX+87n1ke3BrNnX72dxCUUjqLKBrht7wYM5MFkMkbPeE9M9DwbUT6xIK1
JD2DE6NNlBwrHb/GZfZWuWFNV7e+bUTQnwq0lJq7qjt7b35rio2zoEHibn586T0xXpu9sfFzDhLc
inJX2wE6gE2TxdataPTeTXNqmqHbFqzgF70YT1qH9sEKbTb80dWcl5pegsvoopr3I3QN8ncmbAc9
4IjYOeTW0nNZjIlDQxNj6shuaXqyF4aZzZRV3eDxZXRRc+1GtXwufP+7nRvlNunbb4XDJ27FQbWb
ZufGzgQd6cTdtga7IpfarvKw0kgDN2Bf1Fj0EYyPEHgbH98WnzqXj4zW7eii9UgVrQIdWSzYWAWM
dAquycJ8ixlTdl3+QwVg5noHD2qDgJmVJvDNFyNHTiTCedpMGXPkmGHcApD32+ZbIXBBBd52amtS
LWXJ8iop5QIdPfVt+zzqeb7J1K2f4zROIWfuYH4UaBeBKhkGO+aWXrrP3zCy9q5Lm2gbDW3//0Fv
/3egN8KorI9Ab8xIm/jtlxBp8fO/+W/Om/mfpi08x7QVewZL/cd/R0gDgHPIk1X+z/xo2+VXRdl0
0X/9hy3+0zRtD1SnZTomGdKkS/9v0Jsl/1NZNFKIQXVAhTi++n8BvVnyHeYNAh2lrxQKIJljm4L3
+m/MWziM5uxVZb+nt0n0aN7EuD8gzbRVfdONWqydLIp2MVTVUxyY+GWtehHcpeukupXkwB2tvr82
OvSZVKDDhaua4qSYVdcZQmW/L4gHEvqKfZu3b8yi3hG15K3/dbxvy2wKy+J/FH1+W8ZFB3yOY1H9
fPTw9l//oZRpSc8CYGeZnssBtuDy/fst1HU4+0QmdYyHShRFfbxNDaxfRsA+prAIR5xxgQEgenNL
I/vLcwvzT0/ue3DyXAmRz3n35A3TESFy1e1A8G49zYqX2TNwY1gLlkBHGoQ3lVMhg66Z8dqUMh+/
9z8+Px+bTwuKc0zazq9vfhb0MCcpO3bq7a0tmVKJQaDoLTBZuSH5vulh2bHSJwZ5RNjsz2Xhdfyf
4Xf4Yr8de/Hu/DkffJt3Lzm9LVstWef/Pvij7vo0Uxx8pToYd43+FEKFWtmTEitTYjW17WXa68Wv
1IrZxTBNcpUT1wCAL7dBTlc4XD8+JH9+RbZ0l4tLcCf99RV1YxQEdtV1OwPSPFX2GG0KIevTx88i
uDjfnXXK4nKh8JQQvDz33dO0oWe3ug56HMDoXMlbJtxgdJLHCvNI6nQh+IsiuJ65oXsWu/V+MIZb
FzoWPYzaOlW2xGQ+Og5+P+ntPn5tyzH/9YJQlmB9sGxhcUrK5Qj9C92oak3zSHQ9uoQ3uMj0wI3o
VVLlTFPwOZZEPzsB3o+Pn/T3w64sNACWkp6QglXr1ycNopRusF32O/bS2NUDP7uoTPxpHz/Ln466
JS3f91zAlMpefv+vt2Z6LSiiNOWthaO3nj3eRlOyycxsUf/lPPrTUfz3U737gB1phnWosn5HpCoF
Ir3gsE/eqmWWa7uyXU02lAwA3B+/QXvhar7/8DzXc5TtOdC53y/IU5Q63jBwQVuu2TPx74q9n5vH
LibjfK7o7GiffOepv6qq4XPnSrb0td6zNCDPMNwUxjvJ5ANqBDoI1j6lJuN1W1vtsO4yoRxW05ie
aoWXRvfkawRG/KMJbYBr9GaDibkKFK4frXDmPW7sxqP5E6YKstdkxScUV2F3J3rjq6xVvP/LO18O
6Lt3TgiKawpHUef+dtp6behYZceFm1k058UY39kduowo5F0Zkb7r2JPVgzY2rvY/txmjykROt0Oh
3fU4khrvFPdZ29Ur0yBhfEG+V145rO0JXUwYwzDQnCyW1pBBmhk7iSqvPXfeV6gO65qe8WzZJ2VJ
Mvja1zgv0Ax5g7kPnicH2pmV0HqzkqeP37IQv9+7FIWAsJfFSvG/d5dq4mdOOqus25W1m296pixD
nXwnxK5EEP8wJ8TuzL2Hr02pcV9MHA5D/Zj89trsgFzNiXEKy7ci5f9N84sVO2DpK/ElCmaxiW1q
ZJ8Ji9MrWoqdsw3pOH/2yQv3iZIxvOghH5H8DEu9b9Rsxy1Ws06DgpEB9Y3Z5cfcb+mgGvxOYrgd
tUeEffXQ9SeRUhIWi+/Rdq+sDtAPHBk5HpM5hA5GMveKcObLodd3DPoePI1HxEfhm/cxEqF701QP
nsrum0Spve8Y1YVT9JtOe8FFWVxmaYHfShrudnYruu8WopNeQrC4aDzc/V43bmcvfLCT+LZ3NYYh
uNaxTmDDDK9ThQbMqIoJyVtNT69fZW5KYOKtuyYOyEA11n+WpiLAwehuQoYdaSvz7Vg9gNmjKJTI
vEqdXUqTznHCjGg1KaxBmTY+iRLhfum/Ro16pQy/VfKzU7YKmKP6agnCemb57OZRuDL88ZALB/GD
azvoPvkjje6ZBHiasrmJd2WOiIX1CoF9091k0fSXs+r3hctjU2RbLMUAhl333ZZuZIjVq4HrqAfY
XeVMcnVqXAiciND54NVApgoyFPwfn8t/fFbFXVeZyl1uBL+uzH7D2UGQBbdd87G1h7u+zH70jXM9
zsZDI9On1HeeP37GP+x9PEX3zBW+8H045u9uOW3o68LIevZeUlOzovqdxuS+gT6/aV7opmIeMo9m
R9RApebbj5/89wuX1FYiUUzHZ+xsO+8u3LCn9zWAtd0ZbvlckRKTTJZxkLBtEdNZl2a3d403Y2Be
//HzindcZjZcPLGkjWx5NgzN959ubgZG3g0cZ9B71z5XGG3HHD1bOI0oveKXnJrhQmnMM1k0X0N8
BN1fZC+OfiRsS/zt1fx+1+fVeEJ4lnKFa6l3nzqzVCIFK5+Z4sguyFyWjbBKN2SDMDXxJq5MUtmv
W5pOq1CWN2kQAOlFDJFHw+eSfPqdQrP18RGy/vTRsB8WyhPKFkK+Oy3qupRzTA9hZ9mWB0DM2CBa
Elsd68cqnH7odkDuCw2WBogF3TnInnK7/DS5gXkCFv0lHbHz7FvZXUYeQMGUufrKdSqoAR16NTP8
LBK0wuR8XrMV0Tv0X0EX5Ff1HP2IZDBCOuJPf/yWztuaX2+NnvJdd6kIbZ9a7d1eJJQGEXcRGiGX
9u4OWV7YXws3yMk/Q0aSCRD6egmR07ZczNJjup9bROeZWi78nGqtNZ0Xa2br4ugCoAERThUB0Y7f
+sjNcfcOWbY1FarENAzsQy8B/1iluwmdaEYlNLGE+Sd/xIioSt5wKA/IwlrsYtk+5BiVdDP+svuS
4rfdAG/ZFwJAui1Zzpbf/2unR9KPn0/e0O502l50TJEjOCNuZEz7uRbANGq06pE8RMTXIJ0p8EpG
P5LYQP/Khl/3mDvYnk9UgSPMy5pRI8cGmowm5mtIyud8rHtcyBSzS5pUl30zvOGhiTK0roVocXYt
+x8HfWvVIBNVOmXeXdkXjk6hANLeqYKzNG96mdsctnIqG5ywrb22zPZ+KJ23j0+A867vtxPgX0fj
3XU20N2WSHVaCAWCsKBsgucz09Eu3XxYV7SHN6wLqJ/p0zuCrrxvtWj2XVCbSXfz8WtRf1rp2YBz
k2YVEu77pY/IDTlMql/U567eDdKbjtJKn3rgAE4tplOstIsIpQ9gN4YsCJm4yccSH5ZfHXyZ7Ykb
a05BiUdTVUQptcVEUxSxdDNDnsuXPU5CA24ENqws/khcly+d6InxCWFVBTWdUw7GZ/7s58br8fKR
n3IRAV9eCS8tGAPHPxDXTHBhrJsuU8FW5c5zXtFb9nyGUPaMtildpHG2eYgslijPZnKsTA8Ars+s
LDafbBm8CLd8cPqEe3vF+Larn/oOHBzUzVNcw6RuQjLzkuzyL8f295PeMU0h4fsrx6Sl8etJryyy
coOE5RTl10sYdCXqTjNalTN7+o+f6Q+LpGOyQ/AplPmrS5jBvy+vNkudoikRg1Rh8SOp6oucfBeW
TqzSqA8ilKxFLuEbF/Lzx0/8hy0vvTAiCshvlI5rvi+c6yDsKzfAvGAVatNriDIAfeUh7dpXy3ZB
V3kBOvZ+EQWl+P/DJftnopKHF+mD0gGk7npvUvUxVtYR/U7UJJuS+aODr/3jl/qHE90xkRa4ts3m
gsL212PUhXFtBYnZosQOffAmACWTF21mt6OhkCDHSBnKvzWzzpuWd1c6HT/LJ3+B1pzz/o6KkK4d
45irS+j+2lys+cjmULWtF0BvSNYHykWMrIZv7+kyfLIC72C1hV4PPi1ju5S3o9106ygi+6AJ2GjO
8fQ5hu9P/MxftkC/12t8kExBue9T8Jrvt19k2JDdpVmTBo8wSrNyEYGjMFkxzsRNFSU/Pv40/njG
UiJ5vqDdRqfv10/D8ZM0zPsRGGVxRfLClZQ8q1U4xBik4Ow4fy/8eQRD+bcT9veK3HMEXVJOVz4Q
6clfnzhpyZoWsiJBZ+6ehkneEY2Gu4Wsn4tobG4oVy5ESP2ZjhiAnSURKAEFFy2KyAGB84WHRJjE
SVzzXgrhj+S7jw/MH1pRvECX4tHkYvaItv31BQ5Tr4CxplxRhnxhVcHGIbtki0DqirrxexSzO9bS
2zqMbjx3uq9kuA4kdmy3sZCpJhm6NQ7hx69K/unzYofMJ0V168n3J3IX6sCyCxOnaR8mWzPHEWHA
t8hIEFkjdXKv2w4LSRIztA6Z96/ZOB4qiyYiktz8doKYaqn43h7H730SDfe9CO+I02qvQ1SMhg3g
zouuZ1aaU+3XPYAtVeyQKprXBfcFPxFXnQfdP/Yj/2quuE0Umi1cbAKejhxfP7X1VVFRIcQjHZ5D
23Uv2aieySksD4aduI9WHb7NNaxBLaIdQZzjVSa4rRGLWJ3InWpr9gAfH7A/HC/PdxyHxdhlLy3e
nd+R4cWTKhxYZCEogBkOWS9nvRmKProoe/U5jvo7x2h+JMNfm9h/2Gv53HVc33SFSYTMu4UuTgTt
/satd0RKufCIe7lHJBnsrMBm7Fo64jA0zSWJlcNlFtDftO1aXUaT/ZcF5Q9HgFpKSdJvmEb8dmeo
0Hd2lSfrXboQGmVOqkdqmpt4WGjZkXgZvUJcT2VxSiSa7o+P/p+KSZ6cbi5FjEsv/91Vbs0k8ZU9
T96RpAUAMtoBHP+WVGF4IhHAYlbsFxfhPB8SHW6riMC9j1/AH1aZc+CPdIQjpPLfffzslIrOj1S9
y/p5sZAd7AD9aAsXNCHP+qxi//gJKYX+UEuypzR93/Vdz2Yd/3Xh8FLkleEM8ZXwAv9babnIPavO
uR1p2mzjrrnPCg1deKz9z4skntMweLNdqJruGIBtHImPT4yXIjGjTZ9POP/jOLpIBzDlvdWdWgE0
LCx7uEQuJp3MJXLeC9qLakJGwz45PRnp6D62tJhaNIz3VpQ9tZOeLty2SV660d8ip83uWnIFmSKU
2Ccdk7KXsIeHoquGTVzl4CQQ+j2lUn7TTqQ2hBYWXOk9YjGx/CEpgpfUBaqMddUyzU90cwysd2wj
3UE9xj4JgrS/INDFGWT3Uhq3ytTN3Ux0w6ofsOqNXf3Q/SA5BQbXqJ0nz37sZ0JSNH39ZgAu2Mef
XSqIu3JQxtXQwBGu8oKamygxn0BAoj/DcDpGfQyDfRKPbSEYUBM4+UyGQoF5AdlLZ0l5U/jZIzuZ
/tAk4Yx21TyqqofS3PlfKYLSq0qMyQkvkYk8xSsexwmnQhP263xA7+OLbvqCOpPdcze+yBIpZ8+W
fN3NqAZTM0NyMfXlfRK7r1ZUza9mKqDnZV+6PEbiakkUey7eqH4EIDUBuyU1N0MpkZek7FQxcCjJ
ZDtGyJKtumxu1jHmkVUi8tHZxABt3MxuL+cSBSojt6fOSPqdWH46P+RGs4dpmaxlQpfja+7s8XVX
lt3lRJvk/JDwKnXZeRaUhng4JcuX0pT653fnxwL0+a1ugl08etsktcE1TYD7zt/982XIAfhVAz05
T1X5dopx4GurjK+CYYqvQokUAukHkA1kgEdy80BM+8aiKnKbr6NTUr3MARi+cOgvz9/NeZ6RxAkL
LdXhfGOUzXxzBmsH9c35ESZ/002cJXLvzem+bJxTV8Cd+udLvcBm2atcuznWBtWm466g/b5vp2Jk
j1vJhzG1I1iK+W7ogHB1Q4AvNKWkuiTe83HiE9hGrhuSBq6CewnvQkyFeDKisjy2uM9tg22yWVXG
p64SxqexrO905nZXZVIYt2LJzPXjbheM2DBVqILPYUTueNSi/j3/iFdIXhEDu+7b8YD9IIfn66bD
LdsE4p3IUuqSuL8Fg+iaydFqowBf+qJNMcYMGj+MOYG5DICCk9zJUidLmrtGIxjjg58c2u8O/kvb
jEHSzBUubkLGHrMpyXZVWbmbrrCCRzINDaxjHdL22du1zjg/ThJtbBLq+aowgvnRQjBioLW/y82m
ecy/ZsuDso2yw9gXXAwVADzKl4cw8Kd7UtQxTor6oZ6wqrRpWNAjtxOQjT0jOkriG6eN7Zvzd2xd
MRN4AANaIBZDxx4pmezm5Nazu3Xr9KudeerS9QCK51HmcH7DyOqC8lqPEJYYrzU7Bf085708LD1K
cGKeu4pUqNGT2+LezIsUvNotWsR248+8bV8H/oOOCgfbuOfu7JQn1nGPk10M1RX541C98Ly01lE0
A4ZyOvV3ndb913CUz+QbHsVcFDfOYNnXZct5UlreuDaavLtqF0SBU0VvkQN0zJKhogdh1vBmVb7R
LXKsBIr9PfD9u8kbnS95giSx1RWYJaSfz2p8VDiLHu1YbuzKoHFcJHoXkEj1Bc9JbU3OV+a/43Zs
5m7fGmH6rBwG7cvjjs0ul/Cf+UKTgIoepmwfHGnAqEZ6u+/xLlbNnDwWU/yVhST7WtgEVFbpfWKR
80Oek/MIQ8AO4/xx7IceWNUiN3usZC0+e41f3nj5+BD2TfCgYpS5SWe8nn/KZBxfFe3CiAkQ2w6F
wadB7/WOmwwUcQfp8PJl6iRi3GiWx4wRKH5tqyG8uu/WM82lfWWJ6WGJq14j4rKZt5XTQyYVjBoX
FM2AsLguk/aeQHFx5cv4U9Pq9r5bvoglIGAsPXzyIWGwpVa0nQt/uBwKixnV8mPSd8k98R+wj0yw
HI3e1d7o7gnJeh7tAtjygDnt0gJmakgQfWEaf2vB6cDPRElNhsvgwW0npPPWU2DPW3XNWA6a1Zh6
O6/uGFMM8CtY8JyTMrxqo1Cvr8c4nG4wg01wLfmOdGC1KgnJUrOxYDpt5nlji9kkr6IbJ3v06zDc
5lr5tMZC62hqWxzRqS4+DxejkuFYl47g3uvXPg60KXePNv21tIquXWJzjqFIqyPR8iYulsTfDUsc
S6rgzLVWe2fFaFrtUbrH2vKqY+5IzlJ3JslyudmVkt9GyUChH5gznA2+KOYGIvUx+bZNeEJuiKFZ
oPENgpc57o5O1OWbpP5eGvrVCaA6wPMZeANHX7eHPosgp3rCB3cxIp7qQiK/w3CtCtLLCiS21jTv
G8qIlZKA37W/s23kWmn6KU2xiPXZtA1nkJATntpqXKHll5uilbwK9n0aZW/pEjtizQxfUVS3UfuE
xGwVWM1bgnmA+zgFzMXYyS86dj6ZxkSyb9zfsZ1fFyOSFDfF+0pQbbiu2UMauTx5ffdkTd3tPCxT
5eomc8PlrstkKZAoSdyVctMnEqr2clavFtGGso13o3UZaJ9lzfhR6Ph6sry3uRtB+9klRqiATavr
YSMjE300u+qCUSiMQyx9G7fHImxM9SXFUHIpyvmxn5zb2gH1JLLqkDbzwZ6yO1A6EvZnnFXDgbx6
aFCj2NrFvGtjYzOh/E1DZ60yRo7u9J2K8w6V7kDCUYPvrJJLssRkc9jYsireFpne88EkJKLTw8mp
QPTWOP8S9SmRAKz7VporoQN2BYp+bUDGdxt7r56ApRfH+cLG7O4KP/jkTCisjXESuzZhZ2KQYEGT
0b0Y6MbVpXeTJaBh5nnoLgo/P3TIfnPbIQKhMEAcji/xjHGknMXabCbekC2+FpV5TasEuoS3K0yi
mGZqT7+d36IhNhj+WYdOc35xT0LqaiBSbpoGaZ6BAD81kzWKECCwlX1rNgaYaJUlF1rgpbaerd4j
lAzhj1acqmmeoTZME3Lnovp6cI0CTzlOSEZVehXgC1mHpcVJTx1RNFW8JQLbP04OS4J0vxN9BQPd
s38YBbZoT5XQCWb/OtXzndliPOoF5G98yhtpGXBTiK/ZpwEhHDT+cbVHdbjSsdGj9WVo4cxXbqT7
yzGK4ovZDoE0lSdLxA/djB9BQT6mE/ijoJUcolxv+/y7lyQ/7BaA7TAX0KDYWaxcTQRfzmcsdfvo
aPtrLSoEBg163U/yJjYYRoe+Zq0DJkIUOFhr1K6eV5kIGHAdVEl39AFEpnhhzaHPrnQQgiJxXlBx
hMg1VbptHFIp6l5z2xUOPr3BgynWnexEZuvEHJ+VMIwdFr6bptIwrZl8rkQ9HPuS+1KlXZShMWQO
oq3s0JwPbd2/FtwAk2qK79AW3+gE7mBPWv26qCsgbJhzjufv2hi3eej3B91y6xkbuRvmsDpWo10e
Y5cylz6jElV1zDxpIAWJjn4B4ro23Wbjx36xLk16xl5SYCANiTnDzYLKoA2xEila8OcH+8Suj1UX
nuxx8HbMbmqoHw0dxQrXs+mn9dGiviGaaKisXW/2V+7yhLWcqqPruKyeYlRcpbhbUf9iO0E4fX7t
Ef7Kre0mr4wGsO2FY3x0qN1XRdzCHW7wG3Kc4TCZaXtUNfkudb7IPhqS10htuy7TFK5EY2zaIP+m
w6rYuGEK40T35ZEgsOqYJgwX/IIQRCMw+mNExvS+nNQuYtiej9ZwyL2QXg73TCIiE/PSaxxoXE5r
rD2/30+km6+GIQDQ4VqAC5YvzAW3bmv5+8ZQKP1znHidkkjUcqxRBDviwGk84rqU8dQYwbBtl5/O
D1GCn+KCpJi5yY9xWRfHOY+KozfOXz3FZsnuEZbRiKoQ3jo1iSAzOuxkOcp1S1IaXuziyMsDMB9w
zXe5jfGWG38EaLkLm+yYLt+JIdrNKur2adE/exrSLD+RPLp8KWeXZIdCPBYZiZZmo6DIL48nmc9S
ef520dfTpnP3xGKHQMnS6Hj+zo9AXwANmAPMx60Uwz7G6OI2tSQoqKmfoqodtz9/NCKcQpxSWJ5s
NaOkoMojQCkz4uR4/jIZKj6O5VNWhvnPh71OelAsE9woc0UmNFCElloD11eOvH8x8X8TFKbwtxLg
wr3OWMf1tZ364yWm0Ks6XlJhPWZo5sDEk/uacDl9CEcy9oJPfFXlMYp6KriNNUgXX7YB08n0rjI6
Vlf4Awmg9M1qi53Q4iJPEWy0Lolk0ffZE8GRJh9WwrQBeYYX2KnNrcL+septj2A+f4aW4oHLYPZg
1NSqBPO+Dr0xXIAXACFg+m+T1W1HLxoJEYk5m4gYwMUZgbkwauBEOV1v6hG+nWNZYrxYEp+c86N+
aHgo3qe5uDw/2i//itTNBOgQrQpjEpvZNKP9+XE7InaenTL/ten0RGUheuGfn7+c//z5O3MABJT4
Kfy15bc/n+fn1/N/WhqAfPLeaC5+Pnj+V9X55Z6//flz4zrI1xMgHP/ntY3nF3/+9c9XoqbsSVmz
+/Ml/fMPoyByNuMon0pLx+y5lxecGmrfqpHbdFh1P5kU5++yhU5xRlT884vzY//8eP4OKUe2RfP+
cP7p/GUIl/Djf/5bN2wV7PgIyjd/c46zGY9U+a3tCkplL4Bu7Ltyff7xny9zQiGNP4pP+/wta3p/
Kf1RkZVpX5aCvXhUt7j6h5q8+rI+adOQV2go4d/Mqt2mXZLvxhzCSTWCVDGXWeCYwOJFHIcLUXQX
YyjURZw7r9yIqpXJ4gxBPzrYeQG1Puzt224SLai+YrxyPCrxiiF3ntOcaVpf7GQFwmJAYGWlw/fM
HM3dHEFUcPCIwI8weqa9sfnNo3S5iWh1UGff5+4XdmzRumEhX9X5jH83t3HvSdYeJ82+t2N33Sjr
DsEKss8xztZBFDxhGESN7MzG1pzdr75Lhp+5Lcf6WzCG2WUw1f3GtfDSdUH3kCWUdH1DLgceIvze
xD032LtMX90XHeKigswaSqvbebK3sQ//qg2DACeTtcMIeMoa4l283pwufNR+tkO2cQrG2saIeBOX
PsDVornAZd5c5Fn9Dc6wBt8tA9jHts3+Kby1y/HWSsofnVSbPIflyf3zu9YCJn9H4eFhYNOtvEzm
mqoCnEYworCgsKNZRI+FjljDDqmjKDX0RpSld8rt6svY3/QEyARpPeya0POIwPT8W1eX33SRRJvU
q9+qsP9sdCRY97gIL+JiPIZJ9JInkEobl092kSX2cm01UbPJ6x5gdOEfwwZtQszeSBSDse+t7w5u
7X2kHyLkW59CwXamioOTgT7lKKbDpEvUSLZ58n2SoIgxBDzWl+TX1qAS+jgW3J6vk+qtlOG4aSmB
t0IROpqqEtMz2bQrbWoSF8IG0Fi6oOqh3gqgmVbbAIU1BU5fown3bTB/R+OYXruSADnZQEHQIywP
pYc7G+FZnFdPBmyLoyt7gtqSnt2OrMmMiqu90tI8TGm8p/X0aPASjorWBzQOzRgw8MbNLDO5LV0S
GFureqG61WtmOOUudC19Ay3d7NnyFbgT4TN04NlHl1AoxpsI0msmirlLQVhSu9MCI/WI7gC/iD9T
0Ey7mDHRKmEuewz0HTomn50JewOkBkencR605cG+n1aTkSFxMddJnxuHGUE9MKQCKKJTVKciJoWp
yCv2wSkt28CGhEEnEVUUucWJwx1+tuO1nTTNqaM/BGgkW8kc202lMFx6g/c8iiq7JKW67JubOtgl
QYPBUFnXfUiHoR0Xq45ZXpsC9YdWgqU/iqCITDrfOqr1d2hf/XWUyq9Dhi++lWDOiPEzr3sGuJQV
WHzjJ3tEXBoXgC6TksIpKtmkNmGRXWQ1PHMsNHQ/YuidJbiIeSqmXVn1t8rKmk3EH/Hpcx36Hta1
CUimj7HyTEVJBelZ15nFWDg1YbaEeG0vAjI495n5smjAKqNhM8LRoa6jo5/NPwpGyUYZf4HK86Mf
RnnZC3yJ7OQJ53OQa+VztQ2Vn3MZ8d/74xK4JKLXiLjCsVD1hi13uY5iHwjjQJRAZsOnrQvknKph
Jk3f74TOyVtXCLa5dcpgK5tx2jdlOUMPiNN1YA1vcUwSAysgQhjdgxyrxx7ue1Jvp4FUombOnYNB
NSdQfB+Je7wJnbo8Cs0GzDatR2nkAV583waY0Cu2QLDaJjJf6z7Bnu4n0X032m+BuipJv02Y4xha
2UsnOLnFp+lfETZ8kc9QSASO7fX5KhrsmqSRkXy3sKGI83XOjNLdOfaELJON8lW9fCHPD0bApbsQ
qjoXyrZRN5hNq/Tq5xeLtbGz/R9BHbHBYggBCZJACepNeqk7t45OZYFMRcXJhcs40GUESHOwLihb
0/7YIpw/UlCOa8tjfpGHAU4zuyDlIGelWnaT1k414cFv6KxYcY4ewYCg2+HDgqS0d6bC2DZxfeiC
npy+4kUKYrIqu4oZk2O4fmx14WwzRFi0toKLPvIIhCvB35VLEr0xgbZ1/GEvzf5lKog+dAPN38qh
gPp4kn1hbXh041WQ86p+wUe2fnxhQoI5xjbudgK5t04ctq9Drl+tBVVGcvKqMMnXaEb80YUzfS9B
OUyODZyTzGO6CKuxMaoTKmeIziq5FRZxA9Qyqx7pJgkmNuqaBvO8FcptEhdPc5dcRQFDjXDIkx2z
HIPTDaNH3pf7kK7XFuVVM31uA1bZLOrUhnHzF5qNCviej3aH9F1jhEM5O/7/YuzMduNWtmz7Kxfn
nadIBlugqh6yb5SZSlmWZL0Qsi0z2LdBMvj1d1D7VHMKhYsLbCQst9oSk1wx15xjtucyI8Bn0wFs
c49SvDOJaO8Ft8dbw5cPjgBj6rirFcVTpKEWurhFZC/9juRN+AgkcClu4RyEOGv9HEmd3K1fj9cx
Bv1lYrLYjgtZygxyfQpz0GyGmh5ld+4hgVV2H9wyJsA4N9p7K+pfSRZy0TlDdpmy7i1rUpB/iC+7
Sg07F9UMyHAQbxIS1NuWWnlY49ZFgv45V3GyhpyTnX2W6ducm/Ymjp15N7bDaZAUx2uUejB0Ct53
yMNFDE/EY/HPwaXiEcv0MNSJtdU/iHQUTwMLpE2aQb7xS6A2FZLXroL8PVCq+TDhET8OcfZ7tODV
CQs4L+8JFjy5+Jnnob13ANlsBFrXwWrhT/X+SJde1x7RZfTRVW127lp/PfR1BGN/nnFFTT8NN6Sf
q0/DhykM412OpxI3ls2yDRrbysf3d0UKMB+yvFlbKkofG4czbKTtmxVWcFgNVaWPdzOBaJmxXj3E
bjpI7rYLoM+b7APJrfZRRE9DK4pvdQ7rERDYIx6F8hve+AwMPcAoS/1oVVQ/u2mqLpNMfvB2a577
QDHWu3SAhNEfe0iLt0QNzdmsDcity4c44ygg9ezsJAY6FGSOxtCQHB+n0fpjJDlklJ6CPwBPjeu/
FQugBxMgKgkkLqGr6Ub8vCXeQAWwgZTkRml6sO1m3PjWON8EX+aVSyr7CC1PrTV/0T4EmKkb+e5O
QADSYLjXnoQ4GdfXfqqL5yRXByQoaiqD/E/vglsVqo13TmH+yfpbion/oRl/Ikh0lywlptXnWCtl
GZ7SQgE7UsLepsl0NK1O8e4yiW8YajinLLNGHDD7AlMPuy3Gzi+OWDiMLEk4vJREtekJAHoYMaa4
XLgn0/6VBGrr6mEpFIoXQmnEATfq320BGd8uqqtrIReSNZ+ObgexJy2J2RJWyvS8M2rpPQ6puyeF
6x1Z2h6GfnxyHbe/auBGPEFgStcV6KC44OkawQXCuyf3wjTDh7xhhh3Lt9aWExNSwm7vC19s//R7
UxzDVFwmgYwgJrH1RgXGSqvhlLNvotJNcogPnIdiij+J1iGI+j6E8XQGR1OOVLtW3rGXSbmL856S
KOWptR87PHAjnaMnTJSGVTt/iKDhtWOKDE4vaGK59yRx3ZUZUe1BB7Szs0sUEYMVGEYTvfUSR6zN
sVOHuc2jI1ae4yxze5MHObYq7hRj6+0EUtXGrcyaYmlXr7xIv8jGcs+CxAL0WazMcirgigUUlU5d
UlOABunXQ1KucLfATixSiDcQgWP8jrcQeZzWp04DQ11NltkduSNNWD+8AeFjkE+BI1fmUqLghp+W
ExHJFyjDnVia6RKGvjEF280pe10DsIECx2PULBxjazvqYmVAOAvVmBQKSNrTOLBid6V3eXKTdxuJ
9egE4Xs8RsMF7q8lUzo3J8IiuQKvyaK9YLjwUVRqTnecaNuDiVlbTE35MOoTxmkOfikFV76EQymS
ZI8JE8e5R8MKiBlgvL7ejWUIST57TNPGv7bUEmA+mb6bNPalrfFqTWxl/Pae6ibaGWL6pZkVHwBe
QKClkCNI4ZFm2HH2fGOiQ+u8QiqhwDyJjHdv/B35pfdqpb9qXcDYcyf94AQAfttyZg8XRzzUM3mR
JQkYyym/F+VElXGfWU/D+FxnNgEIbAngq4PsWvTcSZDy9xmGk3shFfJQnniXIb+6AWe5GIYWq3AK
JUuYQfeICeaPzlv/uqAirMHFvOoJXKOBwfVbIy8MbtSu/GImTbS8dA6txq0/Q1ZWXXgNzTtrr4dC
m4e4BdTczvNzLfv0gRWFfmodcLwz4MxBpayfXOet6ebg/vWCbHdIM/uzrgTLOxN4lNP6pN47TRgo
1s9zlE4XngfDkzNQ5WfL9xGZGNV6YEMjcaX5RthdZhXBjJ6MdoMbiC+rKO+VAMxh+GpEGlbs2Gd4
EJAbAL3VI/UCnq5R5aL20Qb97+5CvItbpxR663tmuVOySB+E7LZ9FsznEqEYNogpQKCgeZrGwDrH
Zd3c0K1j6Wi8Z/hGRpaUTTrRIqqy6RTGmLeTevxMGkBgYpqdLWif6eRyYK0S6ggH2RCrLWJro6Qd
7yyIU6N1zvK4/la6YEBwSxFaetDALrQo5a51gRvYicv8HoEH640ofkiC8hFmDyhQFgwooHrtifqN
5Tt3EadMdlOaFhsv6fVNVLpfsx9JQU1EalsqeOFSswyy3J94UY2jK+tgP1nJCb8BKJnlxWihBtcT
X5i6Sop7oauth/HmGYhVAeyGMH6mFuxGEvwoo/gTWGvwmAvIuJyajpipqpWOxMjIWNZbUHLFRo+C
uoDWZnPcePER/tREZUAT7/1ZNQe3HikZ8VDutAZ2Yshlx5+we6aMLI26fQ/VbdskwdvczZdcwbue
xdieJz+pWYqUbwRjey6JMIHsZv3Ujsn8q/Px1HMm3qdW0GxSr7jbs2qvxZBQHBlVZ62h9epCuHA2
BWziMYM8Qbs27iH5qjuD3oI+B4FjYOCLgpRRKB39VY0icXPjj9D+0/iDeA2rEV+fl9NYQT50cqb0
B7p6vaZ0qRkd+A6Z6XH3JvA3StFgGaCuThbjc2Gl7QXa0uwWyV55vbcKuI8eicCgDuyzfkgOlm09
l1LS6gK+Yz36NIu6feDtkqxXxzRrsK6EZnNVZ7PwPwNlY95sIndju/rZ8QrnqHoa8MwOs4KNCbko
S76jfc+5I8AnoDC8YbXpgSsblGqAcfjtObhwK5bjnB5r6MOdpn0Vygv7CYzvhEH6GExkBDSTwIKP
ZZ1TUdbTG9hjwkPXgtCNXtFQyKfKTZZYH0207SybSd9g7dfX4T6vbZrWw+pQO7rCaCAVbD132OfR
TL0YVUpTjek9q2nrgLcOb8pzKufPaB7Jj6wylH43SsSjYVnDKWqW4gqYeTnClT2h/3iRurSF8WMq
pl+xjRZSqFity1lPqxoy0rEyNKUffnipIcU+WBV0WNxUBQtNlqiNBW5V2DDouIZ568JFm4p2J6a3
tKLRM/VPTV9wv3eaTes1DY96mr2dMKX8kHEqoRiuGsvpAJMHaFhkY7lEkmGWwF9XjxC22OYWVUr1
Qgp/U9EMOaPxc0jFz1NrjnJTcM3bWZ9qM9tnkfbPIPotq8M7bnTlxi8Rv2w37A9GmNirvirFPmqj
gm1I3p8qt/+NHm7uAwFtmKA0zZIs2fKs+mBN5tGLQivTZBCtYQraxrakEtYzz4Wb0cwpVPTUIC7p
iX2tIr1wNgYamaayf2oyeCAqi7FDKMP51pcfvu3kJ2ywtAkX2to0snYPajnXA+1YDX0iDpp4L+0T
pBZcpHAytykyesPkWPiv0oCD1RV1uW9MCb2zhl1URF+Am+rMN2si1wDqA5uHuEG+OhG/g4DjQBvh
PstlSIxsRRDKWUvZiQcHV86xGIvH0O+rh7JMUX66tr36PjOn108P3ITp+ouy8JYn6CAJ2lqSNrSu
d/0zExRgrJImMV92RxHY6cYhy8/yk+7pvg33s1lgpwBk3VT+xiia9qr8+dliU7YoUv7JsinJchT1
Z3bAF26sNcf/BVDXR9Zzk4FV4g53crSXEboZP9RoW3CkKso0BPKe3DrQFrd2w/gWV9ZPmfc5W47y
d8ehfT/VZbQ2qs8y6yTl6HCwfTf9PbqL1GXHOSU9FBcEY7WxSRHunCD6advlLUq/dFuEbG2zJ+sk
4V/FVR0apne0SkmjWsj+pahyCNh9bZw7N2WQJVq4nuPS4T5bfLLn5ZBVML7AyeS5PSAWBUaKsFBP
F9G/o2GsUwaRV3886r71T5lFGZflQvZug4atqCyaLQF+aFbio/VTc5eYMqN30usx8luwagZ1bMpU
cUDnVsIceS+jP5bfVnfTcTVuiKDdlnWa7r2YdyZgoRWaY8iBGoNqSGwkhqyMSTI8ZmB6YcUm57jX
9xrUbtw2NfxG+kZSD9w26KMQJQEb1gjcLq6YB5IcMUhnzq/IQqJxMuoAZvihUFSHledOAIyHUJzc
wPiZEyQ2ybTukBx5Hgw6OE+C/z1novrHKZt+U0ROu4lZOd5CDbV5YQCh0MIgbSKx91m2gL+iEz6g
i0Jb1TEwPBhZyH67wflhaiM4N1MfEmAdk6PvXCtEFoDt2WQY99gCqTXaIVeATSnNmLevwo/GE8E+
KuFnk0Yh1k+T47HQF02NiwSOlHR62iGWl3x0f9doa2h/SbNDvEiO7GQeo6B2HmRLsVQwmL/y1rm7
kSmvUjfBzpLJxR9GSqKTgbbPLBhghHL+IXHGN7iLQEmF3gG9JXmFFHWdRzWtckSwtF7WY338DBxv
ZGDK05MNqrvJuhyadtwey8m9i9KHO99w05qzhvXemkeGjOF44fP41TOuqTZ4jfKW4XwUlO5kDj1b
oTExB4jvqV8eCtV92FWXPddIQnvWZTg8BtFcC9U+M1Tp42RS/TWX+UvJjKRlL8B8gQ4jCL6N/Ixj
Wi2pU09GKgAyBFMdELBvIr2SvS1PrclTVAGg2xkNjeZJl3EUgEJEH0t6agAaPGCZ2y1G9i2g4uDe
yQr+0VSbO63Ddx/j2tr0YoLjE9kDoltqnVcUk9rU3046hlbFWaxPkd8ysAgIDZTLt4IzzVxR7jBb
PAf9el/E7GJ0BpIMacy/eGG276qQow75cr7H0dM1j3J6PkJlb52Gd3lX2yg0sowuhTkdzMkJTzmz
9HEAlUx2HGS2b+dXOeTGYYp3fB6cy430SVd+id9Gy2tIZFCm5CfsGHJpwZ6SFdTU0WfncFQ2LmnV
Af83oVIJa66PfUlrZUDEaxOY0Yo4CBDTyXvLea88FhatbHYnjyUOqltRG1f4c8NReVl3DeMY9EEt
88vI+1KKyTq5RYXZZIoAIeCFk9lV9o5ad7kL5jWq+fYMvb1vy5y7VWmm668bPxRh/BpGna+qHkYi
z45rohkVzaZ+rOL0JmxE39kZNjlE4oUmSB841yVA7to81Jm6oMo39DW13rfIYzkhW/tbVTKjRCPm
oyFjMzQkdP+ldfmY+N12qBrnR4DQsiYKxKdEvmNbNoV4MWGQDZ993TvPjTD7xyDtn8sO/xTnYcqt
RJy/uLn8rDxv+KyoavZcHa7mFj+sa3AUTmb9MBieOHb2RIeo7ezncKp/8Bgs8SDa6TbzAN8p0aKO
K+1fZYanJIoraj4GWoOsJj8arNIjaLtdEj7JYuYiMjmd60pAlxtICOLkFNe+5fkRpb17G2p6JyQg
ggop79YsL9qEeJt17fToTKONPmA632dc4ys5vpCTC5czLliNMX/UtaDscaKPs15qIVO/gbpqYihy
9PQ4hlZ8bU0TiF/1VEacfEHA+2cXnXMTEGZAvpdQkc2S9qJY+ZQbdu6x6dqEEADZtrlm7gcmKVKG
WnxwFQyFnkOdPRrkeOPs3XKtG+lk2kFC5GS7xeTG7f7dtwBxCwP+dlKBh+yTdikyB7nOKak7OGSd
vmXF/Kfm+k6CoXx2QiUODefoVcZ7GTCueRsnbj+pn+FZnanKAdRbXYp2MbY4gWK1Okfnoq3ZsszJ
A4HG7GpbD9B+l4tPFBhIwnufx9Vt9CpqEQauOhJDwIqhpF8Gp+yudpcfzab6JlwD+ZlkzjFoWwaa
HkC/z8RlhbH4Dhz5CbG/Pw2B3DhEBFa6iqNveIRfnDEYVyaww3PjRfnd7njDw/OktUQkKGSoeZcw
hcY32AR0J2kXD+xoOWPVw6EILb1TaW/fq+krFOxuGpV7D5MXd1dlmheLe8amU1Ci8+UpYuRIt16c
4LzD2zSywHJzwLM5ftKn2KjMewh+0dsTtsp/ZchTa28yu8dueKz6PH/ICRdw8MysN4yJBLgtGt9n
1gyvnBeH8RLVTvBDpH3F9oeHIqg8yXTos10CC4hmqT7Kia50dpnOqbC6d04E5tlueSaEidiaxMH9
UVfnHj853xVuThnszsdxEs9VwKznWBKFZHkJWFCB3FD3lOf3IzGIuyUgC8MIOTlph4sotZLzQFHA
um/IG3Uu9SZRPHLV8hL3nLeNeaRlTKn9MGTWsQnd9Alo8cYzm63PfRHI4UB1JgLGAc7jiCRTnEaD
WGAdivilTZBd46KLHviulyQYGwRoJyvf84hBBFhHci9KZe87tqMv7Lax6d1R9jwnu9kFhruiP9WB
X78Uajk9QxeAKWgQG7o4sfk9YqH5pxINj0DfffQUSt/QmfytUSCubIXu2cgwFPQRDD4oUZtKFddq
HhLmJ47oVVabFxOtn+Ji9a3HoMzXtUxeZYO80wTkxUbd7hxLC0601tplCB2Kob7UWd5uClyZ7KFC
bsKpGz22hfcRxF61l97wzTbiWysx3KqsnPaRR89oFvHPtE5+d3VAaVA0VGyCxxSdJI8OZQ74Z3D0
cB9Jl4zkDt7oTRn3AELvFmlDFiXU9fCeJOURHUn/7bzO9n4rcgpetM0qtKmvl9S1/KsTO+YFGtMm
3hjsg95yp2nPXs4Fb2Wl+da3g8KkJoOzGLH3qU76+9wYigtNG3i3XZcWVS5uxN7sBTMVXU0AiVf9
HPvHuotpaR7D+qdmRaQTy6QdG/RBHYTuyRaz4iDn4e/sWNWLQvwKsAp975BwmAbcZu37QYunYpye
tPaqs9FHnxNy0FMS0UtWlxgVwi+9qsRjWtbglr/kK6/tiodA//F9Y4KxKXB2ApWx1hDu6D/sl9RB
korv7jzKpURcnLpoEN8by/zHh17N8w5anN61+aAOZoUtPC8nOlNGTVigiN+hySff8/oprMPqZbCj
+GkUI56LNL2HozRugA/2tYyeUXX0QydCiT2PeuCsjOSL9bWLUFN9GqjvDcl9Pst8fuhD10dOyfRz
BtbWIGR2bnNMGBxzBPB3IlFx2DZvc8QKi3BBfSKbCQi5RXMIcbMBFlBAuhVHaBcTdrnYy2e3nfZd
MQbkS/Ly6mpykKVgk6uxmm8HwII7trs4KiGKXu2q+IPUEOwb28TBYI/iyETOW4JhYzUVLPgjbXCb
YdJdm/0071TIWZbZWl88Bv51XY0D851hHULL6W/DzJEXWr79otk99CpQT3xif3QLkXzGHrJVmRwP
JTa0Vdtn0QO2b9jHXsiCNWq9GzhSukVoeVPReYgZeItO/eHbiUAYdx0XkhK7ssiWR7ElHjnpOo8c
KwGPavdcGO607Sf6UJ1X7RbZcxMb7TPzW7wyjVzu3Zr5COIwzalzj6d8Qijrtf+qhKm+Y7Fd6uwL
fWe1Y12pCqKb3U8vRDhcNpD6vfV66/L1YgwWyx4ykOgX/BxrskMLVHUfJJTUhW1+wq1nPUXuKVEq
u9ddJM5RQYFcY3Gs8XzxPFvf+tCwX61feaeukN3jF2nY8Q2iyOvkhVTCuH5Fvk2ON9V2460I5gcS
sFF4AnmTUgqJbrArNSPqTPCVNXFp7rqm7b6IBmczm3kqC1i7bp3Yj8rJP9IQ7+WU1uIVnxT9n9G3
fuBEknpWvKso/bjIrrz5zmDcODBgApIDGs+ctmcrNk5dzXceaMqrN1vq4Ax0JWf+8IOThXUkOCbO
SHbUskwWVUgTmZk2n8ttiA8U4SRzvImjqvS3dhw1VIXZwMd1+yJRxSm/Kz9yx5bfZ/Xo9bKg8RT+
+Nypz6Hun3RtBZvJqcalEuQ0VMIFHhd/j8PGPKuidwCL04LJcyLYj7Yz/BW4/Jd/Yhd2//6vfPyr
Yj2VxLL/Hx/++/6zun4Un92/Ln/qP3/XP/+Zf7/AJqw6TE//z9/1XBX89z9/yz/9vfzr//jsNh/9
xz99sC17xOW7+mz102en8v7rc4DBuPzO/99f/D+fX3/Ls64//+1vH7+LpNzAW26TX/3f/vFLCzBT
YM4Am/cv//1f+McvL1+Lf/vb82dZfnbd5+f/8qf+g2lq/d1zfYLKtoUP9S8+6fjZ9f/2NyM0/y7g
7oAmDcikB7z+F9XU+7sXgAYkY2uCCISG+p9UU+H8HbQNLCV4Ti6MG0L2//H5Pf5FR/jrW/e/Uylt
VvlEV//6jV9QUIigIKGs0CHu7hFw/Z9cSl+3wpCjWx6lRZvBPLX1yVpeRkf0x958UY3bniph1+Ya
PjjBggabV7f85NevfL0YhR6QjVEL//rJyZDdf/vlr1/4+rlS4ZeZFJtCnzUt+k91oiqmAgEZc4f9
+vivHwaiPdp52KOBR94hJ8RVQkQ/+dR2nb5+9PVCeQ0mRaVSzUFb3NJAlCer6wwk0OWHMPvDefv1
w2b5VzLYbKiHorZXlWu0OxYD6gQX59g4C5h6irlbBpRR58hxTYFM5y71jpDmRLZFtlUny/RzeNlU
cawmu7RY7GDBRthfFV2jN0nYANoL7R1SxIc1EbHTU/29tdBt+sz/ZdyEY/4otCdJpKQn8DvGLnPm
6CANhH1W2vQL1vmtN4dHAMqEq/RYrTUkaaxkJElxeeQqFgBcYnOr2nRv2nFycJ2WICZ+9r73d0Cu
og1nIzBb4ozymqLiCeqbK5INcZ6cDaHuE74tcj8w6CBdz/POHr9ncpC7wqUmFHvVCl/hzi6cV9PL
nzt0ka0XhVjCaC1kOegDSSruHF8pOPUxjTlG7e6C8BsJJNJ8s82W2QreSiT7um6xv6EebjAnP+iB
6dIqAuNA1xYVWl1Xk5EOKTWiQgCmXrqFwpZW5vzdkE9jz7JjovZ1sUs6ebdq4OluMjGgOrL6RL/D
XCxn+O4B2xRFrZlNjq/wLQc5CdUgSMBnKWdHfYqxiunKyK2lljPguZrK4MI6guYcB89DaXibMrHD
U5PXjyJrmzvmCHdofcx86M0aXl5s+s4O93S7irXtUCzA46425icfHPWOJ8XW0IGxT3JMlj09khPd
SOxAJgiDNUWUVWLtpmVNVEbez3H5WzyNl2F6Y8joD3WC4g0Y+z2JbJKVNEx9vVHmb11esdmyp0ez
rIkZubHDjnmEpSOdX3HvaWJoLH5yNEzO4/WxTEp7zziz7xSAn972Tha1im1B3RZM7afQbKfV1ETd
bmyo7yljvS06sZtkH268LMgO8VIx3XvtyRxodm7H40w1Xd1600NiAPyJ7qGdHYH0b8qArlmvdb8h
uP5EvE83eq7ufW/C9Zjp5l6EJG5ru5pI41ECv7cyc2tFMHOEQa+tn1DW0o7UKk/JupqydmW4mAup
1PD4apReSSmayi0K43EH1o11JkD53JoscRO6f8z50FBmldgKBE9WuAeOQQ9WH9PH7iDhTgkeX7Cq
P7k6ODipMdmaiUcXbVxJoiw6XRkhSwyUE65icozt2+Cq+Ozke6Om+JG2hVWEk4g4HEusXo873G0W
HlC0epcJvbSxGNhBtiXVyeI3POAjXNEm0+49k4I0LqB7RdQbi9JbN4bsDBzcKSwMQWaWFZ1kIiZL
KePuWDjs6Lz3zI9oXd8lGETHpnj38FmvS0uSIYxQFWhSuQjhfyoXkJgXQC2v26jcOLYDtjLrXlGo
i4MvBuZhhI4eGAe5EvOM+A/jvOA4El5wJvHtQfIZ+gmKfsnAQNeHDEMawKC0o32PUMJG63ejj3HR
vmWA+tZWLdIDN5A9ijeCFjn5RhKkXf6Rqin28zAae+l7/QZVwqTtYy2m1n1UpvM7J2dVxWqnkulx
GhKcL7mDbtTi/+vCb9Ey1nU+HaTYpKfDbJXHlmvMZHu8m3PIUtI2mpUmi7kfUuIiLRNwiLF2RFW2
Mz4qzPhjYTQntMhOWbKJWjrMCkizkXzScWTsQSLc+gEZu3YhAPX5NkbN3DpSsECn+jV0vBcxmbwP
EoPpL47ZqQYl7dwtDR6xYpdY4oTyS7/azmNz9Hrc2jrKE5haY3Rmxh9KlrR0Z3nbYQw+nYnby+Dp
/KBD3uf1Uekhe8+98kiJzQpXS/HmOn/Y7/QUsLvDus+TY1QlS3Htn6AqqfyMOI23jJDxmD9PRZSu
MBq0e+KuhLhy7EQunLiUGmNOy9Fxtrhvqt81/O5DNIsXGhqGzZQRN8u6kWBVSfqSq3pA0FrFaK3b
ONdH339KA4Rb6N7rgJ0fZFROxHZgjGiqRH4KGk0e5vTnXAv+HkH7WoRr0LPfh6F5Fy3lRZwU6VFW
giadTBqrMC1/0r/3Qb8LSZdirYzpxrFegSvAkkVC4SzCGytbdvQ0px59O/rRVuZ4DKTiKSPpcSk4
d7g2A3TPZgX6N93tuY4ospGHEdjJmuqv4tGoaSc0XQeMlR1tC7/qjpJOz43s21M44TrlLSkmjwOH
TO9gLLEvv7QFqBGDGYRAxAJqFXo/hdN0ityGpB5FxCItKDJv1tks2lspR0oQM/ncsDtF5xsjrFIU
8WQlN40x+0MyHTrauJzVO7owoLzYx+51cOoDOYJLrWpuNFrvvTl/pcjVXddQdXIH5IObkA+E0gpM
tmXhJJcmah4qtG/ddDY/t17X7zIvXeRaWnWsplnTFuk8xVayTY3ZJVoFrCfqrolXxztXNC9tWLNn
NT2qsXZDl097ozNvSdrSPTbQPi0q3hNdiWnMc7wnAxd16DYZOV57t4wvp0pHGy8uzqllXv3S/cY7
5+3L4dnU9bRvM3kKmWf+eoHLx1YmDUhYPNVusDGcrAERODI+DO7EfaDqNil4+IJU5LGYQ5PECi9C
2u+4OFKco8EF0IAP1ZGb+pzld3pDuPJk+D7IotjWWcXWwGXBHBPvBGXQBKukcJ9N6ghXMsLRGQwp
/WV0dQWSJExtFvaWCtqP/2oyBc4qmDKL4snM0mGnu5T2dUwfCeviJuhXs19RiRX+jqiHoKkqwj8e
WsmaKCHkx6k8sC34yT2/Y3fZ3GKYXLt46fz1DAxt3khaNPMcnllhjlOhoava0SmXqV4rO9H71O3u
9IpsosLIj/2qNd2Bqrvl/p2OJBJbe6rYUw3NDjX6CV2VAZrW15yQIMv4KPHFZhRM1Zl4ItqLxMTZ
l4cE1bYmFuFjyb/ZmaXJehfjx8rgnbf33PGWmB0CbW4dsmWepZfyWaQWOkebXMYwmU6E6ABrdukJ
/qSLk1PeiGNSCOzYLUsOzP8yze1D1dAVL2nVdVRO414ePJVdT5Q5+ably1I5tzEVwtrXp+MBGuQ6
wU8dFskuHzBeWM2EXS/KTunSx02vwKmkx2pdGOyeiiUTZfT1M2kv/m81k/ROTcYF7d89ForoYwQO
olpm97jGfm/qItti9P5EJenJ/nry2JB3aPwGYbSxaHGPAGf0yYAXOaFPU0aq5sGgoHEIuzkV0bvT
Rd/TmWEZHnG84U0Cq+iJKp72MErzRaCa73CosomvTmOXRxuliZ1mvtMfUkvRj9PLXd96b0G89NCU
/riRGJk5qMfzid5TXO5B8V4kbbefc8JyhupOPnNUzwbajcv3ZvgGE+JzpCVgLUlYlKll7LHiUfCM
/E4XFwr7c9IY6P61GE6qE1BlU+8jhP/6V/YRBAYmU40CkIw1szlvJ4sNzxwqi0/cWcdF+MYcKHeh
neK/91AYqI/M7eFzyCJjS0ovihcbs4lxZiKJieqAveO5DjCrx73QJ2c5RDgVXayI0hRg1+0aQ8HA
NGr6ZJeqhtKaZ9eh5640mcGgopD1nbI7q8pmTxndFoBRczAItZyivMJ+Pwz1ui4xRRfhU6s9/1Qv
L2P8K/cDTUx0Lnb4C16EsNB/zdlC78hiuFhfaXvZ0pDnwqLj4ObgVdr5ef2DiSJcuQU3G9Jwfe+A
gqixQLewTTbxVH5vuNnu8NXJWg/nJGm+DaPM95Xyh7OB8VNj5URuOfhELE9d0n8wPbzkDRElg52J
G07rUOFbLbKduTRqUw2C4hvWFCdLl/wIwdykyVlCuWoiiqDIfhe5fTKyyj/61SvGpQlreoJ8vLyp
nRGHV2OjUk4hIPXlKrRboznhIWKxnJP7ZJdmYaN991NCGVFdkNYwUY5ixTJj6rl1eEbIbcWu0PPp
nlsy0BBj+BJFPbTVELPboQ3pClZYtjhZXZJoTE76kYpaJDoCuGtfxM+VjqGvpr1E8Jmx9c7LyEeU
OPJStCbpv8S+sNbSp95nWuKSbnP26CY60aZR0imEN7V2Vr3S6TFmf72quvClSeCixtaCJFoucy1N
1kiqA0rs/fAT+11mGI0GXT+ktnX2hFjaVOdzzv7ZHV0Lw8Tc0hg7u6y7Gal9d2pX9fjQsFA5Sue9
KENcQ1UxbJrgz1fA9uuFJCkTWOSK+1gQ9JPL2fUrlf31ktfqZagI+Y5LevfrpxostvRIDfX26wXU
B03ceazguNtfQ/p2FtadB2l3QlPsKaRVFqGf5sMVc7gKE+LEkwHRyJxdDBZlA5/Jc9QpnyU2IFaj
hyXCg6+t3+F4pHTCaIZd/5pwM/q/zJ3ZcttKlkW/CB2YE3glQXCWZEmWLL0gbNlGYh4S89f3Al1V
dt2+3dH91hE2giNIkWAi85y91z5Fi26fkqZwfl3KRhfEf8NozXmI1oSj2l2MYwQfWY/zBSU0uOGx
PyiMNN3Ysqy0mwe/BJCmu41A3OYGovH907De93tzuy1PiSmPkQCgY+QhTVVE6IbTx9JwRTjNFaL9
5JNpFwitymj+wFXgEOcKdwfwPSfQyvXvGo3MXQk19VT5ZBl0jQkGpe26E9Y6b2dn1ZfRyKBJIS/D
zSkzdCL6j/pQR9ZbvYIHkWhgHshbycHseZ9YijXUWL361yZaz5KGZLabNt1yum30dFgONKFoXbgF
w0bFNFZEy+m20ZZPjaW5x9tp7ffNJjnQDr+huXD0k75ulr5+Ljvbx99IQNWcEO0JkCg0MF6dF8FB
lS4MvgvH6CEuquOyZCNl1gHiE74/AgMnuvCzm4d+ORxjBAGR6YeMATpnF8LiLFnYD7dNoenfdOBe
TifgJPvG58a3ek6c0S7B/D5naXKuWox+g0lYFp3b08SkFJhGvhdas+DkIdvYNmhJogK2L3oqCNNI
X7LZit+m8hGZBf1Nd519xYEURvLVHmg0IUHAJ7hEn2TZiqe6ZmqgYwSVuJzUisBC4864KvPvXavt
I8yop6TG7djYSxW4mHh3pApCXmYW8dxL6+yIGOwV/eBgMqv43JrvKMqOXub3b/jkBqgcG8LrrVcF
wWdjmxEp51ZSnTMID30ZZwCdQYP0no6LwXZ+dH3+LOn0H5xen0O0h3s5sjyLZDU9LklyhKL0NSoK
4wOQw4miwOtsFtZjm7sAY9ISKxqiv9PokYcn4umuTprvuu8hh1tYWlYdFngKO8N5rPwjQUfiOuhd
hW0J4WThESif1Njtc+tc3095YT+yAoHeV5HS3iZ+YEtGxGpGJYIWvwzi2iCjIIaaFcfMJ2a3NMN2
FLRWuylom7IB64FZcoxI4I3t9NEZv9K4zN5NTL2d3rm7lAav69NrfMXe4d9xVoyDtnOMZ+lo9Ep9
84g8joWzLOcL5DYVLuT87sWs/IusMpukURRpLQBwPy4E/ffpVNeOEZC2NyPM+tnKcjm6Tjqi8EP9
R6S3tstV9FwtM7NYGG1IA+zp2mAt2lkdyZ/SG7+BKVD3TqleZeWhPjTWE66mU0L1CdGlask8cD0J
a8woUURnxSHWVRhZNPEin+Qifx3+s8FdwEn0XVhp6fPtJuZC8+kBAFlPXYvNvBpGUhyDm9xc9KBf
q7RYfIjiXTcaJkhfYX30fEWbZcm2mBQZBg0dYJkdf85uaIQBp11syVCrhvKEtbM8zWb7wKqerOT1
mnkrutam+7mbmjg0xVCfbht9veS5ELY6nNB4hznVyweFn/J4u9/iTH9Ci1DgopfMFVAekXFhKibX
oOWqUx4zj7ttzEkFc8Thq+sDJGSX+NqNQwXhdJv0RIo/+nYpx1kWZuAnbiudimUNYRPoiCejPEwc
KK5hfDdAou5rrB2EevqHm+/ZJBqxqgYKhnCStpFhUm6ZS8KCY768YUIopXWwOvjzKIr0wEeg5LiR
ZPzQHiYjs7ZD1BnBQr0A1Zb7Y5gn4zzb3tnzUoPyH8CJzdijj3iUSMCkQZ+QveMnjbJnF/Iaixeq
x4mJ78WKjCyoq+Y+bXitobENNs5DTNdoN9AU3zrzGF05WumNoWRg1WMGyGGyZEd0L3nCHWi/ctjT
3j/HXo69niI75SMAJfU61MQPvSUe0sHOaD9iMGvQPolUPGZx+pOiVrYHhZFNsGKkvkZbw6mc6+Ez
hBMalU28mz3IfrQ1tE3LV7BptTnbJXNp7jyFSqRNP+eJ9aOfy5LFETbLMZZfWcffI8PdZz4GEYnd
MaQ/jiOUdb7Kh3BqOEULNREzgFDPsA5IS1OsNCmBDU40bex+Gk/4ORnLvbkEGMWHLRYyc4XKCBsk
KizE6IO+5ZIBTA36RXwrM//Y+fmlIBSclgZ/vr+8OiNdvmzXoJK6b3w8EK1rOEGtJNpbvKkUeQNe
mclNhrimw44NTXw597OR7eFCPU0GyHgmrymmM6rXyoo3eWPVF7h7lDa11Liv0C4X4Hx03UsQLlLs
NVB5NK6Jys1ippX5zRUnCFMMgmt0arqj31wm+gFbtFnvyeg7B7NAQqjnebA2ZQ2lnWfLszZNpz1R
6H/aNSBltdr4MijKvus0thy/6qyuMSzp6rFYki8xs6JHhfabFk1K9RxB9RUZ4wls5xMLAdxk3Qyp
LE7kk1pqtKcRZ7xlzaHCkIcY9CqYEw+qk9dp/aKbmTwwYKdTFZM665ofovGWUHQvUDgRlRTiM62f
F8dWxk72tr3HXnsdBaUQ340yJn71XQOJm8aCBjg+NQgVjsRRScM8QCC4Ym6kWqZluHv10Gun1x7w
5lEz5mfPy0PDnf2gZszirNZemsFZYcjjIcOXTjHfqMPewLWuYfHPHffRNGkIJIMfoUWhcWq4V5dS
nFJEIeVEE5wKhT6nyKNPWXTtZ63fLGZr7HS6Jjp6PTJv7DKAXUUhYHR2mkNXXQecYce0egrf8gPT
+oH2/rtlyjuzrOotWo+cifFbLB9kH0fHGfkXVUPa60wPNhROKGBBvvEcd97y2hejsFCSIL0lhyDB
y7A0fFg6g0p08rT23Wntn9NHSZeQ5KgSxqHuQNOVr2X6wUpVUrwjQbbLOLq7PNBdkyVb/YC5EWy5
T9XKJvWzUPWzsjlAxPLUQOlnvWQFqFrKc5+8Vz2Y82l0cWW5X1JjBByzmr8VfnG8km2AnutUr+K1
uppDVLsJZ2Cj5NRlGUFEmYU0Xc8hFLo1v1RpSj5PZn22O/NbYuHEISY735At/lIWlMqNnnD3xJBn
RLhVCHeNqTLVxHI2nhfK4S0IuYjfXN3bz1Hit4dIDJeiyp4zG4W9ny5l4A5Mfgo4WDKdJQNF+TU2
JhwNDlQ1HNZbPOJgaptHQWFkZNajOmsM3TInSpUTlk17CETEUlaI6IT2qOtR9yRt87Wa/bcyq7F6
G9LfdwzpSrp3ZpT8jFMbiM4YW2QzAsPw0pSeEcKaQjKDSmOFX8ADsizQpm3UjHotp6cAtEw79iN1
Y39OSXddU6S0ymk3I1q8DSe2lLQl7ZvS1N4hzaU2VIwtnGhVMRn2zkN7uAE/wfzjgx876lHw/XY5
uZQVTBbXENKJZUAaOBj80poUUqfUN25bV/tKp1mBpuhF5B3ok8U7EkyJL8E52hg+KOBl6NCrlrDz
BWlzHjKnuVemR7YsOnsdCxq7uS6s7vggsqemtn6a7XKgs8b7F+PbKDqxwQ/WH4smv8pnyIuMhmfX
gZ1fwsLbCJ9dDLJurpE2bpSWv+sZkUJa0r3SRHC2jWXepxQHjxgTSKIGtwaemwRvmxlI3t3DVyOz
a4DdnBUV0VW72kmqTW2b0LDysEUABga5tHbTmuFF0EI45P4HPFE+maV2r3GKInn9QSlqRJEGzwaK
mmhqlgNOzU+E84RyKfUSQR9tHBPplZpYg849McyZLnYesRhjiWGNZTlHYbntc/FOdfMD+QSqtaTe
TONRGL7+nFSCdlAuWEMwSYytj2Tuzhl6wiNjTbCghQIihrIL7Kz3XezBqOCOAW2w0dK1ZDRQYx8R
wOr6fW6mX+mwNWHSEaxB9d4JyM99wtZIboPIHhEE5xt9omFX8pOGRjyXu7wGi5qVGcR2NT3bojoV
RZuGXoOca5J0IGWto6br2tX8w6AqgN5itU06IML0jU5xK0Iy7dqNPTOv1JmuN1NxYPb7pcnhjZEO
nQLgNK6YV0OUUV/tj9TJV6nT8AZXJ9m0TmUfSZHfLqNwd0gS3I0sVbVzcCsQRKF+MsaILQ5UGGvT
cO7i1fbDmLEHVqgYDfqdV4DKpkSFJHfapWNLtce7o5frhsZaOqwGu8qhvA0EPEbrHPf3RqzT4NRM
/8ttvx9CnBJUIpZjJKeXChsGaUKnskMsTcOUiwlp35RIHLJ+aOHU27kouIszW3WyckBhfzy+jUAX
gDD+XN+efnvMHxd/7W7dJyZLMo1Nfh7GugvP6u+NxVjo4q0vuG5uz/199deb+P16f+z6Lw//9Xoz
oLtdbCwM1VEKPX59lXGt5sTrzmFOoGy4vbThSuOAULsHu2F+1qHF7AVc9BAL7QdFMYCyXZ3twT5W
h5LZ9a5O3Q93zg7D8EpKDGdDCz/sLCtsTe0pb8q3dBnndwkttZQCT7HZOweN3GTKQ6xA0C4yG/rr
RbTr6tR4LHC6vn+P1qUK86d/bFLPRRFyu47qwDd2t4vSRLGEXJFHKV2kpzUQKBrsY1WQVMCNf9x/
258oqVj/2ku+vtrtQbeNa6b/3NOvG1ECbqRbMXPmHPz7cb/f1q99/b7+d4/5u9tsrfOOQu2btYDu
YF48jZQaMRDNsKLXq3I9TpGD/uPe26Xbbbd7b1dvm9sOfl/9u+f+3a6ghcBxsfgu2rU5QqONuhJ9
g5i/lgN8vf63N1p1y5rj9/3V+qTk95Nu1293u2AV4947jmvroAWvQ3jxejGqBCHvt4u3u24bBz49
BLrj76f/5SVuVy0IcL9yB/5PKrS/l479myLtf6dB++/kbP8PVWim4ejEDfz3KrQrapn1X10nf+rQ
/vG8f+rQvP8wdJv4OYJPKBn6a072P3VoSNRsmwC4Vez2z1hth1ht3RKCgAkkY6ZPCINijrgmbuv/
YZCCQJCgiZbJFaRe/V8EaKbxl/Ag23du8WWcQSwLGdpf408SkYA1rVV2zIcqOfhj997b7p1PUQZT
3MT0GD+1rw3LvoDpfACsc4ynOUNWLvF5meBwbJx9GzE/ZK0FPdVf7n3yoI6EZZJUArUuNvoftNjJ
pIwXNGBoR1iVjj+Hyiwval6RwimpGXG2hIqKysZiJogOAVpvj+sb/mP6Bc1SmJlmxTlfeRAtRb4f
JamqHYUfM1/CyUFIMhb5GS1EPC87vVbveNARifWNCOeUefgybmT/EUuL1q1nP7mcMlc1A+hnUPNB
tOThqONWLoZuP/UM3Yh2JI7qRKNeUfn3aUZ6wKKVZZgiDPCJ4ruDZpg9TI4CgImWGOA/MxdSDzCa
FfEH2gL/ZFMJesaZnRy6JnqTVprcUboBSh3FSCQMHe/HFM2XVCzjrl3jXunqH+3CwhRTruqJNtVA
nvq1tU5x9EM2qT7AlsCba5TcOfiPvIg1YjLnHfCE4jr7mD5ZOV2ZzbQHXAIgWJLxgXTFJ8/Fa2Wm
WfbkQQwfqiN09+EHUvHtoqK30e51OonLtNWQu+3ntMEEPAZNkkAGApK5+piLIHPNlzKCRWqyQDTw
6O3RYLEjGlqNRp++ioYIutFwJhV4elgEX2htSbBkU0bVuJlXund+8VHrVS07pkRn7ZKq/WrJant7
9NzJOxDI/nlKHosIHk5kM7be5AjsMC0ouXsghIIxgrUw45YB+rGivNrshJW+xSfNH8mC6TTnLskf
HtDwsUs+Bumk527d6HL8x0bJJPvj6u3e2+NuD/m7q7c7QILpGAuoPq970lZ4Gsw8OrdpTwfiL69x
2199u+d2cSlshEox3O1/fxt26iEHWfrXxlIFFKZ/e6O3fdI0p8vVNVbwP7+923Nvz7Azy9h5Ogke
t2f8vuN2NSa1oPp1zx/v79cjteXFcemuwIsnEeT3A/+4+PtNLKreaZFTbycQPVvpoQi7bZRhovpb
vI7l/KxfxjgDdE1ySzDMdEAcH4yyFU/PZXFxsyH7Y6PNdnZBJc9t6Fy3cY4f119vm0aCMa0IKNr4
dnvO7dbeW8iW8EyIqLF9ckb12up5RYkJWnBgpY2C83aRELGTqSp30qfiZeiFdom6UbvcLtGZgMod
UaXoIIbCeZlOTLYWwk3McdcBpSmziqaqcYBzZ11Q71oXbd34uEsu9raMTYuMJcJEHKFb+9v9JgrA
g1DDJRLafC41h4+ayk441KN9iWPXvtwudXlJfWSeH1eUF9VTWNscWIuZOiwltWGL/Aad179uE5L2
X88cbVofMbfRRwvLLMgz65CMo3uui9I9y5EphyGzKiT4UL8sk7SqIK299gIcoPRTKA8tGjCFYXzJ
Pf1ye9Rtg9rU+HXV8iS+kTH7QupbxeCZfx0jtGdWAcCW6Ap68qI/IOZ0zsrk/0yvuqCc0BmxFUZ2
+UFyKi33hq5oqRv1FYopFt7O3bfNWIQKrjyeOKQleo/Qj1nVdIEcPV1mlKF7v6ieC3JHaLuzmVKy
k2rSNXfO+gjq3eOwWOeCkZ6pOC7nB9y/bqBR993oQ+UcQWwiVSrlJV03w5RiqsnkVp+wAOcWq1tF
Db4U7HDAYLhxV4ugVb67lp5flmivE1wJa8Bp8UpqywXu7nLRo3a5qLTI8NBGJ8li49ftyxhTtbQ9
GHLrw9L1yL9d+tbYJ0TjFZCX44iSJkxiJqsWBvgLsQuEoGS1eV/a+nCsV/CE7rWhkYAgG4Y2v0Q+
7yQmA+GA0790uqeBznzGuHGZp4WOewFur+rcOkCcB8C+HtdgldjZ15bzcjuwkJJPoSvX2qoX5dfG
rorroijXKxah4e2qDSgxnG3WpQNakCvQ4yoYRdVvtFZtXRVBvUjjT5CjH1rE/2ueAPazDKFsFuPi
sNI6P4KbUPR0FVnzVQwC0Skodls5jfsyP1hRem+uqyNkLuVpui2Z5Lp6unXF7fXGeV1bxe04hMu6
3mpuq770tsJal4e3S79uHP91/fZEJJSsKW/3/+Xht6vkjC4hPcX720uLdZ1YryvGvzzhj13/ukhZ
8rNa16DV73dye73byy+3hWu7rmFjl9XsH2/ij8e36xrYXFfDMXVL5v3rgvq28daF1e+riJJaKo7/
dtvt3n5dh9u2JHWYeDzW5+26Ui9jcWf1UDRnaKZVlPKDc781Zfyti2IkOkXzzQXVi2FguPZp2gXZ
kKxIAuSP+m5iMX7MMfHsIJcXWyaCJiA/e2/DQzu0USYCYil5hlmhr7Hz3bQA51I52sWiNl41vz26
xEEkaglsVOUbU+LvcUT9OLjlgZrWIyoZsC/jwN+syXut3hl9ZgeZAzq1polFCY6iVOyOeFELsAZe
hcXJWNJjkTugJ6LuQMtdCcxNhnHyaYwySfOaI125gIadC6WZ3VeuA0+xITckNr+MZUrOqExFWIhd
0Rb6VZiNv2069WzY1GqiV8Ao6KBdF9VuZc3BaDfwuBfvLq2IBcDstZWF9l7U1BL7xPG38eQdGpmZ
gXLgUlRqSQKPoJtLT6ORPiJnTzAAgVEZA1/7USPFdVMOyj9WbLf+qvVwquiYdRLF5Ogku6iB65dY
eBkSmQcmTt+tFdMJrjzrKB0E0rauTzujUditIRNvIFkg7fMntEhqfM0RcRN47kx4zsUnpJnHNlEp
9Vkao0VG3AkaOLIOKN8F2ph/rQfMszQhSIADeGt9T5yKMor+5BLAFcR2fZ01S9+bhfqCaxQhYmQP
dIqoac0IHCJsfccaMmiQaKSVEvPwXIMT2k5LWofd4r7HyxCfaUGhWufwZC7mPhClW1zKrH0vXwT1
6mDJ6z2mT0XTsP+i1oaDP4lvo6BvZU41DCEi5GsXtSihFWCXyzHAB86kYor3Aic0f339buqpDPyr
8MaHWtTRDgNhfjQwfS4j1ZKRGmmeOvbW616XJfohe/+AILUhjQVCQ9K7R4gktB8m69qW8bTRSR4a
8mvH4dglPtLu0WfRkE9EpsUVIdMYFiu9/SxVKH18D131U9gtoJ+o18+z5OHl16qMkkDp1aFFNyzn
orv4qXvR615eS51opJZP0HKnbVeiNfCTIRisFttoMhxt0102jWG9T8s8f3JXU6HM2ivGAcSZbnQQ
sLY3TscB6tX6PeDpp6I/CRAFyMORNhCdS0hF5PNN2euY7H/2JdEYjT05IGaijRdZOUYH+pMWD9RR
e2xkWmhByaBDGPZ0yUaEbamL+gs0Skr1Hj7qZ6MRL3YKaFOP4sOAmP8As+Ygezc5CbA1Timu8Vw2
AVLS1kS2XRnVvZh5j85wUCVJFwaAiLCI0/7QW+PBoGlpRcyycxtst34YUsiCvtN9dq3k6+SCSZ5y
mprImC3iAe8ay3Y3AIDr0KFriDBbYjp04fJjrBU7XfM/T8p6STMFrbvO/V3cNtkeDZ+b8tkuNACY
he2dEuZ3hMg1VLBKz2l27xLHRBtb4inVS7T5hJxONj2LNkn5WcZfCHfTj6OavoxN1ey8sbsDEehd
sLu+eV15T29GBzvQyYA0LfPgTr72dZJtHpYJUtElNYNbjG9ar7SMpiDV1x+3RSpJBIhXd5IAXChp
NuBK1bZreHDYzxi1rRSsAcrQEIlVTfJAjCg8gmPHFCeHJeQ6eb4nmK5DmqFcRFCEZd508PoMrq5G
sukEGFG2bQZF1egqxExj/Bi5vnfG6r2rc8HxqLkeijBEr64hYOjG3sNa5kZ7jqsLHzdKJFfz0JMw
hmipmTCR8oFL6kzlS7M+1VGLq1z/aUYiOiSiaANM+2TpwBwLwcfdGxABWITz0ZrGntAqoulEXVLz
ws/ljDFQhfp77FzS7htGD4jYEwzPMpneWbFC9FnTZcqFscqTFZC1pYoOSw3z14aHSAFtuEIO2ppp
gQHCdtmr0q2r0ReQE9yBbvGib8ZsfJSLeCuHFly+jWy4WEe8m0Ota9IvtIS6HdCUk8f8aYmbjPm3
TeudLisDe44sw7N2TuuJcNDs73F/8pYoekJkSvH0oQBiBgk29rCk2D8lJYyN2SUQUFNUfmB9GKlG
ufHfrLY9oohnma7Z76bWpicCGFggQ4vLmzfs7XTEu+5nncT9tuCD3jCuIgBYl6PSHK9SkwNDTvLc
io6VRVE8WLTzgDoXAIo4A/oWRqy27DE8F+kBocC2Qh0mUudT7GtHi1QKG1bAfgYNUqGe3vQzVotC
0cwySv2Oo+BiecW9nqAhHrNrrD+ieLvqZJuAzdTgfsdtdy5BLhJM+Bab+cvo8DW4pEv5U4K1IX5x
lsHF1TcO+6F8rFl5NtDXmG3W9OATDC0ZwYWGQXiBiFKQ4e67XfRrcpiPfhf4gC8/4O5jSLbHbus3
yTkSSBx14M4BEuYGbcDYuw9KDfgTIB+0KVlz9ky3+KH2KnxOjftUejoudH5+mpRwg0r1PS/jw5jk
QHUm58NdpP5oaz/o+B16FfuPU+MktIs7BFnO3mrA6zjDlzZlYrFCf/CeHfGify17Di+N7KYNGgum
yMu26gi4qe2Qjx0QhwmMaKmTH2Njv7nwHDcMIiDZ6wjUSMrDo+icV9S1ELvwJWri4Hu4BDgxrv1Q
ht3aId29QP1auT32qRRSfOJ8hbcNdXWisEWE8LMsKdrEn+uCkKalznaZDfOgd+EburVxqKR2iMzl
vqr4XiVkhphlA42T6b3DRo4oa04PRIx2ErbA6lyJyw8kpAFWQ6+p2at2mPXyvWu0LHA6jTFxoOuR
tneDlyY09QnJKjJbbIjjWe6GiBaSnlXvJTUadMaP81i+a06dHpKuDuZhbvcdRGwqcfFnLy2wmKxT
LjPzQHC0nKCNlNUpqLlVnODTN/O9k4DqaEMtK0fnavmDvs8bDT2ZM4SNS2vNj5OQuCrGDx0iQrXK
YdTyWmFx3wzuKs+Ep5pDC7wH1bTK8qzzILIDLHDYW6Mf0Zj2l/1E8mCg2ujBz6f7efzpWF1LZ10r
EeJmGAEXnIpFIV/7Hk+e3dpPZa+/EKxu7T30Hh08ZiPHBR5bJ4cS+PE9y5YILUTLx9ziFEEPZE5j
eZ5MVBdIK774iPv3hbMGWVU/YpNhM3JNf1PLBC2vwp0iC7OCU3JX+fZ4j2ay3mowvNzKZvUpvQQ2
7dGuPe/gxUT7gJMkgtQduwu0WIXWKyGwOMi9annoF/uua0ZFp9Sbg6pe3HNTy88HS6/ea3cXgzI9
amP6kNjQj5EEQidp1yW7cPYVpQ6Y5XkN36eLmF9HB1PY8f1IpxI8zFYVEJCS3v5pFvqAwQp9sNkh
8mMoHujn6+rCvA5S2jfJpKmPpmxXi9YJ00agdWBRGm4SOFdXvK2bhl//KbEVdQf+9Dmd9mMvXrPI
Z3ZtoiTuF8V82roA9wgKz3HwoNBaLFFUHMFjX3Ut/lxWjbVxFg9pkk+XXrjFm+bMePxVwpm20QEI
tm8Uw90jSqqUoKLM/OipzASkyCTHzjJfxhnqBJy3wGgtD1zVPZRvYzOjhjBlf/bTnpOiFl87MNaD
GsjO1TD+2XRLd1bdXEwPdmEKCzhefIyOLlm/1dwjKko5DpuHwZSPuk/Gq0d7k8Zp96zHF9coh5Ot
0E4oEqcK0+DTN4lIEH6vB/gBWLxMHp8J3DpKpa8qAnBPAipfBSucyHHvhKISONbpvVvo2OdA8WWx
8+DY/tkpOvA8vB0mVVc+JxsY2L2JGiJ0O+91nhSqmkq91P74mNX2S2P1zHg7EsqQ5TzmBuYLNPjO
Lt8BlYs28j0f5bBNcA0FxB/skR2TUgkgfxofkzTyDrUmr7rXiPPSp25AU79IT8oDoG+GOnyTYy8Q
Q1kG6xi3BdxkDOld35d3uZqm3Tpa1PXMao5AjIOiyi/DcTC/+HGTbqOxkLvaMu/gdyEFkZnFVDr2
aCua32tXE2cWQRvoh8t93TJLJi2BqL0j+Np4S6P8rGW0DgCCuxuiIl6IV5Cv5CTWpwn77bZfFdxl
+d3Kn/ommynJx7SlvewxMetkN7fC2xWcHII6/lHUoJcb3KWIfQHR1FOgi8LZeTUkt6jNsY8ZKN/U
VBZhVSaHqeCk6MKHoZpICas7eNTJd6x63G3GnNguCARrcNzs+qk6RGS1blyGjqhBkY6BZWDqch8L
G8cw8DyOZOcYTeOzmQ4Prae8LSwS8vR87VmQFgZWqGIxrY7EXTF37ZkddWDKi8Mi57NXSYigdlRw
ajUvS+6iUVAAQGbVGqygSb5oSEjZxN4C9UQsR3Ihf0b6kB8IEsNrmSBYKntCU9D4o+VAnk5OInIw
xmBEOcPOB0ezbfxuoSDTPacK7bSSLHqK1ThQDO2RXgNtCh3DcCxgE3V9iCH32XAtXBVN9whvF6za
gNRK9biO55sZtwgH4ZWBiji99+I09KoMRTIzCS7p8OYcUBj5D8LEqx/7QB5FApaHBjqnwDpFEe5E
28FfzG3P2bLJiYP2DIe8GTM512P8lqQHr1vlg9JOQ/Ik37u8YvzIB5YY0bJJhPg6x3W+9fKeebAY
D3073/nUm7exSu0tjjfOWOg1+MRY2ljuZl4IJJ3cZ3y6WmD0IgeKi0HBYejHyvYWrz6HqPReSMno
+YxLqjXY0LZWz+JZXx2hfQ3wWZEVaSxH5m80j3S92S7Nu0XJ2lAvbd40aCFVdV0SbeYr+pLNktVs
q31rKVIY+gRCG08hsRckO8SY1hvxqOUO0V7SOXXlROhsM0eUIewf/hK/zFAsg0JOGe0kk/xLa/xK
AG8RSj19WZq7OO3iK7Lm6iHJsyZcmJuT6vBS4sDjfEIhRwD37+wmdHJMU5h2jE2GMypoFj3aD2Px
bMVobKaOaSm4tldlUQNeCHhYsuU7S0GglfqupGlUk6cp+caocZOnkjxYI1PojjwONKgEEfruJ7tJ
f2aTfQ9D6rnVRgF1gZaH0dUozXN0Wz5h1tZXFU0FXClXo67KgnSxCO+B5fqcszI7Grb/2C/41oDo
JJ55JSwgxbVVIk2GwJ0mLxSNcNHY+gtVURKC7e6xW3+k1CNRBhKHUeb2aeziBAjRJvu2kOzCoYaA
yxhn2nRW5IdJnm/THuJhL+39pC0HzzL7TaeBd/c7jkyAHsZeF2M4pvbL6MbYNxzEzK5cfi6jBRVc
s/nhEx3ffETxsIe2++QNWNHj6Tv+82kvZxLqvOYLUViwtqvaB3yIH0lFPuYagVy3cd6X1SnIaRNL
fK7mLc2Tew6LblfMpY03vqxxXMZyCygdltisPeg0Zgmt/Zar+NJ69bM16EmYROCB+9qgFJ190nX7
ecwnDi+lEODn4rUxM5qQdjljIN4JPWYNvHwzbCisE7wsSeYcMzaWinELrQ/Z0S633fQyy34jjImV
zljd1xwi/K4hp+Xo3Kge519aYmZ3sjYshOc2QTomQhdqLBraHt8/FD3RQzqOmFjMRwtEPKuLII3t
744mntu8v881E4htNn0t0e9tjNlrkONtRdqpK+XJQEPBd9CKp0F9I0dkPDeW9V50q3WE3quR9HJj
6Uo/utN35pjpk3DpNjpESSxedexhoOOp8FmUj7tBQlME9XVAdMz0mSoYoRSDWruiP5Zh2QjXdu5M
wYwcpT+Vl/IB4qq/keQ8I/AbeWuM2DXcwDsfbu2BYDCs9rr1HfN9GRotLhCQEQfZgPEQjkuTsSfq
xmZ6uREMnnjEgaEBlMPn1mnUJfGitEtVhNkSX3V3bo8VhEHNGL09Ipg9P6CNkY49eS54OTQA7l5i
J4csTzg0mvnz3Kloa5oGGR2td+ySJj3ZQxrAFqUHVXnNXva848pZHNzvRnKxtSsWE7oqbXFvp+oy
lxQPW5FVe0Hp+GQNVF+U9VpFCGhJXqL/4LZ3OM8YIWiPg3oGMD8+aIkhDvxiqBp02Sd8epwzSaXb
9WPXB6rQwgZ16sa2QL+QffTQ5fqb65BRZUiEgEPlXywXibk/b3K1Lo9Sj1hfvQ8Yn/aFXn5lZXVd
VoGeRhBF499Ncx1RFtTe0UO114FKwZ6weAtplbpqpJFAL06b3eyQJFFJHeFueTeU35O5TjC5HQGQ
dvxN/lYMPY5O3/5I3B6mLBjG/GHsZ50iucZ8NooR3WtC7LTSJpnTmQkvpsqgaY+edRgV6Ij2P9k7
k+XWkWzL/kpZjQvP0DqAQU3AvqeoXhOYdKWL1tH3X18LjHwZkWFp71XNyyxMIV1SEkWC7sfP2Xtt
DYWflcglTSD65ipp1Xm4yRQ344JCs+umxikyxRN6rI3lNO2mGoHlFd2ExC5K1W2Ld9YdjsKn3dm1
gIaNQnvInPFgxViHyf3rdlE6nHSnRCFv0npEU4kQHYaNArOjHqKVEWUPU6ITlgTOwN4BNx3Wsppz
nxIMiGWP55oUvyp0gxtr82879GmiuAz641jv1qj6k1Wl7SLHTq9kOR2JJfQS6BvHrA1gxylyp01J
tdUNMI6oOZjiIKSFkUjV4AsaOSmN6q5MeC9m7kkdOmiBPGlTk/AEJ8TJYOQRdNLDFyoRY6lzUeuq
CnkecsJU01IdlQ/fxv5Sm92bPYqNonb9NarNdGGKRlmPaj4uho54Ib/CFpQ74bTvFey0jAfaDbs4
7c96+LS5EhhIbBs17Lg+avQOZhqg6TtaBlb3YMyf21lv19xDLesIH+U9I/PPr++fVfPNf/7b/Vuc
e4xmO3/P/ev7Z3+7T8QUezFZkcpbgZ+Q3bMpJZH3a8XRH//yY/74rf/2RzqpkeEfrvXlH3e6/x52
Q4bQf/7yP77TjrMDfnJ4oUXPmdL3t13iBBS885/45+P74+dkjXZUXRXv3P0vvt9cVe2BM1O0+ftP
vn/9xx3vf0ntWJ8hESmr+48OaT2BZfrnb/nzV92fuPuXocxCYpt87PXzU/bnM6paaEgjEtajSnn2
O4tmg0uvMoqLjxTj7TJURb5EXFPRvOtCr0sVTi4dO+ag65wkIfs1uoYRo+NQTM38cBZwr5bOoLs7
UObgWuANBw2dMGJUnlNWuLjRl/j6fnHkD7wwj0v4IG2PPHhkmceX1LuM7/XGA6RBhi/sIwjv2bNL
vMRooGeB6pl2X12aqQhMJKC5Njmr6jwyGfHZjoqdQRg5atl46Mr41zzCqIgGpFYoToUxfSY1Ucy4
OY+A2zYuWhKPEsO21sCJzobEt5pOGvtTHPTLumvI0GY/6aV/VQ0WVOC5CJYs+NM+4VXOVJCzGVIA
ujBbWCIzkJVTbh3K2CXdFqhcZJjkKopNyyweEy0mj2iC6CMkg26pHzAbf00VT2/OiMsobOT/iPdd
o35ushktkjCusbloPSMddmxsAEWJBm9CDeXl+GnQyxt75Q2djrII9OGINGdh0LMlj0slBTOqNgW8
EtIBjTXix3dkOZwcmrXv1AECL2BVQ40Xs4duoZrFi0zFd94bcxzV+E00YMMB0WThNvA4xgF7oNY2
ctVNb2GgP+XE6zKrhwyDWT1Z5q+kiKDWwm8gwMPrKombSmRtia3zV0Tdu55TMUCPAQajOwL3qBb8
vOTg+5G2xOJeL0yDoMO2YTXtUo4bra1puwY6hYcN9a3sdVjYZvLU+9QVoogXDHvepxTeZyahRKvV
17gM2vRrZFNbKUg81g2Wby0S/dGu9GVkWo8lLc5yAECv20zl5ZSdWcZWLpgFZjQzbl5aPPjS3auY
R+EmEgrXTTlR0OIFHeZMrxGLDAD1uhnX3MqYya0mAM/5pZncF7w9eytpPuUQXaeRqaUZtu/q0Aq4
GCnOlMZGeD8rpESBjfUv6sN/MOb+R9bKax5lTf2//6eOOvFfiHKMi3TLMEzHBG6HGAV4XfHr80bZ
zb21/xX65phGLc2pcWToIjvF3dsJk4VIS6+pirqDJNUnqyiNlSIzAl+b0F87AV1hpK5QP41dTdAd
MxS0p0HQHjSpuA/mMKIut+Ul4ULI7fqRpSD4bx64pv6bBy5ULgfDsQyYeH974FOUVQLLKTtO7yQ7
RVjINWjnYWpmcgYAmdYgWRtFlIYXKw7x6BuEvv3XT572b548+h/CmIl8lkOV969PXlRGsRhC8r4R
a4wX7E+7RIvDHZWftnAnm3SStHfWPqcDiHenqFX34jKFWfH+Xz8OA+3n319EpKJ4ZTRddTQhZtXm
X17EJCdsr0rsYNcW/rgOsavs0JSva5VFsK/jt24iOIDwoyfNCcqTk2jDNqLZ0hUmDKRaOXVuUx4p
6L0qc/pTgGCG/SplRwdytTIBBzPZM7STbwcH37T2TtPXp0KBl13YzMMrhZl0lvo5UG/tU4Cg2A55
iYMwt7G18CGaP2DUffuv/+x/c+3augsD17Y1R3Vse355/vJnt2rjhE0XBjuhkTDT10W+gmwyrrTA
XuNbX4TmVB27sudsiffd0osd0fLM99OJsn04ZjKAl6325laDpAE8Noy8LghdryKadgNzQN/CRHls
/dxY3x/5/5dH/zeQTi5P1fzLi7wEA/ovkE6k3lUQff5VGv2P7/lPabT6Hw70S9ek+UNCq2lwqf9D
Gu1Y/wET0wT2SzSZ4JLgpn8qpP+qiDYs2xQImR1bsxz9/0kQbevzW+uvRE7QnljRXUvFH2rqlpjf
mn+5BgGFZESFO+m2lsUP9QgzkBZ8RfmbhXc/KJQirZs8R7I8qkawGUNYPA7CE5AWGtLbOWouxSfP
rkpaRYIlyceB5egqIy4lZr/zbVqVrs6RHuRR3WsPTqucnb6e80zA1BYOquZRLZYsDz+TAFAEvuTA
/BQaEKBIJk8m+c1dsqQS7zxt0BiQ2Eq2rsLybCRxvUplWqzwK8rVhFcO0aBzlmhnmM42Fln1dQy1
V+TWtVAUYN6JBfjH4DAmR2ddKWBN+M6OzOxYX/S+gShcKh4SmW9iPwJwIwZItG2oRj2Dav0MW+9D
q2Yrdj5p3CoQDKqfZhpefYwlXl1ne+lKskoYFiYxx4wid2Dm14soQfJg09N3RryQUHU1diVSmOIw
fKTR9FD6eeg5MyynipxfrlSXDGfCldr5ctkAHKSXz4TPiq0biVk83OIZg2V/nJIDEycaqFhKZV0T
6yxHco7ogyN9ISvEpbJEzRQ+KMTLmqlyjAOxjKBiJZJKAN5zNMDEpL3ihWnR74w28/hPp0eWCOKq
pnJXSo052+hc1Xx6cRj7zrnoe0FDloFd3q2qpoy8Xm3ICZs30IrYZ1uEwpMUDSNmTMClzjdhZWfm
/L91FNONAveIKFkdONtk/XJ1/LRZ9spsn+tBbHD0/WIb4IjaFEzEIO5N1ZWS5dVHFli42SJCCQZH
EqVW7NQVNY0gjK59mFCMLWPpQPM0MZSpZPDlG8M86g0gO7K3CRt7JSD1OOqTiSjS2YqaLpgByY5h
M72Gfg63Y7jNoFAhWr1Jx7VjhyaXQnJD8/rtdy5qtWjVlZLyeJy2eS7pcjKnHgZyU0ckuIfeHVeO
o7nwAAnKctArdWUQAHWvHy2foYo6/jKsH5ostDND1V0ZEx09MPDkQPOsp0kTwRBtTnVh4rbGDEGr
PD0xRibxrvW1tcxI3qktQTWZj7cYNcw6qv3w1KrxzkzG9hHqKE3mcsvCIh/68nCX+DbR8MRBlcIx
HhdGPXNGA8vfWa7/hreXwIQRlOJQr9MypKSPFfPg6MOp6wwkCXcXNdXyZJOeawTALbCkKQgedBIE
W7STvJilH9qQQFsXiSuXL8iEp9ppw10YgqjN2v5Dg2wY0HZoSoc+EMIJPEGnOlE/MiVwqdm053iA
GhvZglAZAEL9hMBUQcuRc+0OZG/h8Jvew47I7RBjNuiWuQIdFkLpx0Vjmpc8caqF3fdoaIZ2S02t
rHxWqXVr1w+dE6lb7VsZCzz2DKmWmj5gJ4wYm+chAZVjIg4ZvdCDUwxXJ4vhcI40MLgD8JfSp9p2
NoShuJte05Sl2jIG0UOkIWhICgCaxvREYhCXUfgVITRdFEP5OIwOkh1VJZvHTfeVbRUPttaV3GaA
tCOAj7Q6xQPIX66F/ZYorna2oBqmBBvCcbOOlRX8qpuk2/g5w8EqEluYXaUXtvTjGQVBIyHvZebq
6yh8qc0keXyjzB2vpU4g7trJgbUU72nLqc5UzPaQEkhX5UjMhl/mJKMna0joX1XxClGE9AaNrAqk
LfDGHI3znLSPvUIHUEwKf0+QkIOWHBh4dWUh1wz6fZvuWakJJDqde4qbzua79di7B+r1qrkg1hIM
ZCJeGur1JWrSdTeH8dV6sh6asLqhod3BJhhWagFr1+1FumQvPNQlJyCibcuLqLRtHWTPRk2hTuDF
Bv1ZfsjHekd588EGKldgjG9RLz1ds4cHlSSrcDIA+ogBJouJgWOaIoRYUyZfGpgytjqc4oGBtuaw
oTiu/0vGCr+/SpZOVoUMLL8U4JeLjmPMSliIcQBYPut1/CIrxWDCHx2YvxMPHYE+dNU+XUm1uDhc
Brrosl1PF9Q1LPqrUUfftQNOUVuOu9bH9uAMQbpufRgUCoc+Lwrf6bzo1zF29uGommu3K9GYuI5k
FjO8h3abnzU7eOnGBl1+ZDNuIZutmMGalubgotGVmzXVsVcFKhHP5Q2ATrtwRd2/mXo9nc3KviEN
R4jc8FAZxNJTs3uEX04Ff6+OpudcoRdYyuGAuSkBfsacsHAnTuBTSA5NN7zRFT+xodUkKxgcOYpr
lk/pisAxbasAizwIUgBqPRwQapNoSTpNfQnzHdCchJU0cTeZn5/RMH62ehvtpEMUBpqGd6uv4jk3
QF2CxCXCb+yPkBHDC3HlZz0oplVjoQCqrfyLvUa8Trb5POpPadMNByRmsJl197HDm+DpTvWaTOmv
jiHIPox8e8m1tJ2gRAh4GoTu0reU1qZS7e86h+RqCvgD+Dw9rYjPvasWe0LImgkjvEHHYjSV5BjU
5gJO/XQosBz0SnfLuphIudS9OGHRLQ13AF+rEfvlsBmnkn6LE5unUHJYZqkGDBSOZ3WOG2qVSnlC
5ceKNzbvsW0na7NUsw2+6wZN5GjwxAakq8G/WLqpjfV2mm33CbAOIJ+clYvMRUtYhXtSwtG4Nrsx
tvTTUPUbkYNr4qraVRN7IK3v6CzSdFsy7CynOd2U7USn/4SXyKc6eb+HUiZ58a666BL1+QPOhU8E
G4Cu1kORF8tOT5AZ45wqZKEvEGGCPqgUbaH6gC5HpwCbkkueGVfHClbIdAPp5gOxHgsJTlD2JWjX
QDtA4Lp2sjKSEAu1EPhjJlZL3H4b/obwNahe2vB33Xzg1sqXqluTn2GXTwHHoluMfS40iIGrbCT1
OYXErLlmXj1Bj8XltS1EkFxMuYH/R94t4jdPDAbgZEoRVa3PbRd3C/hOyh47DgTiYlqgQqsOgPU+
wd6Ahgjn1zhJC1pSj1GVHkAZqh7C1WGnw6phnlQAUijSH8ohl0TIkkyzBH5IAhVgMcUam+akv1Z6
1q0aA5yboSjtuml4q5icGatGXzSFtSNadq8Cevutw/Rg2tDVINFNOWgbIRFA0FSnxsoFybB+p1B9
dbjTJ6KTI5M6W/fhn7d6Uc3CsF9QmIKtUVjFFkf0upcjZhcUTq3Vn9L+zLl5PJCT7TzMlwzxNtbD
0N36kkzMkmY4NMJGXyGhKlckbu/dudNstpHYYxZjY+7SW2uIhn4Y6ogqCE6DTamvD/6mLwTNJ3D8
CCdoVIYICguIOtcqi5eJUz+odlNfpV7R66HPOmmYtXEHPeFHf0pEhIlkLEhfZBYMMdwetlpqwC6G
rOHlSDtW5CIa9J9FsxGI1BeM3G0ugeKrIc7wQHMcaE/E3SyDCe3MoS8yXb+44kOGDWKAQk+3tmQm
H6JvJbj1OEodPQ0rQdOH2SLu0BEk6CGdeTSIJUVZdi2GYsfPzFVRsBUMqtxrznDJZUYw7mh/kKEE
eFomm2mKwbKmy07DfmJVrQHiajdQuigyBgbv3pKs+xR5zSwLVHE7+ielyH4I8t6W5UupuV92RVsu
A84E0ijpnS+/z39ChlRW9O467WWMxu3EhEvA1UVcnX92kbVTAhyXgbFDjn+iNr0oqrnzfTHjnC7D
0G+rEAmOTW5tkygngyKiNRCTk9hRjfhYwn7TRM6ihPGhTNW6UZpNI3CwDTVwcIS80DZo1rtoiaZp
axrWzUDP4NF3AEQ7LZ2gOQ518cgd6QgD4S/04sGR4omdtoG5/9NReHvpWL/6ANurNmwWIVkwSdlv
9AZdY9Mj+spa7VQsC6t8me+kF8mzA/AYZOC+iftbafpHR2LazkztMdcqTFNMoyINyGpUstMaZDuO
4iEf0V319u/WQgQdRDN/fV3MoTcdKcWd2q4LWNjlhAKuKh6bPHjtK/SipK2V8qkJrhaRnIqG3HQK
GK6aP8K81gbk0/kX4ircah3nDnc6DNyODQGkn5nOg57t/Hs5UHuJVsMNYo9XRrBv5iMt8mLRaRni
/xC01IBgRe0L6dkGMz8HLDSzxUVWqvMbhGRDOjWAXMUYHWxGnXmOLiMMMsBV0Xacu/tVvgvABnml
SoNxMt2N1QgUndFJmnXzC6hL5DgWVjukQUgUmkx7H+r6ra/q49AC8C8/SZl/VphUJDcbNNi5UIr1
aA2/FHeEvfJh2varH4Y42+RT1kY3ElY/anM4K1TXkZyO6Bs25hBuizr/MkYVEZh+EhUFC5kOjghj
T7fHx2xwnsRIAq8S6G/YkU9iNJC8QmHpHmUzrlpKHAr6lZMjr++BchcasOUsfbLQ6YTInthcJ6Dy
isR4opB1CB90x4ksZU7N7DjOC6y6BeNSYlXXhJQrurwyhN8OhU55qBYcHmwanvXgXuR+5ldjyuLt
1DZgODV3QUCo1SuecuuK+Q2pX8tW3wtN9fAvr9o8OYUYnwsNjEkZ3Mhb4slohkc0pU/OJI92He1F
0q6Ztayt1jr3GVjKqbio5XipdFuSb6lsG6c8AwL2NI5hIoqWQrGOtAZeOzhKitC9OaWEK8eA5RS9
t4n6gNABQgEgMNHg2jJvgt58nXQHFiEMbfWPapgHU8lOrogW8QShUA+PJrv0QGtd1eTHaBtnZXTO
lln+JMNTpclrCWx01i8F03Oj1puKdCzqOw8t+HeB4ckwtKsrgmfFrneRPQ/L3X3ecqV1DA+Hch3j
G/ZU9tQU4XWFuycgljPIEsRa5viOfOC+ZKImwedUv9eKehMOgDSkxb7cxlb7Kw+ilSqMR5nXB/I/
vlRyxEcF33VXPzk6YN304hJiraIxMJF4NBL6oxk95FkyHxiJ86p/a5b/IFr/Qy091xk+7KbEnGfs
pkSsMO+hlxDfWOcDrn/nuZPms6rV326jfAXNiECG4Y+vIv12j7GWL0VP5rXcqDHYmvliCaz4PY+L
z8aheAvNMw5zid75zfJJrNRwpqjVpgLoAQTwZObFoeh6vBE9hJ7J4m0/yvohN5inaONvvectx/zq
FRFkBEx1roCRgNvaW9M4zzKxVrXC/J5iIiust94ol6xpi6Dozi3mwyJ9hxD3mfGa+G7y2ObMqV31
OJpMh3w3A2LH5FvljG61jywY6NIVbakUw8otsj2A36tIwDsBpMeTuVVnSC8HC9jaHoKNx5iGe2xq
m0AfT63FpQ0Q2GqvA95R9NCFjdAj5kikK/OyuLW7chUmJT0EpT6g2bfPNBovjk41QnOsY/dB1z9G
L1FZMDxIZw9mG35XOHLBHF+ixIfLq5hLa5bZjFRL5SxCY7yD2Cu5layuEsrPwnL1xagM3xLmaBGi
yQ4cpDZJnM0WuIcRZ4JXJsoTE1vD8yXmq0rfl6qxzjX7ZSq4qsdCbrJIXVdjuMs1cW7cB3RyDyif
sGcW2TsJ0ms7rji0TdfJND202KQMqzcgdbvSQJolqld3yB9KoyppfKFylCb+zxQAEzor4jV6EJHK
lo7cxImYhYPuBIBYFMFF32zIg/7QcvGgJYsp085ZlF5kA0BJUTdIWS/ZHLdlSeJukLYmHI1o/1vJ
s9nnz5koDiOIsNYgzwIHYFxnb+44PcVSezSLwYFRdyomBaiDz4wS4y+T15gjUW6RXdgu5Vzolf60
IXZhZYptw2IiYn+pkzlIO2dJaqSh28dSNm+hASWS/OXBvKEGuFZ29hbKixJlh9hkx+X0p7rDfsQY
VhGh2xpvWorSIDeJvE4oDcQaJwNBCNWb2sVPCGcrcxOwRnSDfaL1eJ5Qq/Gw6peG8hxn3YcjghMF
MJVWT5yOtcw68WBVfrOaf1amjseQLkU2zmavSHnQxZIwhO8K+Vds3C98uw+2FE68KkhFesv8Qe/h
obr7Xev2HuzPMmFgqLvja6L1Dx1/XctGoc3q8w5vfvkTJKLGl6ARtjG9AlElfX6C+AiuDxGHEDbP
m1KMlPhEUaCUsQf0J7xeZZu/d6J7cfXmQ9YpsnIcwHiL2nwFPeumF8RoEuirsx9Xp2z8Ts3gd4SF
p1HTTx8wLvEecC/wyd78hKOwOQGb84lonWtEQiGhfmfce+QUBaeZit5ABKvYj1nvP2Dr3wNns72Y
7CIqrPyxqR4nHxbIqHmpAmLCJn8XUugWRm661aI1/vCZlQbrymr7aZ3NjlOUlFwCdDenck1DBXmo
1Z58rVdXLt6CJQf0x9j8INDzwsmVggmunGOPD+m0s93skdBolivmzlVnIKsmVIXEKizi2UVVxDtp
mIk3NAAFDfmd1ON+aH+CMpsX8Je0E+bSQKvGJQtBBA8DzR76pqhpU0xOqM59+gqtg5Sy4lS/tAM4
uEI/Y3XxtKbLr3ndnXKu5X1qcUBPBrIhI4jBptV7iozUE11nqrp8XPUlBABSVgjopcaKqY8Mx/md
Nqj2QhxntTuh1FB8HPqsn/g1ieLK6rVphAiuTJW+nctShxsV1ClH+HVSBLgYLF9H04HDeNBw6GL3
cZZd49qcnBuwBnX9OOR6teqdADZIHWxb6KheHQZPnAi+ptBMSEaIq13b0TIPUtR5FTokPK7RSQ/x
Qmml+YR58Oprpb4he+wqevNSV9i8XEN5gddp8TIGT5NCwrCfvcBWJJu4SeqlMbSIQprS3MZFMmzS
lDDHVNeomzNyqyDDaPDqVkKrnEXS1y9tkrpLlaRDPfeNdZQNu4p9qzLFm6Vgz6856kXUcp5fBcrK
LG+WorYL9KkwJ5ECQnCvcCMiZ6hqzlMOKEgPuiR5A467KcuaZygaZ+Zhc/b8wnaXbljuKr8znvP0
F0OGz6o/my0KHNN+ropZeI72KrN5CSXgSp25P0p/TsgbI7LEEfcFldA8wwlwOuHGIDVaxXVmh8TF
Bnn8GRYoN0bZ7izNQHxgFyZxthpuN1nujJT4kUDBaejnQF7G1ubVgBLi1gQB+7H/YfWUp0FEOrZS
Vxa5Ppw5By4lI0G5mYuOZHMcMp6FKkbvhDxYefKYtunPDP3GLEmMhuDhEfvIpiauYTX8lg4saOuV
LG5OAPlExMuzgto1D/XZZqQ81vOVXFWMRRoHNMiIbNRLc0dftU6D6EbQ3MjmGAB7TUa17lVTb3k+
25NswyUn1XCQc3D9NY6Np0HLX0Jg6Oa1mooDLsFLkTmrROOStTqkbLXfv4+a8z2ZG9ScW5GCiMgV
1EaTuZvy9KdFM5hOYGY1KPWjhTs3GbKXosdxil1k1+rmoWjKL7a4k9qPwwIPI7rgCgNNUFenWfzW
G780IkLNK/DFL6nXy5aJ/JLGMpdFEG8Sv75xvgbg25Bna8+tQ5Td2NcImNWM77RgHkaYNcjpGUND
kWBtgVLjZUFPHiobEzcMZLwFYMwtGRu7gaEDesJNP9hPpEO/+7X0QrCJuLx2prB2ItCe/QifE9b9
HVs2GfFldO6dVvMYGG51tDl+P3xzrGJ01aafAltZkkMi7VMNvkiSvWtut3Omftmr2g3+57fay0Uw
lo9BbHzp1XiCVEytlQ2/4FkQR9K/GBGHEjSPdIeemXj/AID7peSvgC9DfAo0D5tZR8M7mZY0eQc0
7NZcjWET0JdFUOxwuigTcvDYFeNZQR/ryhecoT1s25uF6ZAmiBd2w5kh16ugW+hNYvgJw+ohouvX
OzdmKMtS9ddkLcxiruoxGNInXbYXDfArtu6HvIXI1PjFsW/UHR3mjlNiVLKJS6w8ARx6RezHnKC5
RFQ7mtPfovG3yRDsOSUt7Yj8B2BUvBP0U9mlnyj46af41gMuUXxi5TpQe36YthtE/5OK5N3ymzdV
tS6NMpOjZPqIGBEn8feY/cwefKzOM4+XdrptHWypnRRXrHRD8cjmDTzQtmeYTS5/yLhNq+GT/K7B
I34It2bULgs1Theicx5reMymXXwaA0ctV52oY1IuuglfRjXLLPAjkTp+cFVt2Mii+FEi2OHMFKtJ
P5t5+BA19rvbuc++SDeTleL6yxFoqT3FSFWvBkVeHQXoh6yal6BkpBh3m/I5kMMltkF4ulW4JfYI
wdqQ/5CSuNOG7Npl4yrSGqay8EvsRsPPAE+GKQW2EVPUIWFhdgeBkg9ulYCV++eXyvzl3/7tb1/+
7dvu3/HHD4jqDex9Rk/SoRTFgRaTwqFOPIVV2dkQvAkcuZPKEaiajJinWxb7uAtnAsgd0HH/7M8P
/xf/NtxRHD5tEbuPkl0zZ0qO4SSWyALg3mSzn2CGlt8/3L90bbvZ2dNzpbZdc4jvMPM7RMQZbCD6
uPuQxxbpRKy8wblkRqmbAxG3q/unhbSRg90/nRrt4pvOgFoOAhct9UHu7x+UyP/Pz2qfi5W0TGPO
zVSLcucAbkKhPj/MPz69pwjdvy5GjJ49LQsbCMOCEg6wTwAY8k6Hv3+4/9v9s/sN4KwAOv55cz1j
5O00SRfsF/0iB6+h0rPkH4vsxRy6hokmIUj3JKTGRBFozkjAIAFXyDgVfOH82Z8f7v8mZ7Cg2345
RXcFLfuNa6fYCWAEoe8kRyegHWcb0RdW2eZMAiJEr4bA5KhHB29uE5e0O0nzLVVZ4pyaXpXe/ySN
03NK5YPDuSet8/JQaOO4dF1lNU4sk4ZFdr0cqmqRJJq/I3Hq0kXFuK/McatVKovr2J2TimAO28LH
mPH+GaxiqRHFVnBa9vLBelW7Md2jVD3F+M7OthzxmeMMXE25m2wCsVPS5LcKH9IYHHPvtv1IzvF0
c+I+2eum3xzCPNirY/lVAXPcdpmfcLYmcaDPznVZtGdcNi4rqjgwZcg9mvOr3Op2dtn5i6HW+DV6
DkEl4cXMpYzXAZNLalJ0fYGj1Od8lEsEnpLOhw5DpFcfUDrX585CQJujGplysUM8DCKNk9Oz8NP0
pMKyDmCpnjvdMM5jE/DuN0hTU5CaGcVvW2Ku5Vvas0SdKzPzhENMYGTAK9QMwDI1wz8muk8FZOBa
HD408sDB0Os/td7IU5ZTv08MX/BdNDb/R8Pv0y0YeVYTl/ZvWLFSu/VnP1QklRh5dlHqKbtM0e8c
vLDXVRNgZ7qLcafCxBa8KlbtU+KqhJUCIs7OIEzlWVWemC4NJ2uCxRUipFsI2m3ZpA3rTqt6PKpE
UqR0pMEU8bpH2U0PSptWVjkeBeZr9TeJoPivgNkiw8QLq08Ee1RFMzuCZs6FnJaACygZdfr9WsFx
M5TjWSNCdczc8RjNj4TZk8J0jvJGUxEC+7bTbvCE8qq0A/b1QoIqCVxgfvgc2e/ULW26JwqQlTq/
iEyUUJowUJHM5LgX0Jt4kZTCwNHDv/1x8/0W4s7D5dDOxOvDFG0zPDXAh+UrKKjvVkzHXJbUrnH+
iLmaFlp19iEOxIr/PAyLWhk+RWn8oOx7GmVwSiSeJsID+kF7ihrchI2pveRGUnqKW3xg4KR9g5CN
Ecetn7r2IFOYAYp6tBoqRQ2Ja84AZqtgXCjTfWFExzqjzotJIAlTWs/wDTw7mIkEnbXI7e7VzHV0
6U29TFW98BrMrS4S4YXwqVOJsr+VQYp/OAqhnTmwfkyte3LZq5TBeegjwHQE0l9LrYZ+qBOskHnG
kFOCNdZL7/cnZ0zee8WkTOXgqYr6SgjtVdWA3m4ZbVOWDO6KlMDQIxmFGG2juEj71DBG7Yxl5+rM
UpLosYj8ZdrStursssEKiWeB5vev2T/g2VL9aAtQh7Z0Vz0B4kuySh0HGDJJjb8tznYwWUwJumO4
+VB5yATO6fSRNiGoHTRx9Yl2JzAwWit6Phz6ZHIWg+zeWmHczOk2hVw2YRVcW0WHN++i2UiH2baT
eEWXH5QI8kWhnFXZDCyEJt0VsHVlp7z6BZNXPcyY7ZK8V1nTp+/zdkq66uaAH+/JSLHOrPhPbpPR
Hbaz5xFAgTIax7LU5Kq1xIOjhVDC4l+mBvkMq2HkMLPIneYjQ/GR5GIEz8HRrx1+siJ3dxUTkquC
SHdZtIzU0NkeNJLbRQCLPQDOY3HOQwMSX6aJ8APZ8zSk5DRaOlk6VJS1DthLXw8Z5Ka6QeSeZ8VC
Q+fsGRxyDJjtnpGTVE9Q2CKM+hPxNzZVHOSiOVJBJuWKBoW+MGT5Ywfml02Autcyq1Rbg55k7D6i
3B+2oUUqUpVZ2qEMPjuCCF5bi4aLVe+ljdg1agdjOSbKq6acS+qzIkeBYlbld1pqLNPdPi/C39rM
PrHVnAIxvboUZx2S+HYM0IrhbsK3pnpVzgFaIWMprdiBw3qCoTw7icD8WIzsdDvKV6LCQ1YNdCKi
sf6MnYZOfQFBxcdkG4Bk9YJvpyZg2s5Iy7Q5/GDtN/LLQDvB00dna4up3HLazW5VXTyjmPoCOf8T
t9+GaVnrTp/DH6dgy7prXiVPliRTU0fHvx448TMPGJ6dIhqXKWmi9M6aZv2pWhnOXNrLDUGIq7F0
SR5qhosW/h/2zqQ5dazLor9IGeqbqQRCIMCAe08U7p76vtevryVnVmUT8WVFzWtCYL9njIV0de45
e6899VtS+pIN8G64SqkCP+s9EpTF1dhR8nHfVaGkvQaa9F1Hy50e5/K+0BuT1J0W62Te29iKRJJV
Ra7tjl6hLlM20/SIZmJ4UvSHRPAEBGIoFZTWSO15P+20yRfOLj2srxlbz60gN9x+A+YzjTHj+24/
5aHYhUK2PAhAvViRokMoFRA8geKHonQfYY1yZEKrHbQ9g2Ng2Ig6qK1BVnxPQorZOJnZDrOy0dLV
T4mGRKcMjqKpntWwQvlmgaEk44vU51X7pUUrWr95w/Vl7fSqudKWtTzFlO5ihlKNFt2yFJAJkVfy
1hLDGzNrj86QecbyHHJGV/Dwo2oBf9XnnlVRuJgajrmSrGf8WeOBfLVfer085TBZeG39gMr+2Adz
8oTBMVLbr3AaHnAMjBRqzWYAF7uF0LaDNXChy2K6dVjTfe5mh9VG3Q3UxgTTSR8oqUmwkNbdQq1/
Y0oXobka4xZHizuJ1pfYockcemGk/hE/g1rgTzAqTy1UE5Y8Gsc8oz0RrO4wvRbdutin/GVO01kN
WTBS4Avhd9EayOtMfFsMxmQfM0TlphPzJmJjzVOE0PpEoPZGGomEws6gbss8Tj1RIzsv7RSybQ3I
sqFZJ/gnxPFgFPRqCMiihIErS8sVI+uZ7ku203p0OuLYBNu6Tj9wQgpgEwKA/ypSroGMncLN9aTZ
GB3vPhXiBOlBCK2xfJ7WPLnfv7N+e2nWXUD0AMtqcfAP9g6BB5mvNzW3qrAigK5v6uffv0RzsmtU
afTmYFRdNtkMF9fibw6ZWKSR//NMp4nsDRrEGi0KSFtZQ6h/ni4NDeccnuFGIZOoWIyOySH/5efB
GAJSlor+ha86TxwjNBpi5rfEEvvR+iwGd6sTAbif6adyCRZ7sVoKv2rbEnBaY9kkC7G17wCgsKjo
1VbuZxAPGnNhY1re5jwqWLbqwmdx96PCSLZ8QMeKv95v1odaCEY30oTnn2+lkRk4KEvI4+xA9oGw
wodQC9pWb2XLI4cEs4rc+j8PwxiIzlSRJAClwpP1VtgYjc7qtaZSjRlgA3wzxGhMRICGA24jSHEh
nzh6QAEZVsF/SBIid7olrPxs6EsfbUmN33k18Af5hxQ2Areu1Otj89w3cDGqfEIrUicg/sS09ZE7
EmbVIBXIY04fTUSJF68ueyUsY95j8sm2lfMBFSkRZOqaUsDgImmAjkgTDRPdYDylzpVPb6HyO7FH
0VHJOwmDEaWEldb+UIlYNdej3IY9jHSCZHdlFx67hOqoz8PGLzQMC+R6rKtLyCDk55u47jacUjTB
Ywszpmg0W5MANUaVkZ+aKr2dn18Y03GrIZgQ2Opjpqj8cGJggBnuVIdkbzQx6Q7re09oP/k/z7qY
e2tPPDR9AVKMgzy+NgNXmtR8yqG47C1mvpmMzaocjH1XipMr1qMfqbiW6op6Rlj6uy7nDcTi9CIz
giegpzmS7Gnaiwh9h9v2W63TAWsBcqNIoZybZf2dA+0uY5+dGGtXG9N0S3RCoaChlDLpJukThMIg
bPHLjhNSiXETN9jI1at6C0Zqvdmqd2Dn35ShfUpyhNACKWZ5heRyWGA3yC0NcyNJfv2/HaLo4m7+
3+wQir5ahv4zLd57H9/jv4Hipd9/5A83hKSpv5k4DzRZQQ6K9eAPK4Ski7/Jqq7CujFVDZiw9D9W
CFn+TVYkBGKaaKgMJEzY8n/A4iXzNyyjBMbKimhI/Iv0f/FGSArOjr9YI1T4aSbUGu58umgC/jP/
YY0QdYumLSjOe7FKBC+b8fUKULPspJBOaUzdlkGAs8k/86WuVx/NRaQIhpkI9r2ydoO0PLUtg+As
KDAhxaK0ERfc7p2IqD+tBV9EMk3FITW7wcIcP3VUwlXX4cVizF3UWngbTaE4Kmn7gJTCFTumvyqa
65nN90EMshHJl+R0FixSQ2aQ10tMRIOBsiccW2+WJv3NZHPDCmQAP7DQt5vmCEC5Y0g1kzDvKUVQ
bC10r5dlQs+B1bXblDA6XIqka8066iwiEgrCyZinYUY7dcT4Lq3+WBfRRrba+7qcPFUPqu0ikOge
MkWfemgb5Ed4pAq2KO0xi7PiSCqmY06MBoxlEGIIMaDQGzDgI3WduwzjZ8t6hkxbpXauenqJYw9s
U//otPmZ1bs5j6FBIGlTYadY19S5ZOqU5tdZ6zJkJwY8hsQi+bmLtRtkoo1aG91zawa/6GgMtp5a
OYGT0DqgqFRbSJoOxoZNOqboXK2e/a/UEteXxG4yjD0CjfCUT8Gwx/C6IQ9JPZTl9Kssx/Ru7IUX
IRYvbSkvt1yb8BOnbXhfxKixAIXgIIdEOjQhk/0qU/dJIf5CuDD6cSR+4ujTz9D8aVFOSbUJxa7z
6mWhyjJC8C1RsatKo6Z4Zkb4l2vu8ruZ568eSf3vNr+fExlPncHFIZKJKZlcTX/1+ORM2Nl+t8Do
gBulYtB7mtJr22jKZvajA34AqSIfm5QWBv5vFOYbrYJMYgI8OWiR3N4NFpJRgek+Go1yN6aDdDWw
yGzaZVAuzDp0K3yQygrp9WyGB6MarnEqDrslIlM0Q9XE2DeGriWdMymt9hVwMkvocijJkxOOtbFD
oAwaoDZiRJbVciQAUuIqg5nZ0rzI25VHMm31DLiO3jHaqtJ3Y1ja55biG5vi05D12g3pMgbd8Y0i
PNwMLaeqFeqoqNjFJNJ8a1UTojPZ1Ew6RxlhCqr6QkG2QsVj3f/7AZfF1Tj5p6uKI66KxroImSaG
MVVTV9fVX1xVFblPIduX4t6oyVSK5s44dEyQ2NkqJyUkVCHQML1E4V12nDCU+wmAlKka3jpREDZp
DOqpJurVrvrmU+sLehjZUHiKlDdH4slRsMmnWIoTNzHR3mfrQ1gzAJDWPIi2GqVDQpwsuIjeEfpE
uUgJaJGoRXU3fYSFmh6yanhuU4GAiyy+wAQGeBLT01nM/KkBdDFS2TzKVSkBCayLoyArO7MPjUPW
EBMU1tNFM4MnNPHyjkE+WquKgNC0GClM4gUii1G9svk6ZllV4LJdqEHMY1st9LJKkJYQgNkDmNVr
LLbmOng9WOvQTFyUr0Lvj2MjS57B4jajWN/lg0SkEiTkpzkcj2pACg7QsW2nCh3yKHyy5lS5UYIV
XUkwHqhhafnznDv9KKabOMJOm+WRekjYAnIfOmfiarqZNWujdAwhqRbz2HCkocR9Ug0Q6hPrxViF
UUt8TCMai5X6mLdlTCDiAPm4xd/WAlUIlXQXldGtMwUT6SuiaGh2qwUmFJmf9TssVQykCuwqYktq
dSachwgnf0rH1q906RGV7h3TydoV23SC21bLAEbikWRtE0hg3KKliozVbo7gd2lkAMu9uamq2quz
VD33IcXvPPpCBDmmw+fvLEM1+zWbLaUiwJTKfIM9od+rWN4CyxydIaM8qw3BPBQKeoJQqkgkJJP3
3jR7rxqINZ3nENcPbHMu9C+ChZmHysST9jJTYNrhn0XUtl6eIfOhUsy6TgTArTgmHVmiENMjHf1N
lIiV37OYyGwaTuM4F+4sSW6ACYph/JLeTfNVWfORgz4mJjzQdlOMsqCftWqnW0aFspIHA25QVfdE
NvOX0RdOK6/IUeKB3UU/H8wrNvtNkWNUaX2TulKle1wEFO5FTnYC0e8C2l+7GOXJS0RYKkMSpgeF
aHrQmcpOXcD9zQu4SwiGxwi6NJaC6sLs8BPz2uj9+zLA2Ptvy4BG9qZsIUtEqKdYiozX9+/LgBwO
AXwlYgGTbMVPRgBKQIiBQTIS4iE02FuW2lzT2mRsNpqbxugt8tQg3xr42Uv6jiKDBlT9UHEW4KlG
XgxPIQ0YR+L2vh/ANS2hqN3H+QH5Q9X307HVIFlqZGkXAtiShkYxg7nuIHTwWyOlO9dm9TJZSGLq
Zer3I1pqJKBz7IzdLB+tEKicTjDzHVGVBs3ihpaSLB2x2CV22bbAnWQJoYJSfOtEA/tR2JtwYCXm
ljiO/UWWdQe9/OxAaqkjFIplkzErjAJef4qTrSbKpNM6uP4+phytey6qud+06qYnuc2jfXwgAG8d
gLL2Y8UAOK5o85EGL0jDTpC3MxfWERaN5XQi3Y+khz1f6itJVTBW2E2Xux2uUJqmgubXs/g05NHb
UMUfIBStnUw/1xL10M8l9PMD6Mlem5HcGIDS0VG7Bf3OraHiu7bigmyqdgGYCkgRYorg6xbAj3BQ
BpBV3YimuVNPY4EdwZxzEWYywKyZjbAfh3y83ZQgEJ6yhAUg3bUNn6gcjyhhqvQEeWZNnmbbW4bj
OmdKv0pClHb1fIsFK3JVg70OvI32Jidif8xqBNoFgs4yB+vBlrCu8iOps/Ro1wdvGvrfNzPkVoXf
qHayOSyLv1UL60n5571rPWkVimdDNHVd1jAZk8b013vXSHtbCJcmuOGzQ1MyhJYf6JXlL53ceqIq
P1VN7gnCMt0G7ZPoxfmkaoTsAdZX4qV+B1C3IxuBHpqYUQWvScpwmWRUFlA68pF2trDchLlNsCnp
wi5tzKugZfOrWSA8NC0xujGJxOlpQYJRu1Vj1K5x7wAKK62xHMtsho1a5NOpBrtK+6hZ3CWesqMc
9hYjuTFAzrJ86PEo+Z2WLkAskC+1ymmYrgUjkeO0phrrAHRhQajiTQuyhiKaD01vxCcrCvA7LpI3
KgsySDXUjxrRKFw5l4QpKHLVzNgZWrup415w/325UP9BQVgPvLrubSQdKIQB1eLvB75YUgiJUWjc
Mn3ptlMiTWdQuKH7gognuBRo2neiClS8NHGHdB3Bc5FfthD8Kw2+B26m5JaX54IOy7ZeLazEeJNQ
nFZPYiBqWPhCwWnUwTpjrsXhjcuvNCXtXDSigDUt8yUqg31QhnAIWTIcmSwkr5Qz9gTaQNcE/syD
hOIgS03A0BEZ7UMUOQXeLyJtTPoPYnvfhUG7WcQsdKmS9wLtssO/HyPJ+gc24+cgGcSKSbJsIHj5
50Ea8yZuFnXUbtSI3DGTVL6LpWtLOuGhiWBE8jtfyOtLETBM/UHsl4ntCk4h0idV1O0sdWStF7u0
7Ttq32nEn4oKRlfrkMZsBdAwtaRNl0h0iKzlJFrAq5Ugb1i3C31PD3s44NQ9GXXyjGJd9cr2GOXD
UcS04bZVhBxGZohghjiFCJUlNMr4YFKneayKC+hMMPmTYu0revOL2cbHYcg3UmXOdiNizqqoGDey
mU9Y9pL5nKkscmk8iExeWuQsNNtKq1QPdVeYx1zErIPwqN/P+OlsMz0n5Cy/CJKmeUX8PBCreYST
6859Gp0MXQk3/RypD6I0VwzRF90nwRfSWzOzkBxwYRD6EOfsr2QsNdEwIkGd0ACJnVO3kuBYuBBt
hvQv+shlSUbntAUtrNmNiUtaLVHgjbmOJ77QJR8/IEGmTBV0wRMomi6SSmgwCRt4lLosP43NjI02
Inig1I/IZvpbvODo6AK8Tl2tn2Gpk0gfi9GaO/TSKy3LRjs5Spl+yGjd3s0UuktnMurSgMDm1IQj
pTijLeVraB1mlYXdzUG2KVbgqdTT5/q5A6lRcTFZoI6lWJ/jSrjLRsm8a2qBbnJEjhKmrqXI2jMC
x30totaBSM7IsJRIhMeOQKtaTgzhUEX6Xiya8ElJCZTEBTJf8bYcyCdfRyviM+N/6XGcLLRxTbsp
JjIgRBVj3SzH7XbAMOl2Ar1QSOGXrnrM5Ty5Q8p3LuUucmUNFHLRsvKE+S6WB8UH7mrnNXNP+I+W
k2bjtyH1iLZKPXQrWl/0zPL0AatmFAvRkWlK6VYt7pmfL+mh7ow8+VTKvNzPE1UclxTbXhmzq0kA
vJly2BnUQ4OayDIYu3tFmWFykviOtCZEHjSF4omDa9r/fhWzmP3zHgP2hO2oBDb5p2Hzjx0pqtMc
f8uA4lGnOJhyK8FUBHi1paNy5qZ0W3SWfoRZ6p2RCvdyxHxNrgngysap3s0BSbFSolNRrDMqRWt8
JVH7bRxcgPxcVTkpHlYxo9wtV1FOIsDbs0WzIZIfLbQa6F90wpcHzJmlXD10iantRMKa0MCzzipN
l9tx1o77KJj5JMJ+vDPT4Gswh5uYKdYDKQJuycd8HtIAN42UNG5AA8Xhnmni4iSuWx7MCSssyQV0
ZwgbKsEetmObbgyBaIxAqiJnisjPIFqvs7PRcBuMIb6wmOY5qEvUrDnevEqvC35xSIRDr/hgCZhD
kDeItCvsX41q2eMmXx50qR62WShG2xrOt1NU16HoNBoyZfSoLHXtpTG/NxOm5CEP7nVr/d/iIpym
wMz2ltoScBQzb6oDVjfRCK+DRNAM0UxgH0TlmATo2UezofOhKc+tLmWkhMjklSEHIQwPsnQ4iwlg
LeMzX2eDYS/qQMFiBoAK46aKQFhLGX1pLWfCBAV/hqObEeZU2xol042EHAc7rrJrLWTBscadKy76
vZKyoZukhWo+Fmo3y4ZdQbFnM/YOznJdWrgtYFADj2V4HjWIBjoB+cqU0tcYhad4AE1RBJW4a2aJ
NQ5exban6ChLMrwK+YHIihqB6YDeM0AeG5SJtu31aBMr6DYX3F6IFq3QDZDLIvTXaclHdc0ErepT
L7NCRuRh8hwliBXqSVQY1hMOVYSEBpWZxR62DY4DPLcrx4HM1vQT2KF0X+pdutNKJTzE9MDvUFOg
5oaw1o11/impd9xxg3fiZeZN0HFFhtKY7bFjKqtFBGZRnp5jMz6USGIf0dx+0LCRTvX6VVdbvhUu
N/QPClJtHd80rEtyfUnq0OOnvBXku1ZslUsQKYaD/ipzTYbY0FJzk4/QSm8mUTh2WrL9VtNfQTN+
6LWpX5Mn5ILhIWoRsk8eU4jyGgtfMek/Tsc0x48yevch0dmkN2jmRhJL81FdshyzckeCU5KVOxTQ
GmJi/UlAModqmntlGio6uk6M4BH336nNZ1teqQTZLFdONxXJPtSKxyos8VWKhXioxAciZyh5SiV+
NYfcq5sTQ5wSLbkG56zsviQlMf05Z9JsdMjMljR2QymK8WR38XUMUYYJg+6GOLNYXqv5KQ047SiO
oqhbXuoJGRe0hWKTAwJ0ZlbxIxOplInkazVBV1N1w/DkRDsOalVejFXsIQxTdqnU5r7vGF5nVi24
pWZlp6UHK2EFtCeHeKImE9Djh33yXMQQr/HRwZUwrXyXFyM5eyEwQU2WopdcMmo4tYNxSbSKnkPz
RZ9CPkdhZW2mOE7xCUbkfBmZvlMHtcWcIZGy1pkPHkMtBfOftReQGR1NNXpMAqBuVehlSdd49Tzi
Bmm13Ndxl2969k82WNTAywWzBf/6kxkoDTfCKnJRK7dih3gyK6J4QY8ZkPVJ41QdimwPZKojAEMJ
DmqaNxwoPL+GhJi3aGN0OROUFlj/92GJlks252mnDPOBgGtS8tayedbeu6xq9mzeMU8QOTHPVgKL
dJbPuO7QA+yqPvnMEqLjxTWlT65FsHcDselGAP8HAmmoz8FRGOvlPA6MGi1YbuDFVYpZUTK9RVJe
jcLw8AS8GtIieyJypb0lUSSkXQL6PDbGM7Tnt4Vm8VZU8lWvN96YIVgcNOvCxYJ1XezHc1YhIKgL
5VdWh2i7MB48q3NxF67WAbWqWdPUtGHSrruW9YSSu3gB8rKAe9FEaHF960F4NX6/U/4/aOt/myxR
4bP9+c+Tpf3Xe1T+DbP1+0/892BJkn4TVYZKjJAUUWeS9OdsSTKYICmMnujNmOvQ6Q/Ilmr9BpjA
Eg0TJhYiC+nPyZIq/WZZkD85K9aChYHU/2WyxCzqn/XP+hLEqZFnpDDjUsx1l/OX/jDiz7rXjEA/
S3MyeGlRksoTg7+TF5nbZpyhqMsi/Ec/D1XcDa4eRlhOjfaQSXGL0X99+vOQtBju2wQ2DWBPNLXr
wyJELfAuHn6+LOlHZCuC081GOfYU+KeHn4ceTdYhVuQ/vvz9e0IBjyRg3pxyTWMfzEjyXh9+nsnt
xDfVxqwccpVqNFMNUUuJwf3s52lQryS7gYmTWj4vtd7YkQC/vF5FBoYGeKmElqXCf4HYd56skQZ+
lMM0MlFrtAbOLltdlbwMFEa3M/NTBAm8mCYsOxZqU6Ujo6IvdNEGO7Fv5/TD4n7LslUPhwgDF365
aDgIA33HWm4v5ImyK+yK/qAKBqKSsK5uc0gPRzB4T2Fiwt+19oas02QQy70i071OW/zrVKDENSwW
QNafp23T8lRGIXxQpIkGvdB4P+9TqPTy8PMsjktjD+mlzsLl8PMgLXVEzmZ8Nw1t6cXN7IVowg9p
gxMB3X8dBmQ24I7LKnjQRISY3XtCUG/EBozFGGhyNToVgIh9GLK/U41pr4bqfZ7HNWlz4KdWqC8T
/OIgjYrqoLwxMUiiNPnzIVxjJv/8cl4ZuZtiTK6TKfVuugrEfx7EVUz+88xYFeU/z2STYFd2oLa1
att/3vnPg/EjdV8fhIVu5pSrmCkYwGArXTHFCdDuMN3JzEvvFzuRbNzRBoaXMHHqq3KUWra2dv0o
a/dritdXI25wbsJkKDtMiC41/yC4ElYvO3ODXeQITl4BqXpfZ2XCfS1DKOtvPKPJbilO/jRgQyfQ
EBKbeNdBsB+BNuu09Px0LY/s4iX9JW0w+TyXpyjeUueRrtam1D2bEvleu9wpE77Or1Jz6bw3Kzqb
cc0M4zraSN0hGuzRqX2aBK2I3MJGfkHG7n75EB8j9BcLICg7vmFhM7jz21GBfNbwdXHPJA1TJRR3
odnQHTdUQm4hUxzUYqt/JxeaTXAZZIBOmHEjDHx2cV/cK4mrP+k9hsL1sGHs0dBXqrikILgesnGX
sK+lLRRZHk6qDBk9jlnyFA2nCc+V9VF9MTDg8N0ND/GVkosmc7jtjt09QCuOBKQc+HD9Tq2Jgtgy
P5pXl7gd++W1wg964/vVK3iu7Xu6J/7JF875hJ/Grl5xWjJoyRDEDjZWFWBOiepALVsILLbVQ6vb
07Cb4wsUkAKb1TfRHWPzmeQEymBfYvi6L0mW+BRxxHWYMG2Obifb/FhuOeI7kwgLM3G2bc9ThPKJ
cGU7lA+YtPubMvnFRX5UnnO8IaSGAExGPBpu2iuxYlhpq/vgsOyHZgv4X0GCFbo61+atMj0IGlh4
YtzxORajbXavH9E6ds/Fh/FYPFnb7C4ZbSK1DCJ2mlcrtg0Pu7fApwjDONhR5bHJNlmRhk+DdjCU
i118ysiNusz1Ju82kHrMB8KRX2BF88dw2qrv6vf0gNUI4tuh2ne4m5yBroe8IS8t+ypbN+RyCHbJ
Z17bxEDEySY/yQorhac+QQVD7wz495qW98Oxfpou8hszseYFs9FI+EJlD0ezQuBtI9vLgBk4iEKt
dssJpWWujMUv40zw6euZuhO+Nf423hOUUT6wfYv5JBwSfXomX0jHt91VZdL3yzoAAWltmd3A1nDS
g/7L+kSi5rff6heBUu/xl3Vl3ZnbrX4fAlOhXAUc/AiDGEy0PNKC8KtLi4mZ7K5nFMu1Yx2QkuPj
AlGn3hUeG8S7mdgDbgdrYIndvsvvOYjVzDM5H3LaF9voqyZxk2b85otEVzTQJzzz+rN6BDKJgWs4
WRtcS/kGVB97Z8SUL+SPJdvsNFYOkA4Yd5vmoWZDgAqQNQPbumf+KhZ3fhKXbYHStntplVfWjmBm
mG1P+hc71sy4adGWJw1S4D2IegIeGIza3HoyXm6CK71sm1eJaZqXfHXhTndQc+NsvUmEd7bb9h07
uCt9lN8WSyiAEG/WXcRIA0sUGY4v86NG8DVmJHvchVt1PyKBhb/jaI/x60Kt75aERdrj25C4y766
JB3AErsJdnyWEVlUATzvffUQHKRgV5AaexE+Qevw+Y4CE/AD117xMJHeyZUY05ywp2P/FCx7rOTi
qk6Hbe2a/B3EcDcEc9jC5Gu9w4Cs4EbHukM36yHhpMR5LmxDemlw6ojo20aEluHjSbw02OpXLu9r
fko+IgJPPsNbFxy0O4OojEX5ZtjGRsqOYEJML+XwmNSnFGviPXbESXB5GaKDgS/NwtEQ3tqZFIrJ
ZePXfEr33UtwspAsz5d0todwEz6N4i4vnzTCRavGK4l/Vums7DrpiSalKF7b6c4Qf0WEH2GdjxwW
jzjfBipMxW2efZMoCHcbeKB8nV6IUMDOzJ9t3C/3wfAmt98r/IarFxChvALG7aFiymqhK6hsPb/w
GiotLpGIL4AzCAsZoDFG7xh+2yC7W4tPBunOW4RnALwm5Ev4h7+IGAYSauOMmrb8Yaz/pBK5+iH6
DNHC2g8Mx65h9pKqJ3ChvN3OWU7j3glemgPkyJhbny/S0CARF8FJ+DnoR2TDab4vkJb3LlwNmQwl
0ZXLrRRdyobGL+Fbp2Hc8fZwKdIeiMk+KE8pUgvwRbQ3991mFTLadLnxbboJy9hGba9GSh5H5aev
1kE5JDfdnz31rNwtd8GjeeCMJonSF14MxvEsMSleUVisL7wFTAZNC4ZgE0luoZxpJm6yZCsB84/P
hXwvYxLXDmyVg1u2HR+I29goLhCnbA8+J8ZRCnmiO6cTIL4T9hES4bep+4RolE9Q+5KiTzVyA9mb
ViOiTbCi2jhmQ/lFxzFk3xf7On19O2599J41kChID6RbgDcQ4Kg4eAuSZFdLW9wRcr0bk4eldHvt
RMLzoG7M7EQEMf9frrZhdgVJF/bocqER2tWNhehxfSnkyXcRIByqW5s+/HdZb5pH4aLWO0nH7IDV
hu4gTAs7+Y7TK6lpPAV3V8w7mirIjemdjsAS+03KeBVxaI04eJsovpU+GaMny5iKma/b8af6XJ2s
19y0iyvfBSwa+JE/wb6l0nDM57ra8JZuMmpMez5OO/NDfYaQdsxuMxPqdTntfgnGpjlDyUScsCOv
ZNjJG2tHFPpbdxV2w3XZhhdBOvT79m70ldfau5L/Vnw3b9MZb5J5V/EayzbyVa+gKbOJ+k0ynvJN
+iJiOn9oSOyAlOVzjJD4z8B3mALdk2pJCpFMuWqxV9jjch7SJyQ+HcxBpyfjNd2MOBF24of1Kj73
7fMwbptH+LzDNXfJyWvvZ59aiXexo2bX5l2v71DFZQcEnWSTX1U/u87P43PzyPHnl8W9X4GntVF4
5Q4+Dqfctw/jA9JeztiKCEvs7SQBnYuD8SQ9Lt/RRLSIlxcnXI4HtgFjhZbOFuVt+NlfqnfVbdYw
EDq/nEMbEaEMnWy8ord+H94TXfbFidPspEexe0bYoD1Jyg53AkMONhG6+Gwu9x1FCe/kfbVYPkGo
xK9ad14z3JBLa+VOc1DjGorLCDpNXaC/R/q+xEkNrPCokd+Sa6fSTHXbfpt5veiWPSP8W6xv+2Gn
gwjOwboxGXKV94yYZsWW3rdtfVd+cZ8mX4nmu/LEqCnalV+4Mnfdue/24D7l4JFdVX3XPYof5Hpa
L6YLW4VoJGACGNLa9gRQKVjcfKS6vQy35tbIJyl2hptS7qx0n77GhDuBGPbrC2nTveXW9+knfzxU
/BFxlwN+kLGfFR/qC3NW3D0tKD9+3jjL4kaID4z52zvIRPzXEp+K5BU3tdsTvFpkwD3wmNvJ29w6
wTm9C555Rz0TKfLCi/BuKHd014BAsW2yfmmU5yuvz6nUK8bmJr43KqQAXv9V01MfXxjFoutnpEXL
66BJd+OeY57DfDmOC6J7XIKrwQVsp90oi0p2JpqmH5m+Qo7ioer32HLNw8+DERXWYWVRmWbzRpr0
cKDZiQGx7/949vO9n4dQ5V8tUaXCIKnBzmhUQoPUHaULkk3TyqSjYUij2me7zKClYse3Phul6Y9n
uSDwvpL1XzK1xY6fDf7E/Bqk3fofJ03pCu8//rRaAYDV9JE6UvOMBMBbKrzUDUFjckGlqLU/2jv2
mf36C2WT7TEmkHNqYUrOJTBKA7BEdZk3bVA0B6uoue3/PFUq9vlzlo+OfGHggbqzK58RCXzHMlYF
RzyxRWtZHp04pKe705pdzqRr2IAP6FtIOhuBK5mAZNUevyEw+o2nqPvBOJiVXXzokm0ibyDQxBbO
IjsJ1RZfNe4UDoAbxv1tggjJZjN5GkR8qyQ0g3DY8aKqfu5Pg2048r1+r5xmCYm3L5guzgUk9zJZ
99/F83wRth21qIUSllp/Wz1jMAuOkROe+lf5lQ3S4vPXnxN05rbgdJ5uW1dCzXtXfe1P9Ru7zpDE
XFw+5LatabPQeGzSuobnGiTfKw7Yi/Sm33cfZGWF38zSOdDqK+FSoyunGz77uUZGs8X4Jn8PX8mF
TWqV3bQPc6NdAUMApUijm3ZGHT99FG6xp/BgNlIduyNDjoWr8JcATOYl9ebvyJXeiAgcX40r9goO
HciNc/JFUcxOb9Sd4LX9Lt/qEDCGk8DcM3aSz8EDEsZ+hx8L6X0g/bFs+am5B6GNNYvEbXTs2lH5
IPCqv7Y7PpGOevgEsoIZyyZy+birzp5BzdqFp127Q4giy1bOs0SraIsuF9AFfBbxa4RKkdhWSsne
Jd6EiHel1cDUtcotCi5+iJdiurBpXwK3ChwwnlhZbYjfJbEysz264ZGzklSS4iMhQ4TYsueIwzly
qIXt5+RMrGPxMXgwHAAFe32/iHZ6CgBDbVs3Pihew3ydXf2u+5D5CL541VpxltkpPPigBJx/AKgR
7v+LqPPabVxNtvATEWAOt0zKlmRZwbohnJo5Zz79+bTPxQCDQY/b7bHIP1StWqGLSMV00jVfeBfe
a8Q+B5WIQfLxhHf6Z2UHjiIR3kFPiK2japNfoSEfJFjH5L3iNm+8i7iK46WFKP+3Wmf3JqDDp6bC
SBw6JX5mXn3Fm09y1S0BYl4IWcSFIjqu6ndYYhVRdSkgjM2XdEiQKyw4OWytA+lfmICv+2tyJBaF
xLotgkyMYY7lM7ogMVFKd/6FnXgmrojI5vDaBaxMh/diecM3gDMsz+g+j7SWeuzJv1iKw71g4k6H
z+dgtgURN7jIm2Y93Xkb9cryq2MAIPQpk1N7hfSakxhk968icB0/1cq3aASIyOxLn3QT6Z3i/Fzl
HkbeLzp26ZLXWmsO3hP4gLxsCNdEFPGHrvVJPdHVd3D/18WZOwBmgnR+qZUuL8OzL+NAO5Cb/ybV
UYSDhosFvfsPxR/tqb6qNi+wjEyzl/7OI4BjxE4KxACMACOZm/gPl+NhTx8phs74XPbB8IWGPGIY
yz3R8kus9NrBwYRmCK/L/kv7ztcGKYCAHqCTiW/IXgDTGgfCuy/epk2FmRkcBYqY9RTZ+GZiyFyQ
nsIeBwe7F5/kcYfLqkdvJ7qYok7fEpLvHRyKF97SOu3ztYqe5h8oAoTBCwsjTW224YuvG9GKgwoI
D5pv7ZtFEmGXbk8kBD6VxdW+2/mco5BOfKKyk0f/xxEXfRK1RkR8mVGr7YZT+8bAxcCQ9F7J66Th
kOT3ApzY6OdRd0G5ktP4hGEAlKGTZPIScN3xwRQMqP+e+Jc1XvucMYfloY0HvAdJFzLJDiN94V8L
/pX5OGblTxhzsF7JogT2CePteCDO2TXc9jtAMMBSPyi9nd8WF07q0ehgzNnLPX9a77P2lqfe2LuS
5GTZOUs/Ak6me1g6yEiHZhWOh3Z6wSwvSVjyNgXcvYBD4T4QfPQQmoN8jnkq2mwbNQEHPedlXO+X
+3Aqt8M6uMwMhZje2MsZWAttg8fbbX7TM5skVC6GxhV6WBQUjX4+r/JoayHi0W3yFq74Z58xImHU
h1fONT8jxa0P1XgD9eImCrRTZFEqeFw5zTfxnG8gaMiw7uzdDjrEoTrqp/nEiFjHC5pTad9SLKCz
2OK4B8HDfv24M85hvMd63MzX10mBOfWFN8+WE+4os8zzy8mJE9ZkM35za7TzKoEIqMDiIKie1IVr
ehhPxhPiokWEuiv+Teq6Z8vhlf7da26q+GK0nqNtXvkmSGjsT4ZdUkbgOEUVQ0Y8CoxhUwp//z1v
XozqieeBQ8D8dF9BdN0qt4nSos8OVtWxrXxNcmJ06RCDDebG26hc56XTyJ5E8wmltZ6xdFgBYZl/
XLUwfuN5JWQPPdlxQ3GKsrAQMRsSrabdfYzv8l/Ha76w3XTdIWoSSBzsLhFg8/qB5sqjx/+hquJn
TLqvTTwmhGAO++gN4wZ6fzSQRP4yAfyK4CkwCXjAbs4f83M8sNM4sPFVSrDThrwnHbLkCvsMD65s
02wQbc6MD1lO5YYOlWcl4FYl+6PhLWt2reCQlari+/k66BX6W353nrd6acc1+0Iv9xkOUDvlqU2e
UeDH7UGEqHsnJVZr8s382LMaf2OP9thHVoafNBHIuvShz57RrGccOFoPOqZItsCmurw+MydL7YF1
shwZ5zPp9/K19o1rPuAnLzwYDlG1Do1TGkNJZinQVXJtM5dFch04cengR5LJHkLN10IhMsLyu+xM
6AdxIHY/Hrg2mtqL6ZNJUi98643j1x49/cYEmCwzU95lls++G/+k9mKZfjvQXb6JVy5FQMGeLum3
PLfhplwlfqydeCnKXb2G5/BKIinl/9uwG3BXuePfg9jBDtcW1vBgv670k5xCCETOUG7wO2aPqlyw
lY0TYW0jYxWvJRsT8jhL4j7+UXsRMdAxHHKgJVjvaug0R+l7HjyAyeV74lFQzp27Dw1hyA0TntHF
oiI4txwkLzg6pVssNwhb/PG9verb/Ct9Fz39WePrGWFfZMOSAdDvx410h774z2rWhANKfuQw1ik2
wvQDW6RdISH/4vhVWZZXLklMgMULDzYgdJPH+0ctjiypo4sjW6Y6CF9c6ekW56eteageEr6o/4ha
mRt/Ma8dPN0Ekrq4ArFJeYdOsEXiWfAl9QWsikCWPZgO3hZO/DQMJm5UezLueZVb9+54Hb3wlrMD
KPBGLj4iONbYneVQSGz9X8QJbNlQrUS84jxwYHBMZPjydtrL/zh1YcDFiyMcwx2rrLsUvyqUFLto
3ImVYONkfe6IxvnDk4sTXK8c4p/xp1oYfox/uAJsk1P9Hq5ZrT/8kqRFtN0esLTClre1622wUSnd
VrjAyLTtT/NWv6netItXmQ9hsV1sHNoQcmCS849r2coczKqulF7aLqUp2WZ76agtpxn/JjByR3Ep
zgnGpqtay5KfMSAjRkJ7lRmBtAvNfVTR9/gd9vDlntZu+La+2ZzYYA53Fov8K3cuz8/GVvkWbPG0
YfVfp/tMgqEduTy+32f2seybS3vlUCQCFeqI/BFTJnjyRv1cvq07XJ/5moZO/uRe0tQjlvXR/MNF
Q/kf7JVnULuRvjN/qE4EWKfY6ieb6B2H+vhDO1cAOheCvPA0zVhue/kD16LsPqz7v4y+Z5sd0wNJ
EQ+tsctNBsFhX+xUw8PagnYPGiU08q5h3mLLm8qzDuEJAW20njzSRQoqcM2DDONjA2uXe6JN15Zf
nKzdtJ7ex4e0Mve4oVY0S3jXvCoHnLyp4hM78nkbjU0UnYbXPEU7voXfKBmGC2dk+zo37OxbanDz
xTXBDhGnvTBnE4sXujFOPqrJymtqrL5tFTr0XlvhBMA44EMkPXByRegzpquYLuEHJghv72DoMcMk
81JrBbWnhOdz6Xu72JnEeRT4MtspPogDlAtXPi6OuYZuNyvXioM1BYsCbdj2lMjyOpM8CkRSlX6k
bbPtnuPH0Pra6MoPYldcXjoVc4+zMs3hka6PwvQdvzzpiXJ7U17p+HYMBEiDt43rS+pwyN4wcSaM
DZxvYY+kdvspgrRy6IdriFqsHeErWI+P6Z/Ixytt4VA/hM7vf7obvnzWuM7Odef0BQJ/W7uZO/Eb
4IogePVOSLW0it6n29h4WucDXZS/CRUSvxVoPrb2lbjulC3cfuwT5ZgBAOAmL9yrSIGJvBCzTsZ4
SDgnR953pAaRGz09NSIh9+A+82Ve9oqHOu1SP0IQJUZQFOP4QeSAMcAk72r6HPhExOc94hGNkG/N
hLWDF7ryHiT9Z90SrXju3nltdWAjwwF4s/uAcHjClmGE2jpiSVv47Rzjn3Jj6IE4Mg9XGiM2aU06
+XKQMrdlWThh79Tmte1XVevjPxHRBmcwINcVk72ZC9pFZLXG2FUkSajAU8QBUfypbGKjH4g3yWVZ
QKbl1/OPyRrA1+ldIqwkoNKw2QX08Mv7fMRdVX+BUuXJ/BmbNd9MX0Dgr5F56YFTG68mphnh7+zj
UuEzWzyR3L4zkKl5sl9tczYPpTIXSXjQvMovv/qb9t3tk8HOIQp+iUDJzev4Tf+Vs53/6z7N6XVR
MevTV+223RFmhO3IP+WDxI2PdotuiYZ/fqr/Jri3sbPEr9koV0i0hvvFTkOS9R4IJwIZekRiGYbk
20Y8LcsbPzHqt9MjeNnP2gwkSVTksE561EFbM93iFqmpWFQRYopmwc4IfF4IbLHj1511lb4xfSnM
tWStGFoSegYdecStxlwt7QOKfL0wdHMYEzX21K+KcCW/6ghmonjp9CSP2vW7SlEO95gZ3UMZtkxN
ycEpJ7cVsFrC9Nw1vyiOgzcd3jcs1824pSBgXkjj5w5sgJ/iE+5ZIbicloV11rRVnN20dXORLH82
KWDs5CfCjpwry8Wx8asDPW/sTHRTpsHZkQHHaAFKM/1c07gQCMFefEuQuNniIXzKnGNU956M0c2a
t0cFnKLXJBXo9Rsspp2fMS8G/8QEHd3sHsfMQ3RMtEOLDxh+KNSgxAc44Yoj+42PS2WcPKiW82pf
EEWwlGtqNOvLuJJ8XdzS31D3WOr5PnUsz/wECTAIqqX1AmbKz9M+fGN82n1A0Texd0Ux8kEPz0DR
+mwgmQGYJPca9iMgVMkn8IS/8cf85JKTNfd1IQ1ri2LjiZEw1zc3HExDDtfhgvXpX36uKXE2xk+p
27WXRv4sE7ewx+9HX2kPPG/hbXLDspNSn1n/NGPR6nWNW8wogSHaMqRaMTqMPty68ZkmMy/DHEey
ux8uUMXBbfFamh7kbsq08pCnrnjD6+QocBzJTKYWapt6xFLWSwTCBNySPoydxroW7Oga++0F3YQo
efhLmMU6embEqJ2qa1muDZjzKsi2JyVgduQEbaTkNI83K/GCktqZg4Jig1/F779TcJ6VDrzjMhZk
ratee5gPxUazhTXQEWuByo7Alyu47By7L1OYi3HClF47yluuR/VG2oPf3nHkrgj8hBt+lbEKIse5
QEAQQYghZ8PrqMUu4W25QKjtlWcM+ZJfkDEEo6y1CU6ee0bnJK/YsPI1qTL0TRj5Cxa9EFKip/6m
e+025UklTvOIIRsk1/r1u8ZfU+YETsB/lPWMlcx8YmDOwGjsfd1wgSwpN1SGvuqe4SlhF07gMcZ6
EK2rX6WTsMmP9Uf2zqVuNcwMBJdwuV8GRgQrxxh0bxg4YMe/Ti+ieky241HvIP062V9wF+8zvS+F
96b+LFbJFvq/B6qjfAF2d0/w/2pbksIgOfKueRZe4Amb7hpf+DiqG0geUw5lE22wBwVy43NHh/A4
HYqVDCsYUOk1ocM9k0VDbZd9NB9szemDRcaBJ9e+dlEeqD6E40Q06cZCmSzvh/JTBMK46YAx3WpE
YVH42cRM1jE6l3F39Vcouyb1ICVDYly4onn2lDv5up3XeJhlHTMXfw48jeNldMkfKtNtgkNedZAw
kzMIV8UFxOvV1TIxy8ApzssDX09Z/TZCE+YPCHrN3skwBUjvWUUpQ/CX8CYduFhwNWD0xdNDmvV6
vJqLqX9qMI+2lc/mL77k3xOqzj8Gwmd+PCvm9V3bNsK9kqPOie/trvlrRJYIV7pt7JNrpdrmuym+
Pp0CX5vJEtBWbTMCxMGFiAPhg7fDZyRacqEMu8u73jUO+hGakCPuzHdmh1PjGb/44JATyLzbMRgU
4quW7PTd8DX/pBJ70E7+MefYdG/NZHekbSercbyF/ZukeApFWuoV5/CB1LQE2TUOxgrXoYtIbasy
6Fwtvav0LuVGzswOgrpkz9/xnaYiyFcNHnhMdBieeP2WXEl+uPxt7qrQic7VNUND4AsbTgcRp39C
oPZWibHJGvM3yWMb1C4sVvlDPYV/0jvihPbHzJzOgRZxzf4E0NsSWMKV7/z/DT6fHczq0N7FtXJl
pCi45UX41N+nzzBZSxtZWyHX+mkpUX4xGr4B3GlXIdzg+bditng15hVHRntpthFqzHt44VDQxRcR
TSMmB434MXwzD+OaOUOlO9ZL0+BgwX+SVuNPeuoYvgmnXrRZ8dVV+VQZ8sSXTHWrq/kN41oD/Nn1
HwxPFnLqMJtfmbE9f/AzunNzFr/VXXrE0VBuHGyEqPDgo0y35dmslPA1am0BGsBFLwyZNVsLPNhv
8kN280v0ZNmFFxGw2TGPjHyq2c33X1+01SkIw3papdRgf8Zod9caUMjB8AamO0NMlQPvklyXC9wA
oj96TvCS5JoNnrzQvetvi39j7f9lPFBrn63Qc3Nwwl1gNnrJA5exMoNbeFNe9jdfdD86t7tXhTxx
8UIEsKGQXAEsd91bftTfBJdXmjzJL+93sd+8V2dro53Q156mlfpNjqIy2tBCdvJaO5mW1z3iO1s3
2hKSc87eRpfpIpY7IrrbuwosT9l5dqUNofSDI/uIh2ZjDQ8PmAVg/h0VFzx5PkR/757Dm86nZXz7
+4JsyWbdM6Vc3GgnEO3Ac6Zdj+ziqq6zdz309tq/Gvso4Os1rlNxveE9/4LFRKFHnlCv2dA7ILqx
fCHegDowRDS2y1mRN/qREjOtP6ytuMs5Prl66j3rstpm1zJ2jS/9m6/1hM39cUSwUKTPBDoNlf29
OciuRMUWUxG5tXwaO5LubWK5ChhWuCAAi862Gq4UOtvaAXbGop8lIn40Z3ifAiM3OmqCGpIvqvdK
+RgokhZPklekHlqaLf7Ue34SZFlTcV7O6bfxgis1PycmIrZl3qnuAqKgv/qP/AMfLoCXwi4R5IBs
Q8S8dAdhm370G1hU+n9TfrrGd3kfze64oVKvOPr4FbkxaRCjtXlnhI0henGQPsF1/yaqqn14K/Yv
iljokn4SzBvrWH9FG7bWAp76gBPC3IZwod7O9gLXPfQ5r7KOAYxY+HC35kGsCr5UuCNxbk+Pmuku
6NQ2vMHoEPb6GVQA5Xbw5Kb7SNOteYZYdobmeu4+67voNtTRmV99cWITR4CtgsLyUY7cINw0+hbW
kFpDQwMIdyg0pfoQkhZ5pso2TtKMBskpKY+b8/zRXrTTuGtWWbqJVcegsr01Kw6YIwpCYWd9ZOFG
fxMhkHAzA38sPwKOaS6kmF1CYATkNR/OIzALVe8c4f+/mleWy0nwaAx3ujHrbm7JzcKXHlIviL9t
XTH5Nym/PHSJ20cWHLCUMahrQYz5qoUBns1Idf6H6s16JB80DB0vMlxlNE1efWreEmoO2prawcKz
lKmUvfy3+6JTjYdV8mY9g0tDqY3jcbPpcjcS13jaU08G466o3hJxrf/oPym5xDwqHuLeMFwtXTNG
jx/0VP0D08lp9nQGV+LRoNjNnfQ04l+3Li/JunhT2Ji9Y3wJJ266XDnm4WcNh0Vhcan0U+NanPfd
uLaK9zg7Y7oTRHggQE9yhr+a+d+dGgJPesqMEhgLMbHfXcOfKfXkAJjDYftwUmeml5frsfJqyZnS
VU/0IZEwtHoqTuR2I8GWXbPKmhJ0mbkr4BWzJkxRIUQdyl23crInP4tcp5mvc7QMnq5vjc9c8qrV
+B0XGyJLIWTvNN2JcLUdPHTmKoFEhFaRUIpyJ/dQOFoYgCH0uczr7m9a4bfHDhpeswXto72nUFTD
dVTusXIjIS9Scc4nM/6AFQU0Kk4+VDclJD6Dps2RfuZthAOYEy+vEpbuBtwydFoCbbircGM5o9Sj
yJ26o7ExGZsOawyB82nPPc1Y2g85cNCZzu/h4irTtoYEoW/l3qci4RfOs4cUQBnFR4iU22TY4BUp
cakwjKC2ll+Pv5a99EjQcS7sEIN35XucHuX8kFdr4oolFKb0QMJNGDfjcCpmsj+cnBlkyWBiOw0H
Jfue9a1qQha7zSZwTbGmLKEuoxaiSECb0wCGULJTdsueGfuclbyOhQT7aW8R4AipDuErnnSDqyOH
Ajx8qO/WCXpST150hxQMmRDCepvCqKh8qfwK1Q3iV22Cw3HjYI71zXDVv4fTf4P9/jXt/9+c/7//
iQ0F5JecHLz//UVkhi90pIEPxz/AD5iEBxQ+40qTo81/X5sDXUU9ZZzIm7Y2WNp4eQ8wlrTshEoA
lNOXoNvG4dgDpfAno4JRP86StqmbvSmo9Ir/fem/v5TJXXXbDmj7v69JS8Ffk4PU//8/sxqssuva
WnUqFPs8kfG4mOJfaXxx7f/7WvP6izqFav/ff80t0oP//vS/v/jv+/7/n5hq/wofi4fOHVTGW/99
U56ZCife6wf9962EDdKYJHK6Ja2hOYbDZsJhp1WxbyKPea3wy0p6bK6asS39IOxWMxwgOek60qT0
2dULL76m/Xxowvk8BW2HfSRvrcwV7agX8THLoi9Lyd8VVfiSxaHz1UwlfZvxRpzOm1hIvIb92gfH
qZgUjGMIY6iyRyCgBidaefIz+HRpOEyrpWtDP09KmjwQBIv4Jy2DFjvjbYN0VKKlMQ3a5B6eaKYk
b0KcPvKhHDdDTH2K4oSrT+fe1PuYwVXbT+tcZ7Idj1+lWMo7NYAWhVJ7NlWPt4I7Fc9IEwe/RabL
GgQaHU95J0s7S2P6gGICLRqzeFPxK3yBZ+JPzGZ+ogpp7Wyh4OgHPSf/aoVOkMIoixlZxvA7NdgW
LW4D3txDa2xHLsIUj7F5FKdNVkaPIZEJAeeKQUiC3JUZWlXhz4mJSJwQ2pbRR2iISaF81xAvLSJy
tRiS16ImkOmG4RDq8l8rQmfWIxj+reQvC/PyKhpFR16M3yTXvggvQfQaawHCbbyADZgJkwn3hSyg
TQKbQjUY7Q2KJLnYmXDgCWKF+aswFnSsR6In2c6ojItfcyoSbyTAfYrf8U/rWthizUAbkMyhO6nL
6GrI4x3hZecZR7e4GYr3oCTtgtDZMybc5LkpOJgYUVmsinwBiWuzfNtq39O81goBnQ5n4FySScQj
91qCzGwpzhYvzvtHIEbVpsr/iQnMB9yUaZqmbETgqG0tZgEDoodYAnNo8Lh9SzpclLvXWZMVX3GN
2kJ6S6oakkJpQlpYOjry1HjiVd6t5ED/tqLlMMsZoJQpwTwWyX2LodemfKJQBduUSSHDcJ14vKwM
1rjRUvSy1TaG0nvlMCEInRfY3OSLCDkzRUUvbzUr0ZNGCRySqAZZhhyZcpglZvavGaNmh8sBZsxg
ImaMrDop2B/BGInwNFCqihm1q/HkCKz+qXn4m+BXvCoy7raURGRMelSve4XW18KwX8x5aywKuySh
GlCTllRl7oIKBK3uGBA1qi5gTapzGMjZl0bcsSc3ycOIZQq5AK6zUV3ElJZgEApw5YGpqghuGCZc
bYliXXqVMFGlSjW34ShLqlwj5AMm/3gKWEhuMABGyKHp4s0BO5dAS7/4Nwppv8fbDDMEWXGtlxRU
jPP4ZWykbXtKmiQIp1WwlKlTQ7otZRWeIfrzqcvEFRJkjQu1HLISu1Z9p/MAhhr0MMfnGadZUPAQ
G7k1Qt1dtzTJvo8pVPKWqq+oUkSuX3E7bSXE3BARTYAQNVyrmokjCGOIOB2JcRsYkcbhI0IBbZdG
JtmlnK5w2OqdmMDdldyrhd8SWgAGxvB/wH7np1nUmAY4vTfLclPT01QxmuqYIU7pDPm5ZwVHLy8+
ARCrZPAZW4Kbp7N4NtS8O5YyLUw6/YiG+DlNvGs0srMnzKkHLfu7Lent8SzC8lyelaOpAjkK6g33
CO7q/yhAMwOXRIRsmxdwcLXmfcoF9TMFbpQVZpU4xclhNPiZKmxHiggZm2nbaM1umw7xE/v0xENE
tyPa1IAVic+SNjAgnUJkCQEskXiuz5bU2SYGp7tSYUyc1FQOnaSQEluXjY8+9SiTgynrJGcQCkzb
0yivQKKXihjMECUwvmEYM/n90iC/MaJjIYXymyj3j0buryWpLGVPIlo3ibTxBvhEROL1W17RgGoM
7RcNe1kxBWynmzPGquLncr7JQvAuBCFzilpIt3AR8cbdRbj1uYnFkNzaBxyRpfkQU2DKICf8TEeh
ICVzt8bW2RP07GpNL7mC3j87MwrQ9FMOj/p3pud/c6dbKyxPBtzgweBzL9IN2U0DqCWynEcu8jeJ
1E+o5pZUko6u0i/1I5CWHOqrJezPcdVG+OVbN7V8hVJl4BRsM5hyLd6Sqrm4Iascpp/Thuh7mDiP
RaJvMtMfQviGmKHhnR6PN7F/n8f21pYYqGFlGRgRiyrCC0iZA5tMNo11kt1iS4n8CPP0LfZncI5x
OWGMA8eDOFm4hR1bETPOzrd6iumCwcegCz0UaNEhpkJwligMfCzNjvhkQ27W1NKziEHvpYiU9zbD
9DqfMUoBHjVxyVDlhSSkBWLDMhJmkGNnHucZGKMxa36etghE+CETHU6fuNjwHQtyw7m928GdXzA1
2fEQIninltjhZTfAXREqydYbwOVqIcxGmMG+5EBkCNFp90wENMjN/dIJi6fWsCfKse1gLmH1XA0J
Pr3VNtDCzCsxfiZ/BWlfEoLyV1rQ20OA7jygC0sx5GeCRgsD8WSEshCaoIbKjC+a0ZwVqRK8SBMZ
EhIt7CQqqEer0/sN3LC2weApMqwZBWLGDFOAiw1zpJ6Hwa71tlqFeGPjnKC9zROYcbm1UPk7Rc98
PzZUjM5L3k2DUCbFswAfXi1ZxwzapSnDHwuCPJrpu2SCLgusb68DUCuTOaZJFK5W1ppuYOYMOcm/
qzs1v8hFchNq8gUnDuSwb0dweJoRsZDdPkT0UrQJuiUuk7wx8C3U5Fuuvs1Ko3GRV2uhB8CcxRTF
VkdkYcPQtTKtu25q42PuzZ8gyy8YkC9veT+0uzHckNkA+VKPx50m4+aAKQZkmBwUqrHMvVXkX1qA
9HwQmeKXyWkiEXurLP315bPDYqWsobqrRlwpUYG2M5PGhJAgJ6f2gse1oL1h/pTr6oN8lJWFM5mT
GAGNbwyGpYhZBhtN+lVS7VY2teROlYiVDgkeBK+7A/2Lqw3EUleSuipSqAtR+74YxgY/dFeKITXI
Ur0yawKlciycXSXE67gdycjsOi+LJ0AsnDAqTP31ZkEwxvCgymXfEiTh2PP7u50WNqS0kMkhRJ/z
ZEZrfXzljM5Jrp7VTlyHM2hSLuM1VRuDNzTwf8SWybYqZqtpapNNEC/4oI+nOivjVaFEqygGvZIi
WPxlUiNDinvEiq8WSGgyj0Q6qR24pmPrLRyleWP0oC9NUrqpMFi+WDGkz6LEJddFJ3nb0UPGq5qO
kFGU/mlj92OKHd8WnqBBzzvqOx5YdQ3yxdzUe0xD1Msi6+huJbvCEWm3UJyslluUxKqPAhwfWmlb
xQxz1IBVKy3afow0him1QFIfXCE89gnjBqWfWrmmzzlVYY7gdkZKineFYZLValY5cfCLAe9qPEwW
t8TI7KetdcmxZtiQY39TFCXZZFl+gogwyQ2CSwj1tcSrJqJGwca08QrUvq9ED2MzG/VOndTwvUpS
NyQOuW2gKmINpvtq3T0Nqxr3uYWNpUW7YmnVapiehXaQK7JNkAp7gmEyAprxUIyNeyRply4jM7Pn
d+UxJbAJ8yClgEw/5tD8Jm9eWyuzYvlt0b2T6xjuc5WjrCCpREsFEot4oBo4KRnlm0irPomzCqjp
2kcux8w1xPItDmp8jmi4R3aum+uYbHcdT4GMPZqSDEmTchFz0cUa64hrxWxLqzo0Rd8sB8fqqJzq
YtmPWvRrjDl52uF3kILsBOmseRRjftFVM/lK0lsekZwikFer+KpUQTmuANV6ul4Of6s+ixYTlS4u
21X1YvYmdb+xjFpwCBsmIxS17DIAYoTUni0KkVqbb+qUI1Y0Y/JTklbyLK3e1WLula35ie0Pzi4Z
7nMS2BF5xjCFWsC3GRvWBmnBh8jQbIzbz3xKWidSRniTY2qsNIj56U4fZFpoedjpCvdHFxE+ZBQ5
f5rhzomhQiRADD9NUxovjqFqNDFRKcOPSOS8I3QFn/Tc1WigRyRlkTSHnq4hDh2HGJriHCZ+QCwl
JPL0Qm4OFhk9s1reRumQDuxh5dl6Us7EiC4aPN/E5pS2Y0MSxAkrEfCu1k/FeSvAm5jIRgSWHCjP
C+BTwsE9Li18BsYNO9l6b6t9k2H31L8QN7iCbB44ThVGmtG4UUoCoIOGsfIcdWcwhauQSeg2cmGt
BLxAQWrAQKb+mfYFZmuq6VHNC07biftgZlorajksSODGGbK0pp91uqGtpJ1HkYFYMt+SsF9baQJ0
EOGOlIcY/Gpsdpkcj/GuSYLqRIEErdZ66WXbG+LuaYepcmwf1aKwsO9ZcENVexixWrRS9Ok8DBKd
d0MxEygJUGhtvik62GsohIcleBXLEouTuhRCTntgneeuiStkMFvfZtM3oFHJThKGE7lpBz44qT6Y
lhI03KJhH2pilpNnqqTYOeKN7PYk2RHyC0vQSN9xz6q9Qemglsw8X/H13rE9dRQCK+TAyu6ijn1V
JJDJ1r10ijlZWriJv5y9hFWGEe04icxdJuJIel6liiGNo6VNdpheOF9L4k4TfZOWuW3mLt3hYMXq
MFXGOk2IygdKq0lbEc4KQ+sFte2oGJsoeS/xeWKy0f0Qv/1PaQAH6o6mx2KuPqmdKxpo+4uRp1sB
zvi4XBGIETPwFkqaC71GtTXPEz4yIA5W2ijwdOEj6rU+HqLS8CtLG19QBhpvGVJcLAe9p+PEhQxJ
LjZ9A7+uV5eCblt1RgU2Oclz5qqH49K8rG9KwpGbofk3c/RqVjTv855cugQDHkiMsI9GSwtcNQjG
tzaN1sOwHBZRTneFCe9vWqqd1XetWzUB3MEg9rQkOOPLAjS6yDvlNd7RiNqz1by96ZnBCE509fG+
hOQ9YghyG1QFMtfQErEcwATifUZrVcCBGnc55oFY5ihFj1Cqgzs945A95oKvaOga5puSkYBI/AEx
LxXMKhw97ZBVPy6lSJgQ5pF0wXeoGZXYyD9LfcH3U/Jepz4pGZQlVMbxm0x+GeIBctQhdlQyDMNq
rtdtSkKCJAQXsUEhgjkrM1kvk7J7piv+QEh1i7ZCUOIdZeEZxGSBbDGuClH+x0H5G2H15RgF3V3R
jxI7ICflWBXsplMYr8mZoxVm6emxRUNrWh/kY7AJdRaqwbBwpIc/yhw2iLOMnyWO4YRAfO+xifJl
ffxEQdXxEhvMpzU+bASjuq6KyRfqhDmH0EXnWf82w3ckDhWYFM5/veUZo/wUO4Yp42t6ND+Mkc4l
09unLNLWVX4bqI+gRFuKBGsrdvA8sj766kRAoQTPgKRMsA0dKasShpRtXT/YcgBMAYFNiqh+Nko/
2pIC8VTUCxmau/it6ONlaZhpdDoZeiVUgJaMU4sslWxMfyMyNk8LVH35/9g7jy3HsSzL/kuPC7mg
xaAnJAQ1jUbTEywTbtBa4+trgx4ZFhWd1dk9r0EwKNwoIB7eu/ecfQpaZcWyjtVYwknM4cohOAgY
J8yBEsiYSgd/jsyrVtMQGWheTRS/AiWSTrAA7YLEH7vpkWom5ZhfZ0X8MEsp/GBt86X5nNKS/pBb
GlVNpfni+vaa6dRetDZglnUuqq7eUM7UxmB0gyp6VUEDYhHvBi6okYqZF2y51zE0HDIULlOOb7+V
4ZJllacFTGIMWA21MrhcumhNqLCeh5SsEan/8OUY7hxK8cJndjL5tY/ruiclM5Xc0WR4yyfpPfWt
x3yO8a+kt8GK5pM/noCnvppSM3gzyX2HaiTNpk0FydYjsUCQU733g0rKB2d5UQNsnohr2lsWOKuY
eUsx17nbS/6RgS7eg0NWV0GZU9wwpYfSqlgbZqOA1BNTnNa9cPGKLsnYEqZoWleTzGnHnwE4NlXz
aOa5rU+Vao9FhS21UK5qy/iXS2ptp0HpGYIoeGhU5RL7E/S6jOscNZ6RsS8fxRrqCJyvrFZ3dZHr
GwPlgZIanecLTEJNnJyKnzMKZSJ+BGZJYlTgk2ep14eMKGarQisFLy8EJSTz2NoozC12QaF+Rplg
naO4vJtFTJ2DrIwuYXxQgU0cL1nORF7VHT3WAF2Lbj+19CytnMTIjwHhScbAv2ZFWKHtJbzQaOg6
+M9KnjvmrCDS7+lnhPF7Dfn/zqQczaphWum98WQhvsuw+uF5USeggsJ3rhKJoJs6KzfhbHT1V0Dh
zSlqtBJDqcyehRKDfN5gXflMu5eqfSFmhRsYZBcOgKk2g78kQY4ENRn0SDV/YiJXMTkwBBTFvoAG
YZIZMSTqV5AMZaSsI6ErXfcaBMJTXBianeqsksMyf5GnOdvIWrL3fZDo04D9UOkWkWXb2hncaq6a
DKSFRLFZae5qwQTFEGTUOYJQc5u3jkyeuoEUJs8Dpg69hlfQdIC+QoFgJQkvj5jPja1BYV61M+WI
kSvcOpasdBPL0N8rma0qjOKnDvZfaTLt1SLWODbj8i3Wx3exFU5yrR+41t4N7Nmn0td2gPpgF5Id
tYsbzsFsyQHOX0ZWxRu/hiMjoGbID0TEf8IppAc+MPi32LK4kIwr1iNcn/XqMw1IJI8kE3kx4N18
96/vhlN9gc+LoUrTCDmwtCI+3/55UBnmRKN6WUT0w2Sz8M9xhy7/aLn5eZhVOkyE2+Pfd29//i9f
//nzua/5Xj+PDZMO4+BJwvDNR4Z4JEh9vUW/3u7dbm5xr/WS2frz8Hbv9tzt1Z9//Lfn/vbw9u98
aDNl/ykRmjUR2ufcUmP9pOTXTMtP/H339uzt8ayMvCTAu3Rlq7iyPil2txuOLhy3P4+F2f/nY3Xx
2eKjiV6MbCbLbwZPS8yPvFYpZe7SpJ35lUK7Vf1slZZk1/mjAi1nSUnMekKQQjHUdjMprzZsfCQr
y8O2mv94IVn+iaGTGchBtfn5g9s/uz0UKAp5+hDub09FmqruRhkOLtKHRMW/DLfn9u9ur9xuiqzm
w1l03seRgnGbdDseLp97e7kFw70t5M9JlTUEw1aPuxWksh1BEdszcYCytdCKjIpmPrRqkLwl3V81
bq9tTIOmr6d6rQOY3N1u5LFFEBEW9Yy+cUYhAnUG1OTXKKC1yE2N6mcsEU/GBVyt6ZiFTUO7kDD4
BNjYBt5mvosXUBR4Pw6X5eHtJssGpNudQdBcTRBiIfXYG26v9EEuzY5f5r/Sgar8z9+lTcgFder0
nQ+A3Etu73B77zIQFvKI0O/5OZH383m/P+X2tr//ze2lsaWTIg2A5X/ePPnzm93+9e2Fv7z3f/vy
zzuUZtx4Vtdsf/7tXz6ziMxNlNR70nP6Ncwshj8zA6SggaoNA+s6qAgXZQmfnTG1h4TSMzgp6Bm9
mdMMEyJKl++JKlUbo/IXRHK4JUM434IJrg9CN9BVSujjk0/eh70TE2MjBOhWqgKUF4gV27eE974W
v3U1zHZ9RSO+Tpnq18xcWHFqrLIhFQi6Tk2MnqXss/K0cmWEAAODiDwhz6f3AW2WentbU3izHpiA
FadkYEizKsC0kig6QZv4dhn0FWYlmvV9XiP8hD+5VkegBg0Mjzz71QeR4NQlGijmAuDEAUZTorOx
y6Mu0osH0iKoFYWQQSSUFD1VMptJN/1u8JjoH9VgW43SVTbyM9PbZj2mIkKEKN6kXII3vS7V5PDB
4JFYlwH1R05l4ucqurtUKriYRX53GiUaSx0dTEmhTdctavA0sHZ9MUJLTTBtxQJaYm0uZ04toDgG
WmW4HxNCSbMU6ruC3qIfn0N/TtfZbCGhkdovLUhMZ44rw5YtmNXh0CE/9RGjwywPTAwgomE9kwEC
Q0ONbADZOIg6FD0AnPVZeO86QKp13nyIhpukaUujUaOjnyR3DZEoaAJKNNQhfl3/FqAZ+XtVezM0
5V1OOsyzDcU0dZI2mo52PCwQBhTnPkFuaKTVMy6DbGWZcE7qNghWlUmdVEoijUsgLPue9B3kicW4
rQzWDgE9WIjk9d4YhBN9grpvHyqRebHEyrTNYZgQRbqmGXwaEukwEHmFfqyLndYsjkKrVO6g+WdB
Vj/yaqnb8nWAb+I9S2VhJcQdyMAcY0zi599GGu1Tf8A4HlTCMcypoXE5gykUCWyTVD4FUEYUsSev
kbAdp0ICQ+KmvM4T6UVslV96ImzIvFmL/OmRcgAnTDjfZYJ+7fV6vKP2KBOw6SQaCjBdM6yNAY+m
ohiyE1RxwjWVJFvJZBWUW8Le8K+J2msXYLnfmoyLP0ofyaJGQabn6HbV174hbMJq5+dwIwQSy4RZ
jjdqsuh69faTZuCy8BsEx6xY67UFJj6lS50yZlRTMmmmucKcVclpaSOBbXJDtGljyU6RGJ9BX4dP
BeUt37dKOxwitxoAt/nUdV0/I5sribYUMx/lJeu5YgsJliJQ6iy0R6loD2lmoYEzGUTVbMBWp2qb
XgnNTVv6R5jB9U5Vc8aRgqT1EYM5Jqyx6V+rtH4TS75BViKCzfwL8Tx3TTiy9GN794LTa0wFlW76
khJdICQbn4DcUMITgNIDSTagFiIDjzX/JYwQVc+5CFOHEOk1eZ3rNvSPxQySmkx7omN94ZPlGooK
cZuTr7kKur2Kwm7A2NPUIJUYzl1lgMZXClmApjarPjKdskEDIdFWdOB7Kvo2idIe4pekcQ2I/des
rVEZxghl2LYImNtQODGnB+AnIbqd8n1rRMGd0XFNDmgLqSohL6MivZmxJaKGydFfysnjpEad1yQs
w6XQ0AjW8T9bSmidpIHEkJF3jR3fq+riu6gtwQeSIe7SNeHsHvseWcy0snoqU1qAaIpYSVebCXkt
jXZ46IqBtuXwUDWNiLY0/CUrnbKuKBa4rYbmd5RkiTk8b0qXGI1LtzgRB8ta10v0bpO18E5i2RH6
M19RtuWGTLa6o/Shjk3l5TAqaeOjhB2nYp8HQws6DzUpQg5vFoi9HGJMFdCAsgSlsQ64dysrgIU0
ITyT3kFGCWHF4LyG3vVjs922gXgmwyXxaFY9djPBLaRuDQ2hJbJJ7WMqJeyFYqDuBrP7jCGlUmjL
v8YYJOFQhzmzNPFJEKuGrU5Ss6BByqzaaS9qJsa2znD7uKOEXygUeBRjwYDmmC2q8Tq2MnpwNaJa
LNgzWT/7FnENMOjsuIjMOHKNoic9qZwzp86yA3XSsyDeBOgRWawx2aFTZdReB+ofgOGc7KaaHW3N
kPeDCDgNOUyUEcZXA/Q5RKbxnFC33w0ljZUM6L88xgqmYSKgxZG0bQSvxji+pjrNdFGPj8RNoY+e
sFroMhYmsVbWgYYUfuqnQ1fH6a5ypyG7pKXEmJpb78C4Kea3WHz1+ikxxQjNTHnVaWrlM6jlSufK
nAnGl76cqrpMCyfJDvXACUTNjtnePH745AkM4lQCzeHXxzjeJRFLtplhQa7CB0jBmoRU16q26HKy
CiECFFDejqhYHbgdbWZsUMtztxdmEzZeZagPRdMGeyvUXqIUsmFcE3DRLQSbYbmRhgQzRZA/hkIY
7sKstnaTOr6EAqCKJlemncRsD3kJN7WgBY6WISeI0UHtkyqXtpU12/JSPfQb2RuLPt+JBouDinWk
2RSSJy58z9uN/Oe928PfX3H5gyaKaMw5tyf6VmY6Ny7f3BykByFJgfwYg2ibeMvRRT5nY7sk1+Ye
08eZgtOUtDtTNrlLI71YFXqu2JIlACCpLS+HiZjVr0qA9l+y0HnepvS3G9XkUJCXm9vDUDCpoLNg
s9W27naJ/xaoHeGtty+lNKDLnXZqLuFyhCcq14MWZP4KHDwwsmURUcmgS4rl5nbvb8+RkcB1U8dg
VMsxxcll+SQIJVPaQOlQXyZEmncdC7p82Zc/N80yce4iLViLdJzXakWzcyMtZNYbIpXkKdYsueiN
TQsrYbmJDQ0p0+1xtEBZ54pqjJUqG13oE3T1Rl+ieIHMmtX3PfkSW92AWGQuN3OKkFdoq3Q9iMNC
qgIWu+tKXGd1oR1Do2CA0GV5N3WFsrvdq0VB3pWDToSiTCk2WBixFVlqzMU0lhw8un2H2z2dpS7Z
KEi4woiUmUratY0p7dCx96FObGAFzUROEP0GZYgJPpXUaRsq97RFil0umZUXxiZQtuZ1HpjnsdbL
1rQNKnZhIdp+IGDZMRplV8qSsmsUspQ7rqEk8aA+MEjTWi3oZFiXlkEQ9MITS31oCpDR9ZJu3dSo
JLD3rGXoY96Vvh95UmZwOFkseZ02Er6HZR1zu+mWe9LgI6afFQpD/8TkGjD+7TqlIALTPt/nvYR9
ibCEDKpXaSHEjSMUztxQX90W7Sx5I/3R3bzc3Lb/7aFCSTHNKOawuQMAess+YOb2x401wlAx0Qqs
Z4tYESNlQSSHCqLSwSs6FC8VE15rAQn/HIC3h1OMp7yYZt/uGpNsjuG1LPHU9fOilYznuHFDcfxQ
sMcz7hvbYSz3/5GpfROqrTCeZGCEs7WluAN8M+DKS80a+GTiEW+eOKQfbcS3+StkARFTJiTjyIbn
6FgP1YfwUOxpTYmIVFFqL3NBmMsxE+I1jibjED7Or+DFvsYzHQv/MXzI0Hp4xgThdJ19A1FcTsrR
o+xJB7HEl0QrYFopKnE7TNxpllNjdduXfAGOgSBxGdTnKzzpegD06naiB9Ux7Dfi/XxuPwseTsgG
VypiCBBH9ABfZU5fiRhHu33ho3R6cci/6pV4jxmNJmGGGxzhjX6IPiRWMdhTCXfiCKT8tCmEPd6p
NnaYOdejhyNEVomk/kQMA6ymBDT6IL1eAFg50d2SzrrCZozQ4kGgUiq42M7jBTRlHqbP4E4+oE4D
XODgj4VIkNJ6/Sq5nKVr/ap/aSf5KrwpO/9KPZ65XoMdS4G9u/LDA3MGhhX5NX6ezv7XiDf8eYCB
3XrBQYq2Kgb+bj0waOssJF21sgW6WMjJD8Bn55JF96p44TjAAT/TnaBrdEj38QeOy5JYPUdSXdj+
KhylFL0Fxl4AD52wqiJaWGvkcYCihjtmYowbSOKtywG1hTd+BERy3P+yWredkMofJnzeZsXFcKNW
G8u4Cqn3F1z73f8ZMyabf88ZM0WyxjRTM8gaA8euLRmaf2Ggl0QHxKkiYdQk50FAsuIk38K+2CQf
3S64h3KaoltwRf8uMuwp8ygrGgfzOH9yhDCvRaOXLmwXsg0kt/aZNm2FdOGkxoEXmls/v4PZOZQw
VG1F8ARLpsfOvMGTkfy9QDRBGfg0f0P3czM3e4XCccQDuimf+gspWg/lU0vFYU1S2694B7H2JX1X
Mbh4/Sndce1HhylywGKs3yjeREfCMy4MZmgNNshmsFMjn8a3r2Bsmjx5WKs2Z8cazBvK0lnFHdU+
GUcwzCPV7IPeE6Di/qr7L/0hO4DjDb8xJmBoML5xQBEZr+9ZpdkA017jD8SQ4hd1a+Svw5XGwkPF
TsdqA6uYVzir4TUIyPqRkm0xzPoH7cIh29J+vEdsVj0jsTBPhXvCKIFXl9pwyvbbIYl6NSIm2Zv0
A62+K1yUJyiYruUEv8hSw9iteNFDunAa5RdTcaJDtxU3oaee8IWqbwQSYp9ysN63FzCACJ6z5wKy
CK4XlE0OcmfMkZynBm6Aj9hZR1uio6hOcoZN5wUB8KCI61+AySLDYXZgt+vI3gCzBPZJBzvEQLjv
FuPFHp8COHVHuqdZKYXMdA6UyKGLL/QGDltkfKfJZpZhC9UGIsOWnxi4yp30lWXbajO+swTnq3IB
97Rd9TrtrVfWlR4zN5e5+UbAMWQvoIXTq/aGkhCFqLOLPdP5N0f+3yPMbge+LouSqhu6ZclL7vRf
DnxA9g2KLnk4yWZ/wrMU2ssYw+H1aFgv8qIwJVvezt+wzaBswmj0iCOpWYjfi1b533yZJWnpr2l/
y5eRVBXFs0gik/H3s1CLCSSsrX44RTK1Qv5rxW2YOxObCEQbDhuuHzY+uxg6Bn2wc9meAxq42Cwf
8Y9E59vX+Z+8i3+bd2GaZET8X/Iu8q/oPX//r4kXt7/5I/HCVP9BaoWiMS+y2JW6SeTwH2nqpvmP
JdZCVcUlb+v3S//MvJD+YWiWIYqGoXE4qibHYlN0bfi//5di/MPgBcvSCd60ZIbp/5/MC8VS/2uc
usbcXJFM3g4pu6ybsvy3TOROprgx01TaYnWb6WbR2Ga8InXu7E8h7kaLdN2wM05NPOKGjMd6pU4m
57XEco0eNjJGktzSfMDMRYcaIY0OsCQlYVinrV6/t01GLSGRP3SDsoOaS5dal9Vdn0TvlRGG7kDC
xrpQzXZfFETopllH4ZDUqvWgh+KhgbQ8FxCCq7xptu340qK2OYiUNstO6ffTQHCTKcPOyCB5kE/J
mJ/h6SUwBwFNf+hRa7liwXyNDJsjSSKw/2V0MVUVfyAkqNYCRYB1MyK58Bvc7213L3DRqkngWhlR
TyYSAUS0mpmpKApkfpkZU4icYNKMt0IYIRdkkh2UhGhUqKT4J5VHfCjRraAduh4gtATHoF44jCp9
aF17jVOw75lYwukvv/tnS5RcDYH4vitixjg1sWw51BwrzgxvEpDL6AJmAZqNbOIRmBHd3s1QS05q
DcoSEc4arcy2Isy+zvpFbWRVyQZJSQmQAOksBqnsVcjvqfJUT1qV22VJIm/ahkdfGtsTvpxD3SFB
j6Lwjg5t6siF+hGoYXsOVbyKRqJXmyIQr8I1C6XAjRqANwqCqlt0hxlK8CNy62T5o3ipuu+4PRPG
GjwPWDrsjIWwrRjyZ6caBgvqDkDvkqlgRfNJzYiSn437KSohMBNUca7SS4IB3ejhKuik6TnNEqLa
pK2xzVrhXlAochAr+qVXyCL6uatxmVrVOhaGwIuM7L7oCxyzkjRvwihW6OjQhpIM5dKYyLNS+sp2
X6affmEBajeINc6ZFErDQEKFITQoZIXHiBmaldfKJQyhwHd9BnNiCvJ9r/Olc9AizVOBPHUrp9N9
y+LGVlAGb32D4AxZLw8Sjner8SlxKPhixgZWm0YU9CQOwSlH4OR0/tSht9WvQ1KUzxh9J+LfzBSD
TpkWquuLXP36gACBvCXZc6b5PRuwuWk+YxPphk0rRE9JWVwRNOcE1SMVkxuyJ1OjWcuipm90C4Cw
lOT4w0M0XvgFc0XoqECoqRuH80nnEktr5KHr0S37gPfmQJ62MZpPsxNEe5IFr0Gkh7OxOhum2q/H
fKnpZ6DzZcM4oDt3KY7TNM+IAB/ELDyQK/oezTqw6UmE3w0Nwere5Lg/xxMgLXNB9SVteS+YgUZa
7oU2h3lK4hAvaQz6RuvR3/cGMNUo3g5ZT5W2lz1JBcchtMGHQCZO0kyhZ83Zp5Akp1ARcMuje5LZ
37hIQkYa+maKxowZwEsEtjpJSriWKEcQeMW6M04qxaaBop7WgR7MIf8VakETBh2KOyzJygZ6nqp9
iadqH3cobtNmCS6fP3MsNWDf9SNrTYh4CFtBIrWXTut+JWJAe0duVVZPJNZrwkjcDtrtVjWYsRnq
fXVU2FwqcgLaNh0yHIWOTXuQ5eYUSKKdB9OprWDs54mGWRNcrUG/MyxmVn4lA5CqBaYjITfv2/go
KKhQFb0MHXwiOxpDxH5IsC8EotYBth0kjo4t3rVNHCBfEwJ9IOizuoS5Ma17hBgLQXbsNIWAboZ2
dPsCK6zQ7iXlXiyNV6qv8GmybD8Iz6ncYYzEVCKo4Eu1KMSST1L4ek7Ui2Bhf2qVKXhJ4BBZY9lA
5s4ZI2gyhaL1Eg6j5qB1AQsu96Y31tV7UMmnPgqBzibFkzmVxqbpKUuGSb5Blf9LKorhYlk5NJ7Z
fMh6wXcJjjevBd74IMoGj4X7nT939yPaSDopItj9uh12FuO41OXk7CAQIOcFnI35HUiRT7Goeyxb
pNJa9Mtsx9ajLrgqBw0GvDBqXqx2LzNCh2bWX4hMPWKTuEeocN+K1ZdqMt2N+qx1jcE8+CmXvGjq
WpK/z9QLXVPC8RiUI14Woewd0xxhQ3ZeMIuJG6PJKMXT0ETg3yQiTEJpPiLZATVchtgmAJiIKoUK
STgoCWumpJjfxyouvVkKfylzMR5i41uaA7wY1hZrS2WburKlROzksdRdDAXQRkUWjh/P97gEl7wI
3+kopLMV4mlTzxiyER8UXjRo55iY9ZVmULREy04foWbF0mgrhdLbehyNazBMWxnJHagVDNGjBlUh
7ZiMdwJVJJH81cac3301XxRUyZNuiMPJKrVtUGYAacuxvM/GaJMkZuqpKqOBThKAGQUais38MuBL
W2cNayw0FDjRa/pFjVj+Kq1cPNQJEDQFJSLa/u5dr/WaSG6WO5kcHysfqrFvyp2ndawRU2QccevT
ttIUPPq+VewVcfiYFe0k0qZ/UvTa6VTrozeC0WkrU/OMWKaPgElglRf5naDpOyngehtZ81fSdx8x
pgCvwYuGyDKf9gxKuzgAE4KtBtGidp1ia7QFn+4IKiOUvLM0IDitHsSEKY6QsQTUlNkpJZq3Y2hU
tpzPrOwSAVMfYYMZ10ISs3VyIUQf2vpDSCMI9TnDWVuO8bGGoBTrgk4KCIbAMA6ndZksc3dsgfYo
fctjXaJj14/GIvDvDN1ecjHDGdVZQmn2xAp/lqZNokAmzks4xLoiGh5OFcqDYRJClgHAQcwgsfMv
TR1kNj1fcOdBQiMzRBIeivvJwEE3AdOS555VYZ+i9O/ld79iWaobnXEMehSlaiNIHuV49GFq+yUF
2niosoG8rZR0DI1fgtO/soi3L+qv0YBgXEjFo65Wby0VzU3ScBkJVEV3WsrdRZteo7aG4qTem9Jg
2vSinsOowsrcA7qa0hKmUw7ulz7BCrEenkBh/oiaEK93nJ8oj6Lp0UBISZH6JLeS7CKxZ/7m9lb9
VN6JvuAVJqUtIi+5yOPHcM2WxihZV04XLLyZYv4Mh1jGs8XCKC26PQbjJUQaNWlaUncsk8or8aUQ
mwMwAsEqk7iagS1BC4j0jCW+TCB9NEHVIUiNVFgIXPRECqo9RdeL53QkKaRQTBgferfttWgAICoz
0opQ0gTmIMUcP5lKJZ5jctIE6xolrbBVCIuzdWnCVoSTaW72WWzOu3aKenue8dOOkBWs6WlmoB9B
eY5WMSCEw6IlSQCUhVh26yImQ6ZgFmiMgHPqSt62PqLfrDxRRH+7AfAnZvkYfVGJxqoeTVA2tMob
BaAyRn6VDVhSY26i7SVMF5HiROnakkWcLmiNG2fMwq9MkIqdjsETZpr/EKnhQ+QjRpt60t1TSuRU
n9SaKl4B5830I5zny422qFxIwqbYf3t8u2GOLUHcuFduHvK/uMSLMHawJtHRJkh1Qb6NpBUMIx31
hLE2j1rR1Tq6aJ1a7riKYDNf7v2rh//qubGn6GIRL0neJ3+b4jtalzSP1v/tu9z+nV9J5DXpI/w+
ZkRYRf78TC3JsLL/PG6Zw9tIF5cksD9f+cvdny8V6HCOKhMd3c9fCwIN/CAoUFWYTKZ+v+//66+U
AmiVtMf1NafA21TpICH/3Eq/f8HtrZIS8lmmCNbvD749V9S5jsYwMdeNSjPB0lhTtWAhtNuhUC8J
DrcXiuUIuN3D4Q8f0Ody9vNCXTPcUD0BQIiOi1YyZnxdmjmkiKzFNVAvXZvbjR/n+4LJvCct8XzL
UPeXm9tzlgIZLcgpqmEmnb22Szfy0gHoFglRko5gKGiJM0eX0aCLeYXmIUsf5WWH0lkr1u3S0Llp
1sRFw3a797fnVNXciHHfeZPBvGUvV0TMowPdqRMq0EErp99SNn1pjPyWttGZNIiMI7M5BOXcR4B8
UCajtc/GPz7iRyVXLA2mnxcKnXAWY9Y8f2nO3UR6wQxR3B+Sw03f9/N8348gAwtk2Ev0YGeUrLgz
PvP2R1ao34dSXriWpqLtCoKK3tbtFcUAfCX39eb2hctlW9/u/e2hPE2dO6t7juiDZgEEWr5B2qDo
Eqqm3iVyXO9u90xO2d8PwxIzmIk/y9YbIjtqLna7mnTV3e3h7+c47mx8jl6yvZvceXcHofUuBriQ
tShB3GfRWnnpwCQrvAcv5yYH3IzH53FHdWo7uSQV2BoYOadB8tqBG3Pv5t3z4Hr446jnA3WBajHF
B4tK+bz1r16f7LIDKmoPYoyjXSitugfq/mvkD+t2WnnzjmyYVe28Lh92YHBGG3SX1PZzbK4PI5kG
z7lhP5uCq5+nT57obD4Qg9MVmNVcfJG5JiRw61dednj2MWtRPgDO1K0JUkaouGUWfOG7SR5TgIvH
e3Nsf9N9XuH3281riqGI8WFM2UVtl9YViMA6ZFtMyppfB3e0Oqr5mc0yZx6QhUL7ZPNMiejM89bS
XkBvjG/jdM6twZmjFhAKKlOn9Z1ickXBpc/QZ441oSS404mvDJxx3oqyziTnxGf7x7QNnJSZ+nA3
uOwS3FwDkoj4kCabvl713zkucwtAKGIMSPwkfjzzPZJDZ3p8DRoZ9bSQWAdX56KwjQd+FsJmOu5Y
jszA4Q4PLdUF4k3kAzwi0ECQDNRzSDd/2INTBbjKTmBKoFtHkwXzJxYTmU4MOFp9I72hFeBZzAzl
QD/RrpPr0JKriOkByy6E5vzE5H/5sPEESpW9ULyAlGb8SLo1n140WKZt1DoBQFbagrZ4nrmuHbvA
gerKYYHyZZ3DAaoYn/CRNY55Nc8VjJRzSl+CEDD+R3CTI3uMd/KFZq1W2T4Wz9ZLnqZpHT0pZzic
INIhHq7U+/woQ9k8hjusuytgMqvhgRWmRDyI+SF+it2GwupgevgJ7oBossH6X0Td54QXr7Ppyb9n
VFxZMrkj750zu+EDYS0kKn9smgfRdUZG1kOxjepjK6C8/UXYgwwgca3co0/5yAl0G1DIJ0+47upg
BOl1FO+JcLAjG9/yNzqazNbYX/P6VB5DGb5Z/piWB2H7rXLiVMNrvx0hm8sbg5C2rcaIQR4IVEOO
6B7kbYXcJVMUmymOlu6U7/Fb4ZvTnIrfl36FRivH2Kooq2Knu/an7KvEC/QkxeSeenSzSjB6YBKe
9PJiATJIygeJGNrq0uSv/DkFfgi8bA/1TIQb/S32Or5nDt5xfBOwy05njkd2Wbd+nnfip7eYol+o
lbwBye3XPYt3+NqNw4GUzpv820ptcqWaewmMeH7ms+OJA9JOv9n9Jfq9BVmDr+KilkcOLvhwIe5i
DjT2rHnN52P4xI/jLTkhQnas0dwDC6gwqkC3xX4huBz483zMVTBceAex5dRuM+xVwWUwmORvoWct
371zJDf1FlmRJRxg+nJQpoatlGtQwjzZTViGFpfRLr1tpTxBpf1YlQ9W+dkpX2G19ixAYvW2qLci
6GIKW7XLW0bxQag/0DGqvIFG57h2M/CSTO57fBC55EnDtJG6d8W/67GFccpn1SWZQKqNb1X+KpKH
lRZ3cnk0r7OEKgjZEXtkoAnL+S0RGxPH2561eCh5vEVYfD3j0CyemsYJaiZioJAYuPjNNedk4oI4
BT1J23qtfpoAFN2k3nbznfVmntnDiHTYrv36HWzzuV2dImJ1vOmTM1gnqmYpGbIggq2+aam6bjLr
PKjOu3KhabOi0cpQnhwQGkke99gdhtfvMC0zBjPGvnIo8RmetOs+GVdHFkWTwx/Nu/xb44HDVznk
T9SZJheHFH4xfmmAJCgkmkj4hYSdo4fdFq2mT9EtwX/jHFAT5uQnCMhXsHhHBK8cJwjSAIcy0Cs7
DkK+ybibXlrSEtgG1N2oYniz+tLhqAkc/zy5AzyPB0bO6MCOg1vA1jK6R74CTEVW1mtoqxy85uhO
LvTl6ZPRh6F05Fwjds7ksuhvpB3YFq4cKnwQJ1rjJ6CB/cRg2dks7iHcsT4LuWr5C746OuhnM+FK
ylEvPKqtl38LbwUXd8Htd+wsyjjyWSf5Bvo0plrmpWgC3l7Vq3D8NfqO+Mmm62y+xQSemAkZ5k/e
Pn6mksKwq0Xb2efMX/MqQ/Xt4xUSSYx1caDb9m68OWx94dG4tKvhBTzJm3Hh8sd+NDw2UPg+fHLH
AzxTL1cRWtYoa8Fdch3mwi6yo5cr4RK1QX9VeEQkB6qHZll+V8ockefYsLmYzZeZPcqhxXfNV9E6
O7Cw53BAC8DuUNhcTCXJH+Inr8XPd448LhckAqzaXXXg+mWe2UsWxrr1zJUYyPaa3N5LxvtxPfCe
jTeWYQdMWuuQTiz6g5IMIPEsHIVHEjUZNKfVc/w0rj/ZCPp1XLNf2EzakS3OXX4/P4uDf6E37Jbz
VNuXDpIfvJsXLi80+rXiKX2Sr+zG4sDl2b8aR9Lq07XCGIW3hyGLbWUcufppF86y7MDbxu9hTiDh
js4wEMdpwyfOHpcyE0MhXxpJwTI94Xficz8yVFJndRlFm5dX/pg5CuEZsCX2DJXBNp830YEdz+CT
PjEMSjvOPPolB34ZY8ALF3ft+MqvUEh0oHi24hrKlgVV6zSCy0cZb691c4i4oL5xQ8VzWjOgBg8c
9tkWgaZxAbE5cRqxX3LUIG74nv8ne2e23LqSbddfueF3VKBNIB0OP5AEe1IkJap7QUjaEvq+x9d7
QFV1T92yHf4BPxweSZuSKBBIrFxrzjGtQ819cte4hMxQK0BARCRU8LZxhFPgBlfWf75rmE9SMaw5
zZIfXhY3f34FW/Fpi5+u8C71F5e1hz2bNXvaccvGe8IL41fLEyBa+OyrRjnynaPAEP44n6UmYiWw
N5D/DJVAjB1N44FiwVz3l+SHXrxDteff8NNMm3EaHukfBDRe2zv3zYY1tXxHxgQevb9wCEgFuETj
Es1W2y3THWETvpsdvBax/wLO3KKRDHh5J2f/Z2ojWWhPyo0A33A7cIgBnBSyPtL86OiV4MbgeRU5
Zp0gvCXcTgZb+F2D4xa/ECGd+KlI6BBPBeODZHZLw8I/fTiPbNLBgyxYGoZ5kdOx9C/74ezbdzKL
X4l0n4OY3nveeJVuAK5oA34IAYykajbNDkDNcT74WvZboq3B2b8kKZ3FNWVTAQ9u6XQH4j+1o0gf
WKJs2hL917BHRCLDuQlQLJmIvHE77fkxfRjhOu0WFXe1Afw4DMBTQc7rSch9wZvIQETbeB56mjNJ
8GY3nwbI0QuMCvymu4/lenLOQbUexwuVudpvdPK7OV2piM2DuVINYoTZbMMpRt8CbZ6I6vQQpN9o
CpRnbq32PWJHyQnsuwbXqb9i9ENNM59gx5J1hFr/i3OW2zl1Nuduuh3kClWMua7fOqQ+VP4IZKBv
WOsShshO3XmYucge30bmejDX3AOz7BA454ZPSVM/ayoBKPguVsJwN5sNi1xT3ZR7Va050/JX1ivO
gAHYFT3tYd3KE8IeXlZYnDAXIATZIECfWAVYVsYlGh9N3zEUZIdBtTIs1T9OuDFUjMxPfXfgBbPj
4NzCf41zkn3rjqwE0smJvnmClkTfkSKdO0bdbrUzNBRqA1A2AYVwzw1qaZygj+n+Kj3WX0P9kwIx
VK5M99BkTLfG2utP2nu54qK0N0AlY2xz1QEsg0NpzIJswr+eiGFSVok6XEo60o1nbu1PWWls+IO3
Uhdkhc1mVbYyoXxMor3VPMcgdvY+W9R1mN6m6sChcHbpe5HvBntvWquIBGKsSFBNsIwcJgjDV8Wl
tnQtTq4thW3lcgI2ID3T8KhSkBin+o0QOs5rbqRUrc1NIO5iBrdslSWg4jNk4S8uuTxyuYgjGzAP
P9tCnztDJzG4EqO5yrIZToT69oV+00g/Hs8+3aGv5ofblH2QwOC5151YTHhzA5MI2BO2ZB8NIkTo
U3+i+ciws76qhBOk7wx3yz2TFqYnwVqlgUjpkgIiQpeDiky4ZBlUrmAk1tOuFTsY+FiYFRjWDGrP
jnFR33BUcAoNXMro/9s/DuzNC4iAwFynCu3YP06ASwIKz3PPpNvaR8przGkDBts4KeWBr4zsvJ9z
7O9nsvvw1Zqs/HBSh9fB0pcon7DttG4tv4VgFXprraVWbKJ8P3uXmB5FhGysVVSX7bUJHqT6wUCd
P0WEmyLb+lTPYmVjIsfAtnSebohj18H5tzABzsvm6F2euXDsm7Q26bd/Hy/c8KDHOOHBVA8RnV0S
79G+djQCuOtikSJ64xgZlCEbzDp/fJr0txZq3CHjNrjIXpQWp+3Ce0KYg0W3XbcBYXo5OCA1skvm
/z3Dnqt1w+WMkyoqN+Syw1eGU12+k7RH07iD39D47JyCFeU96h5ZLa2bB8xiYfwhkCp99t5NhSUD
ySaApUf/RH/XuknYuwWubgZru4KUYYaRj+ScGd2KZUx7947y1oBkzRuHaCe3I5K4567I22x2u3Dj
6EevYX0Z9qw/nAo2HqQ57wA1b2kfLTjkDNqrw9hdSXPy+6cJCmjn5sG4CYI3gxdARxc88yI1S7gd
iA6OGmTRh+RrIhj1mr3172XCVn7FHZhV8oD+EcnSCD54Ifc1adKodIhxWFSf/D94SB70e3NhEFMT
WJsuaEaL7kF2Z2QPHqrpfg6A8iNXOaXYzAmDptOG8OCDFaNGx4aisceStkS6kOluvbSOxNdtRlID
lmiNF977RDyEdQxY3dzm6GushB1o1zknYXPyt9MTSlNAKhI9kc8R6Xa1vZqBRQ70czKx7P02KqiV
2e+B6/qoFeei2lxTxc5c5u9yra1ZM7mZu+UzuD2ExHeaLK5Oa1g9mRY7jD3Zi81LgyOCsGom7TTu
mKOCCwJ/yf5qC0OWGsVbCUAIQGkRu63jg09BLx+Uw2FMd4wxxNU/lBv/rrdbokHjTRytLBpzD6ym
8OZOxKfPQfCEEhlbY5XeJODK4BiwnEGXXSgH60Fb0fFmVYh52nDMCXnyP/BYqpw+RB1ku4zhz8p7
KzcqmXkY6bEJ7IuNiYIOL1J5efTO1io42g8KLYWF/ZC7+YEAx+Ex3Lbwu6hC9WP6M7C9eyiH1fAE
FGIt+qU/vRJj+t7eG9zSZCqtyjvUP1afE29WNB1V9AgYReHunYoX7UbgUn4a4zMmOhIrqvqRNxr6
L6vHAjwVWGHi9zCSK9sqR4lBsbXJT/hw5jUxX0rW/HPRoCi03fo1emEVVd+YkPkbYsQbYxdGrN+E
tKHDWJSd25bvRfgEuYarWLuV5mUsgC3B78R39zPDxipk/gu12qEXzKi6UxS5dEPVxRtbJ25/VAhK
N29i0hzRRwVQjpHw/P/Zx6dQFK2io+Nme/Kv02W9w24Ws2aiDSQBZK/wWvxdKgy287hoQeq3x/7V
RoJATeu8pMdwk4JGbAnIq17QKOQ+USewvuaMWeXAMItdFSMdRm0OwiCiKBft1XRW40mXS9gAGPNM
otOAwTe7rN3q4EDtDQJfBoN3yk126OMrQVSzLrddFK4tL5N2pdWPj2res6MkcUN+CWhHAiD7lXIa
1x+cBYR1UfamG8Y2Y/RO0BnYbzc4B1vYjRDqXlkWYpu5ycK/E85lPtouAdYCPqBchM+YdeAamidy
Qt/m1ZuMUUZDC2M9vMY/4QsJIXRhaL+vtC+L7slKbuMRbOsSWrlaH+Pxvf5JCtINUUywjsuTwp8D
C+tKlBqCSDy/tOgW2VErMQ4tGEDpNSAq5nzbLHDhO+wYM6EPon2AAogKgVUeRUcBfuO1eMQZVW96
JhhbZ0eRT/TVvl6mt5AzA85R8ZFfKxIiCsQ4B/RPNIfkOXgwIXtk2+TF4V7VLzEsSnvh/YkyklJ2
qdMea8MCnkCwWLsa9uFbC69q4xvz7iV47rRNq68QzUY3csI6ts+yfCueaal+NdGVSkvZpOalBeFr
nmW+1+AUDgVjpmnL0hHvJSne8Au7XX/WXpw3dNObcsP2/sglCYblsXkRbwGrKCPxde5bSGVba9j6
0SVuUa8RGMHO/ZsjwC6QXDk9/7YgVjbm0SBd7SDvNviK7hR/6Ox7fXfiFCFCcw0tDmeYy5AgZ7z8
QuTkZ/4lT/B+2NnT13hALoBawCgfEy5ociaJqnEpVb4jOfdH+vAiz8aBsyPcEkzkbKyHobiijw73
DSaeHwJvPsN78VK4c1X24D1lxtZHxUkKIAHkQ7wS3ncJGGq2/+F76J/Iq8z0uwM465toXXS8W/9A
a8BGZeyCK2FxW1ABsABvw033SaLNouPy4acG8JbJRWvIEWZbMh/HLSuJf6W8PckzMJAn+CTn2H6d
aKOtVZNMv44sxO7xBhzunXlVYDNXfVMf6bE9fzAAEvNq+xy8UEKR9IzRdWnnrHTOhcxEsK0kE7Ls
dy/2mVhR+uIPBit5TLIudUNEHJhbb9KT9TL8wXaQvxu3/O7tWrCNL+F+eOJM/C6jS5eRHRU9m/7e
vj2ZhOktvspleIcmesZ5OaFmPsd75dxyR+ZU8C7JqiE5dAMIMl/67ymSxcXDjCjSXV19nQ5iKfYU
Z3Q3Yv3a9MTs9rsG83WuHBvFv/jzAMhPB/b+vx+CRgJrUGFSQqJJDmSPR0BtSK/u50nT2CrYk62O
0Uc/28V+p09leCjQ8RAyzggrmH0tSCRoyOhg5Fj5+xEj/z//BRD2POH656em36F7UJ8aFRRKM0/n
fr//9+H3qY0Z8ZPGmPheY8CJ82/fH+uVtsPWEqoMdhpFlH9/8OdPf7/mFT0leuBYHxLNkCvYDttt
8C9P/bfv/P0ZVs6s6K+flldevk7i+tGynD3G1cBlULv1SqZFvw9+Of+O3w8tBvaa+/shSA4Yb7aK
RaMegsNfT+/+82X+9TXpK+U/fsTvF3+fkyZVuOVWA8jln7/q9+t/ffr3jwLMq8t/+5fYDBDX19ya
/voHx8CVtfj9PMfosNAKjEu/P+Jffv3vn40ilIAEZeSyqn0KSK7ptJCdizKK5tfcww1JpOoKbMNV
me6irtxalh1ACge5qRvlyU9nWkpE72rCvxIr1KP9Y63JbVuw/YtJbVe6xiLjhH2UsGbwJiSvwLmF
vvLpxM2pNvV3CRl6zNBRNnDqK4UMwdZ4CYwKWBAjC4mFmR0Q/Z9RAWaHlhc8p4wmes3Opku1OUmp
M+Gtalu1QlYQe/i3DQuZbECUUE9IBI7WXTNWaPDUJ2xMaH3iDp+QOdwNaLNkpUWPmDkPqUd5phIi
240rQvD0SLrQyo5+GV+i9BUb/tqky9GzeYMgtFPqgVIRt1bQJ9VaAh0rgvAhqFMQgjZrl+Ffpg/V
Mfd2i9fFipS9mVb3IlQ+VDFdMbZDe//sOxyg4EZ9NAJCko1YkU6ARgVoa27prmibk91qNEAnmjqe
/T4gFwUZlF2QmkHZqQqLzRHqSHYATF+5i1gSZg5ivcKkoZP3HWZ5kl48GwDvAG+30P+gJDmpvv3q
x0hY9XYiuOlL0/Z+n3xlfQWaMJsoAgLy/tL2J8icT8bI2aFVjW6Tq9OM3AznsK6pRJpoWWynGx2Z
bpO92CPk70bbVyQCIyaBUMScZfKOQ6jf6qoj8ZNslL5CHZXtx5iJUEW2tdqsU/KAq15Qi7HcexWq
RlO/t3LTOU/gnghDJn67taaNJkAz0fNsrHcO02eN6A8sz4OmR58m1VYyk54ncMo61LeCrkfKMTMi
7buI2s/aV7F+TSbVHvf4CpELR2wU9rGxMQcqlQVRZcJ10mg4ZJDOQn00xKoYrqVfmF8TASOVZ93S
ZnxNi4o+qGzpphoJOqPsW/Ox3gatcoDgvxrMPNvGpb0ZUtpgFvxI0OXMqSkso0jBoVhGf3Js2Tqm
fj/t74XD3XVsLED1XT3sgHsdB/RAq9qaI/uqgritpDiHtfo2FaA5St0h/sVgP5nqz0Or5bs6nd5j
MbGk6BpamRqYoD0oK7SBb+z1mT75Sy1BeRlW5Kwa5jdnkqtpxFv2zkczigePqfRkI9WY1OE+DN2h
w85diRLlbpeS5KtirfYf8W/vU43c1RIyzQn7/Y2QlpSGTiI7HWBa7RZ6oy/90LwbrQNYydI/yi/V
kD9lnJKVmHO4BsDkgQ1I1dK8dV/yw+U4cvPqvENjhWSrlthn4dKAcz1PqrdG4eudEb8eZNR8a73U
Vx6bBzCkd9TkFUJM1LdjCWCxsz5EhnxhyKmjmYhNgPtdpVKZWoyEcgIBHj2jfYjV3ME0fUb8/KCV
OJK0apRr0/d+PKOPjn37amksc6U67K1ECFczmG4Ho+agRifwLkl/KttbNrLnLu441wpo7pydrmbd
j1lPj6idQ3QMbAtxg+J3zIkCE/VL2LK7SPUe4DeKXibWDDsSp4zd4jnRUtKzrOlcKMpzwLXJ0cVy
LSQBHAodmVDdOf7IrBKwSNtG72OvvcAcwIcOm2OjKuyYw8DCnADmsonJvvFq2Jm1OFmOdhChjsdq
VCF+JlSqvX/Jv7uq+OM1zHksBpDp3ggmdVWaob0MbH9p696yxRJLfCB4SNvS55KQiQtEzb102vd8
YvppKbQ9FdaebZV4dMyG8BIk5btV1Pcy688c8zP8LuiY3mpoI6amivriOzS9gMDAZr6k07RRiuIS
mvDbQODDubfhBHlp+GMOj0Y+gHADqEkWT3DRTSNGGpzQkVdj0EQa4GQUpkvF6lB0CQKFTZJL1C75
UnIH59LU/JiC9laZlDvfjD9jFu9lYwQgNoktRRo8QO5gy8/6nZRYdQvoaYjCSblqHus2/GlCfbxo
DWf/5KNWN2VPC4K7ILKHfJ06XUh7EHhJVJev8VD0OPezB+Ni0AlRCMjy028r1fXlH2EyLiiDt6T5
FMHEpa5ifMxHlVAJIKgI9fd6elW86uwPZX1GXT2rSmmoa/nIzsartl4PI99r0mclaD8t3SjwI8+j
rrlXB4+uSxMM13mGrXLs76GAVqYwm0T2qROtHbCFjenXI2AHB5EUe2Ww7Y2am4yBY4VIBjrmRUMT
xEHbOxT5xciYfSHFzcAU9y/qAKc0NJ1dlXsz246IlFBaL2qlUrGrGWdt29AIqeInmCZfeRe4ed3u
AXwNPs3agmQ/AkkcwiFjFASjsI4Yq9djw+4zoCPm5gSMLDsv6XaZmWvLvl4axl5pj7bhMW5SGTP4
nkRrMiRbLba8k0/LUaaIPm1j/MKUPuNYaRmlKS3ajoZ+7ADWzskt6lrJq2VOkmUDYJ5So9FeZLe2
Jre6M4mEFzUtAEffq97EghgOwyr0lIWoyEMJEYe5dVt8AS/Z/n9LWdaEzfj/spTh5sJ5+H+3lB2+
s6b9isf/4in7+zf901Om/U3aUtNxiAlL6NZfjjL5N4xmttAs0L2mCSD6v/3HPxxlhvybZoJMUlXV
EELXVPmXo0z8zcRKZkisZppQNbyG//N/fA3/3f/O/2EYrv/t8//I2hR5V9bU+NHwx/2rc9F0cFAK
3bGkYbBg6/pss/wXG6UhDPInJs/fA72PsoRiOy4LVBMCi1kOS8eT/t6yp2qfQNNIC/Q0k5MFW3W4
hgr+HKUfdllDLJqsIm50NvqeROakbjY0rQWMlIVppGScFik7e6K2gzh6jJUGUAtc6ZUqmlXiqTTz
QXfs+rL/rnTyWNoJC99/viX/J5s0S9H/9ndypOD0o7vSTQ0C8n/9OzH5jFasO2IHlJi2M0HXQxin
7IjYNnkgJmamH3046ROfO+vsfI2v+eS+LO0SnmI8JdtMU58zz9iTOlFsKJ5SjHIz2aCSCzgOLlQa
4CJSu4vGrpegth4zheBGTD2X3wfU2QJ/3qDiNsdCwYh50EnIU1JkiEW5bMDZuWjYwU2OU9wflCTf
jZPSbsMpLV1KIbp9no6cqwZkMoTmR2wUJVqtUTLRqp4cCEV7MT9IABl7iETsTxlSzg9106sUqrm9
m5TrX1+WM9FjSv0Mchr0UEkzCuH/tP99CEICQTxNIsVpga3+PnRhW+4Nz7sOYQ6kyQLGT+RTGoFL
Nd7ybWHr311Os2o06R/kVdPsfaamuRqSoxzozT5oOWaZtFHfC3W2q/v+JhPyHBL2Q+R161h7oy3J
TLOS6Usz05GW0jWBWbGf+gA6QUoGY9J5+yKHD2UKo3ABbTD/nz8l00L+y8Pv15TCXtXmaG+LNAs2
oVFfhvlZNacf9qm58RjQYEsIG88Tg32jzmjJ1njyApaYjwgHaUNL37ZMOmv/+9FIStKexDal7NaN
RhNJWF5D4zBZIr/dFv7kIIvsg27vEfWwr7kcVr2CItuBVrw0DSJsvKac6WWaqxI/sA80oyY/Xruq
DV+CzrxOcZkdpWDArQcdkeDzQyEQqxt+HhIka4W4D+thjWj4+fdLvw++P/CP6aSgQjWukxooiOnb
Vtn/PhTOj5Zjc0gyiZXbfC9i7lt5fxQWJxVVor0Kp5ncWEzIjnpLY8CEPrCaDqEhW7crCczNq1mS
mi8pxt4d8aa2dewOAXkhI+DTvQKnd1+EbEByg9GZggIW+Wm0awqT7keIwoTAOgto7r7qDr8oEd+e
0EV0DnP3Wj7DTU8J44g4Van/m3QSuzpqMH2MvlgbMnzyIxBECTley+HSplpIUy8+JS3ZQCV8e8bj
zlaHpb3g2tjaERWFkgyIW1XJrw4FyuoZl7tRmuSYqErFdBNplFKN/S7z3lsTDs3kOZQLNIk2rZ9X
e2PmqwwqA02tZASEmfCqzGyRAq8qxEUxuCJ/4fvtHW+Xvp8EMZaV1Q4kNSS07kaq4cAy95HkEgWO
q+FzYC9JZDFZOebalBjRBCzAkuRPvWieq7D5YOej7Id2O0ygaTxnYEJpd4e2DxI2quWjX4zdwWKs
08FYJmPrXpLegEWUiqBuzBkBwySKzDDg/QRzJ8Wb0QfGWkfabJcWIEM/QIcN8Wk5k3M4iyU9D40V
Tyuz56wRRJTHybTr/K+czeS+nB8SRnQ93JAYKOBSJjnIsXmh5IZZbs20o2WEXWEa0muNNWWVqrC5
TRPRZ5o9VUldsvVG49DkYwc0tUBuMQwWOg0k1kaRPCg1fKXc0Y2d9O9BMRj7Ic4Oool/pM88dkRY
HnsK/b/uOwIL3k8g/R09OtZaH+CkxMhGgkqmaRoKgOQZf2e+CyDsTKNHRejYRHha4M+cEICEHgl8
zVAafok+QanoJIrHT73PqL807pmegKJxFCTt5TlvS1rrjvc92o+mn71TvZZugbB1Ps1BSu8JaKs3
Aj1/pqrEUyT+tPclAsUqs9E0+TWncCVeFTHxKumdRrbZcD7Qx+hqthJtAJiIfoaui3rt1/oz2L9q
yzpxs43nWqsQoiVwAGVOx5oT4tbFICh0hE6TzmiAF+MWWCPdRsd+pajZTlaIKYJYXUlPtYlEaa2z
RmPNpJeEuxDy9IhEkzent2JrGxZ0SfFFukQOiWUmJ52eKVscuwLz2nJ6ZcYtGcxhlQn1lAaEFKOZ
iki2C4tvMTKlduBZ+3UkVhWWFqmRpyHQWgBCBH3Z4E6LnY6xBd9hjI1NNrQSuEaIQdaLJ4BqFVbt
nNwFOmFQwinmia/QGeiN8nOI8nWoxN518qt2odLiIMqteyhsH0dZvCvZLa0jkbjWjG+KgzLb1jrm
RESAwPG2UcooSJMeo78kXuVh+aJrAdMSiZnTQFhdhZQvQVd92hXaCMM3GGMPCnocJWoIuAILHyti
tmVuyagYXUedE3+DVtvm3nQaKuw5cYkgE01ybXQ2oWZESUyKZD2aEgCdBE74EhluIst+KYl67Sb8
Y/mIWC8kcXXKFOUqoEcmMhLnPNX34N6WDnJbRXx5hEAApqGdWBP1ZgmeD+/Px1sdjjBPC7eNh8xN
LCKBbeburU2+dY+6NFSpzPobexWMYblRooP3LoDQykdRJCfTxr2cJDD1sP+4FdjEeSlbG03+MOgi
vWfItvX4BaoG1Z7oAWXolnC7qrpMObZGAs+DiWFeFtOSKEjDsxH6TUNLd71KNkpbABLp3q3Geg4T
LDPsUOGGhpyWmhkrK7XR2D+RfJP7iNSJsXEhPiErxOpND1oAo4SOaaq0uEpc1ceSiu0lyR+s4ObR
Un3ofecNekC1qqe0dWnbxlirNGm/JrJolmZGCkxbG+ZGH2emlWO/RrpEEDrz+oNUaBeSLvVLGvQb
M58ZjamzKYr+qeyjaGV05k9iU5mMIRM7wlUivBuYCMp2Nc5GrUSzIITYmdgRV+ev6h8lbsxDm4FQ
abxN41i07VvDzTLiHqbQzD/yGsUqvSny4UQktwOsbhqyHuOTBNAIyHPymb1iD8mqOdqy5BbyZOqp
vhVFige9PDk6ByaMSomIegfzDdWZZDeu+v37yHC+d8ZnB5G4M7QoA1oFUXjNeUpwSycK+2AzBKFt
+Ac+P/vuKXs1LeZuBQIFYeanBozYIlNI7JhCB3FKbIwuAWviA2RTiaCFxFny8/YZxnTyVkscF/l4
LGwv3lD+MR+j155aPChFlZ5QgpRN+5pX6acjHbSj1O5R/Yc3/TE3uiuTDuxwJPfMOhASfEjB0yPa
+9JMl4V2r3/rPELWk4SkppF0qkSOn9MsLNHiYJNZxrosvaXwzas90TnObG2bZuTFE32I6XCQDz7p
s/lkuF07RGwYyMm1M+LAYMl9M3fUSl9cp8ERALb0k+L0J0fE1TpvKgckp4Tr29Judqil4lcMjWRy
Rh+iYSgamMauU4A18ZJXMZBgeh/1RctJINB7f2YVoy3CcNfCv2dQ7ZWEa+rg7SuIXgDI4pVe5S/N
+Gck0mvhZ+I8lrIC5gAlKWrLu64Pz3h5X7PCe8x1rIqyYdAnFBuSZ1pt5fBcZKg0iQogXMjbhIGy
zGDFLjEeEx69w2HFZNLIigX4wJVR/5KGSiJuSCVcUOiHXE7N2hp1wjW1AbJq3Zy7wt/6vMvrzCFk
L6aj4pczzgBloWXVB2NKnsuyONszR8xnfgpSkug0SJPmzJQdMj07aGANAul85+1HX+t37jcbQJ1i
Jaz2p9C7HbhMzteQsX49TWhoJ+UH9kG/9lOa1D1GbgWTicz9gxJfJ8rsW005lhuVWGXhdNP08BZV
RBgJFZwXzLApe6MTk9LEoAzqdJRnFKa+VdwCBBVKot4JYlLhgWQ4akD5qEX0UqqoRUVHU8t3pl0W
MdkjqgHd2y/4bKL5iOYiINKo06YD9/3i6sXnOWfXpyctCkIFtPhW4c7dpInBTs4KT97ojGsrFhe9
MaFK9yXrcGnoLCkQHKc+XJT+bsCuv50ElKneVtg4lfGwKQv4J7FFU9jT4H/Yfb/ABbfTY+SFY4K+
yUOItDJULV+FPsTmTpYL3Y841CqFpO9EdwLArobV97tKu/Qx9XjF32xhayNQ1Ea4gaBE5NZBYd4x
zexTf95VWRAGaHnRJQsR0dRMlXBYk0pApPNEyFsR1K927j8MjG892AZlShEDX/VWDSkpoTlrYaNO
iSsT+W4ahX6qfYZeCOrRikxIrh+yoXzWU6jJDGeGZeVbrOS0BrhjfrfKliCseFVkZNa2XbfICty/
UjUHdnbKLfAIkRjK0QEWVqXryU4gfFXmU1zOh5S1UDhwlL0Cyf/QrOyMTmwcI1dVMvGQK0aIEYaa
uK2rs9PiHBxaplF6qH/4WUcon6Y/ZBOrlxNrIFysO/Cbk1o5X57fX+2osJciYZUwEx0AcvwVacQt
dKH1ZpnMuNUgjSmsEO1qGPEy6l21Qrg7ZTBWEOYZYLILJE+JKXISlwBW+GZ3ZnGcfCpHX0M6FTbn
BMTmqIzgr4afdgzfeoJB5+yeZ1nRAxlr4KL9V9EkxQ4lOUOKcCMhQy9inPJuE4UQAfu5KNFMEzFk
8tXWYOxS+ZUjETVatoh5kvurvCXLBESHxPXHYZIPgB0PdhvttPynT+rxSVGoOVS8LWG9M3zMZSmB
Ypsqyb8sz+rdWIwXRcC0b1TL1WpGLGRfokGexEYME8ww1vex1cNV4cHzq9qQxG2PvnMYhTtDR3Uc
qAwVPQk2i6bVsHRiSng7RbEOlT+EhRNvmiZoNiTYMgGV1VUR/j0zQofWNv3HOL4VWfFtCDQc7EWY
Fequujbt8b0baoSFEek4Wf9OvOhjWBELpcRnPep4DQljNJC0HkT2d5sKXu0NbmGDTefUU16TetrW
JhuHhKhysyof+cGUTRELWO3Er2rdu9j15RK4y7BSHYq8Jo+DdQOZ65A3b2HSZ7vUZ6A3KrrLZZyx
1aWG9o8itm0380bgb7p/btnLgXgs2kWW5KsiYLoWRQTAq+gCcqA4DLzo93dsLkUyol3ze2a4VNiW
LDoUT060ygewctNUPKl+RkxKqmPxIQi+DUhGSbzpPP+XwpAIJSqUGIA/8bPrxnqjg8jpOoB/GxES
tRQkYzvtiEd4zQGsLKSSHxi3ODPyLSnghdSEtlAxcDlQFpCzkYTYZFKby38+kAxhXpxjV0wcDFug
gkzYgetevVRjBPRWPbAEGAKotv5uTjjuvBjKXJ8XYDsYHBeJ/IGt8QgIFybpt0IvoBysiGRfnR61
aV0sVUKO6BpcJNbEOCNVd9T2c8LJxrG8uzTE6A4SJTVF5NKoPKgVuXdl0IMkgn68xbYIh0yCZdL5
4ymhupxusiMtKdL23gj1ruwzsVQj5GfEXnuLcOYmEAgu0SOqOjGbNY1Hbo5fITyRVa6jmTNtWD51
rLOX5z7hD8Ow9QTHzetVLjYGZl7tect+NEf6bqgy1GIAP1wKaz21xizcM2z0IoG/8WrpFgZyOimK
TxhJJPkF4c2br0i/q5HLFyD0vBZkoRfQPtG5IUXPhW8+J50WbwZZHiGif/V9zT22eQ+DCYG6vc2b
7lRZsI7HE2tI1yqPzOgY4obp0wgPTpgI0xombp3kaf1Wb71zNXg07LCMEgryPgOauvUUj/0PpUWg
lDcrQmLrWAPBx+UEJYNAwjJ2JMNWg30IqUvTejQ4gFT590GDNWyS6uZwo+SuZy4iwXtX+bg1GxZR
ot1QOLMTSEomxE6OAaf3fqirOoBI4w1Crb9NYg+Tr8SlrlT7tqq3tcyPukk1j2phICNyuhvl8Ij0
4KFxTHUViOC7AIUFBprwnNG6WUn5bAbmFYarYbXPuWU+1KoAW5QuoMLDSUgOBME9NgZXCzHYpHDq
NwwsqCDIw0g9dB8+8i8yPOAB40GfAwy8N4/djdKGtKoQmWYKc0RGrFXPrkWFtmqkuzZvt1JpHtT5
WjPy77LKXnKbvcQ0sOPqmi+AZUSRawi72ZVfmrYu3E42TxXqLU97VISJJjlXfupmPDm+gx1Cac0l
Z88A/SzlzlsNX+DBtjYQrGWnIVGplA8gDg2icQU0ZWp8UrAt+xAxbVv7r6UId2MLjbOCQUGCTXip
UUVE4kfvYsKxkMkXmv8RGPLiseMM8+JBZOaPoqSP+fw3Ewp0F+jn05aF3AHyr9kabiTeqaUdmczd
iIQuMwelJaq0oGdmBCLEJDOeo3gu1NMAHnxnRMUupkxdZpXjEcAgtbWtAs1hH7xOirBfDxWNM/r7
7ECSmXUxAr2oZ/pFMnMwRirJmYthobTUQ0gZwczM8Gd4BnuFmaVBq+9Z8aBrJJQci3DS2HQgaxcp
NpChQp9QELLlq7H64GfFsrMhhBDEtbJmhgfJ5ssBqIc90z2cmfMxzMQPb2Z/JEBAmEBC3/pf7J3H
cuRImnVf5bfeo8yhHYveMHQEdVIkcwNjCkI4tHCIp/+Ps2qsa2raqm32swlLxWQwoNzvd++5hgui
AITUhhSSGWbILPpLjCkA8jEHlBL2H+WAGU+PCgI7lspmYm8elLJDIoDm2Qv2dLeT176ovW2YJTg+
nL3IvBdpeCaWpsFjborbVjEyd4GeFIZ+snAaXWWGiGIbNooEkpIZWkq0qtc+74Cj9o9tXLjYFtLi
yyzO3IiCXWGYK0Z9OjKu/VYP5XPU1TXMu/qnx1p3Yz0UQXpjNzmfdNVl23TQ8zWurZ8DJSkbj1Kz
Q70wE2xdFd7ELPJZawEnKqP5RH27d+utnAitXJhKm1ox8knwCfIbAHJkfhk6OgvPEO6gJQia1LBo
lKHShIZPUzeQago3mTbxCr3GtDrBsskM1Wa1cSsZzo3EOiboMXFG1QCIIJJcU285VHC1FoTKgaUl
P7eLaMvQejQsndhQdaLVc5jvPjlijAG2FgFmgIwptM7vFwtyADXXTxPogm1tiD2o47vYMHy4x8mr
tuLrmok8YxUDtgrgVc2G/lOCAYoMDygjoJMCCGoMKYhVMrevT3pQ2H3PyvlngyxzDiv/HDbFfVHh
MterbvZNLKAQBdRfxHn4vYM41Ycyfqmkexsm4/cZ7efS1qTumIvBdp2sq6g3PjlHA6WgEZNEWw8H
iTVSACPjjBL/nitSA9rBYs/GcYXLVP7KF7+gkQ9VypHsCLwYm6fVFA9weyjoVehzyNd7ldvFgR/l
OMxF8zh1XNwzQKlMt9OtsNKXuLKys2zm9yFv2+uuIgEhkwb2kaFBhQYLZfhQKaCoBWCUZ8hRgkTn
wKRbOJSmFB2rODcna0p76F3WhtWhwgnGVRvOx9G0nJZptPMmeE957i2PS31nabg+uWgoKa/ETnQY
YoKh3foGZur5p6r76BJruubg/ZxayFg5iCzjZGBmZ12HQmeXUH51mYnQLcESP7Ta9Wbs/efJceu7
qLmtXAem8sg6vDwQkK6pX1Z6N9WMmmTaN+dZd1yhd60shnNcQGVkcHqNNNvvXcP96gGAhePymCz5
Y7OkNwOAMMHTQwEMU4Yc1k4c0ZA9aPRJFct+tYYy1oAbY7tMR7r80HiLC8Mjw/XYsgBuIRupiVDV
WO8Wwy+zAJl5AM2QjqYDt0KMIiR0K0M988GfxYaD5hgiWg8aLQORNrBHwv/DIx5Y4MtkOGo1lySF
Be+VciXpXHhVmaGuZSLCE1M/2YbHFhsyWwGibTSstoSmU3Il3sNqOG7s6jRDMIgRcZa9NkwJ9sny
mqzqMiSIqCs4uNF2H3vwcKnhxLmGGDcZdhwriNGw5BJDlcvAy+UQudgD4RS0Q2DZhkGnp+twQMcs
cPJtGokJKI2JvyqVUg2C9ya005uZbLtv6HbScO4yQ7wrDPsO48exBobXDC2ciGK6nSizK2V7658t
LyJNE7fkHw1Pz3AImxtlKHs9uL0oRAIPzG4yVfN2xYuG9zmUpIr6X57F+0xzXM06J2YivJvORg2l
x/0HtUxAJqD9uTF1H1H71ZtMZjJGXymDfW0pn3tiT/Eo0EDf0ANZ31HKYIiCoWEL5oYymIIblEAy
EniCIUiBUmCUqkmaUxNEgt9b0OvUbQy7kM1VegDJtYeZ8z43AOOchgZfrx7JQ4A+DLtfxaQxUWfE
YIRDyYtrefim4/uudL1r0VaPSrHBUwaqyKV3J6EsJqSDdA92cbEkrUT6vU6nlJK8dtpGOdNOBz6b
wRBqg29cDMjRGgRI9a6+U2ybd20fH2QaiK1Ljk67w3LCnQJVmdwFB29+Cv1vCmZkZuCRjN9G+oE9
nNspHiMAk7TTk5o10MmkZCztGg6lAVIOBk1ZwKgcYVU2MCsjA69EWCy2uuEmUCLP5KPR7VfSC5SQ
eXsVM64P5kpt38B+0dCqPb6aPsdO6GiXjWVyCyt1ugwDSbLOuFangCc9nMpY1delPfXbleppnIM0
tjvZ9DgpYHrqaSjUusvbFL8AAVRCkfN+ECmcCNtyHmC+7YIlelaF1x/njEpFSnWFKSc5OI5gciOy
Hywb1u1g6KEOGFFleKKZIYtmhjHaGNpoDnYURy+Le0MinVaYpIzFMPKCKU2g3ALytB5heYZ8LrBM
Q0M1lYZvWmAc64qHtfSCuzWDgFqt4aMPEnX5ZKN+UlJB/WnDTfVCB+MpC/XZMFVjQ1dVw103fsSG
uUqjb3TbWysW/3jgbRP2UFipRmfkdHuoQ0xjmgbbIUaWmxK3vxuF/Z3m3GKXKeuOnpxxw4r/2jIs
WG2osJDtjgHJSeHBi+2IjdiGIDuBkq1AynZOeF3oFHkb1Cx4gJDUh+BqarzW3SVAxMLaOyagADej
TTMpbFjCjNJi8W9otnYKmMLwbQdDuvUM81YCvx1fc0C4VTeyRB6KTdG5b/QyUt8ZlGe/3IHaqG/y
NCQD5Y6HEBDbobO4vTQQd1fQuxTSpPsVGG8GlNfXEwGtWUJ84XZR4qDZWCttCbqWKNIZWb9peqxj
bj8DmVAgdz1dFfgkMjf5jkEXkLfGXdrkKy1lPTK8YQfTBXrtB0m6z+fymnKx8UqycWC8MWMmTaxT
0Yz6YoMjHg2XeJy/0j3Wn4QhFoNs3cHsFdfK0IxLwzVuDOG48WAd4z5O2ZKGHKnF+oZkTCFQuT4E
k1q2elq/s9ogHNe9U0ph2ozMVAiucmIIy+y7oewAXVaGvkxbWfngmvVNAIxF9B2FQ1Me3gK9JUnE
Ay/Hi3s3x2uIxjAciD07WLmYrf3IjbcrNC6vHLuXY3xftnGARVjBQixhk/GG8e37fVMVj1m/3q90
nN2NFiIFJXM+F9j6nXHlTegX+a81FCf2eDzMkh3Y6GXLAqd/XJb0WjRUQmOM/573mABGCe1B1Mmt
7408+1aSWolr73Lq5QVS0Q1PDQKD63BHFpbDB1KeWxa1WXxPh3tFL+QWkcDHNjrCQkmRTsKMltGi
ldlRx82RqTtDYwdVu5oBlEVcuZZdvUV5defXJcFsp2P4AilpttWXUJxXanavP18sKy+v/TBmZ6Gp
WW04F3o8HCxie6aS1EDjemSGnuUjHS5s5jPK35kcyfqy4n11ilDvwyb4ltUhs9t0de8j0XLXZK6I
a4BJRN+KyzD7X5OhukRFqrd5mtxVfl6+lgXHemD4XgV4fZPBx0diJp028ypHB84ztTzuctcxIsRu
yoJrieCG1Aj4/M81BvQAfGHWPrl0Iu/6JrK2KHXlGJ2tHtFL+lCg/YBsKOjbTTZZNFBoKqFCNd8r
mHfubHp/6/kukEV9AOa4XyN32rUsA1nE/ZqrlbklOuY0jnrnRkwPgiYhgRYQ729s4A/pwgIFMNyV
Z08XfCmU3pL/Thyd39In+ahEiWq9aotlMj1pYvAQv4IBd8+s6bgwk0NIYn2jIA0FzgmMcnv7+SJC
mgcyf6d9Fx5X49ES76bi0MzcZtHkPHxheQdaEtl+0YCpYlSclsDHWMn4dhS9ez8XI4i1eTorF8nV
1WTtq3gA8xgCtvLd6NolZb9WVXefaIIIc3CuA9ZO88AEZEmOVB87exs/wZJQp5UXL0nr+9dOmiUH
Ju0EakTxLn0PanLRKGY7CfbKBS+2M+WvNYPNpQD41Wrnep65MdVNe6Kx18O7ARJT79Gdp2OGZ/PK
cUGeNqtOD4U9M3kDnZHMrLyTSUvG0Hp9pBia3rbVvU5GFX6JyvUHSfjR8V4amkwKqs9E1Uy488fy
Oh/keTQJQZCzhywoyzMu5vuEPULnyHYXUVq9IWZjHf25+XBV9jNshdy3IsCnHnbezs+WEAXF4xJY
a1C1nE2143+nHQ+jTZmjYmI/E1ZIyQdWlCoJT1IFb1WWoS6RUhzLNflCQgSWZ0mK2ePOWDy3dj/d
Yv5ycpBcfoLF3GVHV0nwHqwHbG78jGGNt5i0R2PEQsgxRBvmTU8JTuNw0Ht2C1eFZqCWdXzJmMi9
Mwf7YU3uRwZkyHdLD8K6xR5Y0d7GU+yW3ASZ6bG/JKuzjxELr0ah022XoqE0Q+exqNsWrnQO1hIW
e2eceace6lu5nBgDMqxmeWAx2QW8+Zhk8bqPssw7ioo8qbVUb4F8cm1GQ0Kr67rwmddUqBvo6lF+
8ulb+1YWDrttNKBoWB7Z8senwcDzbVg2Sxc7mJG77pH6B/ZK/Qm1hUBBPvGZOf55qiOkeMYR7JEh
0imx3K1pEQF3eagpNJ/amXIx7HwHmgdQuKdeMwVl0xvg9yNhsNIPtSlysWztYngLlKRTiCRePGbW
Xetjt49p18Onh2wmZLCrvSZ90gGl7rJZHwDiZ9A5YlyYtYaF4JNbpp3zUo5ZTGN7dZopYzxkg/cz
WtjbF1F11BPdZJXXnTGrLWcCoS/Kzos9G/jlHJmXz195YlzOQ5CSo1mF7gmAMzC1536rTLfW58un
GwNrgl43UCwYQqd4jDo3h5Pp4FI6s+Ng4JPVLFhT9lO4wyrCXPAoW+ZC/NXn33++9HOb7AdLPvPW
DRXJlIRFc4X0aff3qfnd5x8Bzt63OpqOubG2ZWR00yKs916xMqTinoEQr4Y9q06QgRAgrBSElnnB
U4gBJPcF+zCc159tUyjc4/nz5aUY+KGlcZ9Bbn0Ku3HY5zpYf/+jKLKn39tC/q+e4z94qV1fOH9b
z/HyqyvravizlfqPr/nDSh3av8GUx6jMxNQJsDLimJ5+9cM//2GF7m+e64XMMv5wRfOd/quew/8N
j7MHYJ2qZ2aEOLD/aOfwnN9CXNbEKIlB2sRwwv+Nl9pULf2pBAaDIZJ9xGSKHsjQ88RfGmmkrUf2
N5IgWxD9kCMP7ewBRDUZkKR1r/7e0ez+jx6QgNQOP1Uk3UjwefzFzxyPukVUSeLj0tlq78jRwTQ0
uxtu1tnOpGHFTxo4T4ifVMjeRJX82lqowISwkC+53YXlmWGjwcv105YmRhySS7L1VALmscqeM0nA
sIAPEQTuJSv8aNs4bFiR/TedB6URXwOwDx/4WkKqqBemsXOpd5qi4L//QcPwv3+qnuQH9QOM2xFH
KuTw8vd/MqinQVHMLnON45J4x3lgc+DmUm2pBuyvsCrQRVts/Mz54Ynio8hc1indvchMNDeuml3W
YM+Ny2Mqyo/Sg0VZwAGVipBG0Pk7NPCS1U3W0qXBTasG19GV9qsaUwCzBzzP3smR+AgC6laJ0lBc
O7g3IcTuIm+YT7qmUNk9W46A/hrmL1ngjedihTaM5lBOmyalkckjz1p0oE+sMOKderztQRsbF7Ux
YKwx6obJ8BU6MGPapD2m0n6usgWUQpWWGwm0LJcYBrHv+3xJ9mGDkmf1cK8DDkCKu2ELX35Zf5EV
uqfv4CNQpKWI+X1pRlb104yQUPegFzz1VrfshONIv+sWonsZwOz7D8fKnHR/ugI+j1Vocgt+JHyu
0L+clAIGrVsOa3RMKZXEQRE/5a76Fg2oFRXjqUrB9UAYGDeJRxW4bgWDOfiGa+AfewuWFxo/+nJK
EpT6llCl4tiFwS6eHFZp2XRu0irY+a38OvcBcC7PASIBnADtiOh/kBy6pmODAm11L5cH+1WLgmaP
JPvw86jHgMYgpw1Ja+U1532rWcJMU0SJTvS9IEGL57f9WqTVtVfXSDCZnzPxR8Pw1aV0mpdxogut
5sQLGQAwEL/ObPWt96t7iMv93j/XejotTsAypbhlh3Y3OgPbEzIPpNNEDwpLN4j7ToC1iqPoVXhY
Uhk9CBu0S7xgHEPMvosiaiq84mnu1YfsFJXl/mMZccb8h+P0bw6TZPluSym9MPhr5qP33JG9xxQd
Mxf0YIcVBGXZX/Y2tKkBfJ6nvv79N7T/3UXMNMr1PemTNTG1Sn++iH1t92VD8vHozu6lCYL7VWYE
yszFEFTja5NVt66lWC5KlNyFMzgDUQSmwFE79genLks+CKYnLeCj8e3v39u/O2fpdZKcLR63mM+A
zJ/uL47dY+jDUHwEERP1NX4apN8NTzKSqX7I3B6rEapP+R+Owb/5tjRJmaopyarV9f6Su6EN1ZHF
ZMlj6Rcfsy+f8JmJK1nnH307xruETmLVy6e//1ltYf7bv1yhPnEiHpPmMfU/nlF5YjvRxIV7xKap
N1lylxjUHMHv67hBdAwbBpieJo3oPcd9+KTMSLGdHb2pQ/Fh2ywsmaPAsom4+6flTZAzL8m5ycR0
MFBsgb8eZ/kSUbBX5aQAeSOYQYuA/VaAPbDPsEAs2SuVEw+VF5wrlOkNqdwC913N3kuBl57xZGLC
2efNNHBu3gd4u7dhAMVUFYA1Ax4AiXvB2wzk/1uysLELKxA2LiGADfWukJZcvNOy+zGIZ7oxoKeO
010UUzjlxyDQ1jb8NkxItD7vbFKh2qoWbFccKQZt0oMR5F/smIByzmBz05TzTtK8cWUMGWDTqY9A
9ppXwJE8DIRp3lk4bE27twJG7dmMkxc1/snVNSQb829NyTHp4EcGNpRJMlW8GrPoyUsMajniw/Vb
92tAtyiOMZ4OC6CxqUXUc+AvEag+diym65FB8ezR0Fd05X9orkM4Z830308JKYTNM5YomsTy65tr
908XQOzExZiuHQCWyAEk4u7zCt2IpMvBintCjjR1CnbEqd3csNEgID6EN+u0ItBhiltmLwKeWmjJ
rFCgIcZSHG05Actj9wlcgQcRa5UNDjdQ2yWRWzEm17VjP485NXxOqdpNsR+5oW+HMa/wlmgwOS3I
GMv/kSHQYy9fEf5KZ+NL5pplAZusDv1dbOPXcZkkqxq9jwb2DyO5hU4mtp4ffa/FqUunR3oZ6FjS
dnNFEfTBUV5HQbv3E8XQp3d+eZobxDTuWbua04mOp6xZv7givS786hGvTXUVzJ2LEMicAYXpa2SM
jo4X0mFSUSE0RgpXlwVEYY0368gSK7GhTK42+WN72VtVNe5Tbb0GAYUkHXAyWbrP/Vq/xTXUuK73
iZBgbiEh84VIPcRtPGhBTCQppqOzUOC6e+u2XRmZl3G21UP4wPclhRFG9I9gEC0lDM50+sI4/+jo
DOd6CRFegdRb6J2XfEJhwUflvSBJ9htS649V638sLR00ZdfsKwiZePIiWrxweDNJTh9Smz6P0B9g
VSt7ryJoGMWK+XxOmcnHDk8n/ER8VltCU2y3yE/Dw1xHhp3RyUpYfDXqNJPs2/h87cYJlneWZvKK
rl1kPICarE7tvWfHkNZyzYA5xVaXtueRDfVd37O902tWbRQdxm3uGqwh8D4q3wE0NZjyi87L9lPu
sgSk2Ax7cN5cJcq5dBUTysY8nF2YSLJIh51kl7xVdvl18cVVPrfpy5oUX3K/pVWmYaqZOpuWjBew
pvRIfuFYtO52iKmOCn1IgZwMSwUhM8TYmfuz4rQ7tsiCnN01vT4LiNuEjorS0l+SHvt2Y3fPpeEf
aJtOMuyhJ92ri90763tFyYaBBvAoCQ5N7NHs5tNjTmy+Bw/Abcg9VIKnSzu33AWdxDkIqjolTnS/
zp4rZSBAumeMLlxSas0z3iWCHlEBhXuu3atytA9hCf/ZUzxLU1VSx2KFM5tgrGkGl1sB35oWpDS9
gkXLmsuauneLHgEMWO9lTYwzIKk+Y+HPXHyB2DXgLsX6TTvVI0gafshOiIvfzaTZxMnRrFB9Viu1
35T7ChcTYtiIKMctlrjMsafbuMizh1xSX9HL6bG3mFuwW8fybznXa9cz5bG5qgeI4ovK1g3b8TeX
y+ZqxrjexKTYaSe7UbkpJIMV1NZvnVv3BAnAEWAfwUocNwAwCvc9Ykacjj9b7janbuI6jub+0Pvx
bdG2X6gLOj1A1E1vmgUfr7SqGzEzXM4HumXSF1AOv9oQEVGL+Mid7baf0WXbt6Edn6Le+aa8M0gh
YlAOfp8I/KVamGoMHWDQNZxeC5x64wDwqRgOvmpv13mA1V0R2ss13HNqwkGolM+dUW6dInpXkvGu
r+YvRYSfsAzhcrtYXsJa633Brb6ypHMHl3PdLjp1domK4QzM9sFyIGWj9QFLLq51FT9NVgkbtl5p
nkWJbJziLa/4dFKkRTGV1yVqC/7rBvVwml4jh6eJlQv10FjoPmFNJiuyW3DXAJxrdgcUvB2tGfP1
CK2VfSNjsiW4Sp2g4QnMKJn/81nSis3uQz+2KRAEj4uZiWgE+nd4DqPqwRqaO+UO+bYCWphP4KUH
KXdtTySlX8PnkP3NaUWDvGrmjHvk2uP/wNF96OUIsj4tdnbkwT1P8/c4e+r6aMChx00zdR+qROAK
TMarACbE7KXMpBBnWu6keRecVcToPGvi4djUETlRpNtBtziIQi8kJuAy/KPJ5WqCS2KatnpnrDbR
Sj7XPmUTXDe1WIds5lgpoghW9o2rvMcTgm/Mj6KXsY8eZptndRKp577pDt6Mg2QQIrl6EF2ZnIKe
goaWol0XDw/TBya3jR73ohTXQrLzYx15ZXkjcZDV/dpE3pv0rpymZB5V89zM9Hjxg+rcuMkPHBG6
SH6UnjsDjKN8mdXUM3FpbKAF2ZvGn864Nl+FFf2ALUF0ZGIbEVsvkFLo4sZXzl5ft7t6pitSeF91
tzyV3F5wnxuo94wbKiyOWCu3amIbqQoSyuEHhAWgExIsUa/r18l4CIip76YqvUW0/xonX3u6nKt0
MJ4EhsFudLAxvOFtd46fXzstdOtmPN76Ndotc0FzWcTSYCJBs0lhmuGN34TJ9JoGuMo7S2K/yS2k
g5CsQzeuz9ZYQEfW6bGKChJq/H2FE3Ah/efrwIQr1HS0F/u1XlPA39iYndYjMmuY+Nzj0CJAmmVS
XuYu+pjNN1tlzaVGEjBFLL5qcUgBVHlOHbZrsNeQat8Gq2bGFn51Etv/anUPeSYey2ntdlY4MFCz
VkjPHrf4qivLN1VbB5tn7rTQnhxoCUK3KXD7RvavNBcYf5Z3QpP30wQpMURFOFkNZadhcj0QOtSV
3kcVE8Pat56XxfZOsxjgUGFFmFnwEJNacR4yft6OoXevmoszVCfPJE4tdq49xI7AFwcsQL3ZAHa/
v/irP+BDxFY1BP4Dy9WVkdLv5uySJjQLXWdGSseU0J74cckHmBjy56/+9ZIYgaLM1bgVI/mJGWD1
WcsEZFUhD4Evm7Nr6n+ClvX3sELon9V6TtthPeclnqcI+535LMezHJwQAZ4AhJ8cPRldEllKoj/D
bWpy84pQaSdLCHgmBJ7FDk8ORs1Ac1LotTl0Qde5aXxxI/DCVpODO3hwbnIn5QwtnznFeex6cG2G
BEDzmLAa8aGxtha5OuEMl1XqfdtjT08s9YuEwP20YsTkmfPLt4ubMH1oMvYe60ItYTzfsEyagR+m
91PdP1e9+oLFFX28/tVN8yXDaGJL512OwTfvLM32E/MnE5X6F3ET4iBiYzvo/HUYwlC2KeKW6kaP
Ac/18Xkei1+soS66NcsUD6SmWHn0IYZJQe/qQlLKWhQ304Hvsmalv2ui8hv7vuXsG3l9csdqp8Oe
/zWwyxKaDZerU3mEkgp9bprDbMB0nwVLgUOHgD/WL5/lQYNO0OA50Kr3L0nJJUoiIMOhKePz50s1
ESYWmbpl3R3vYwM0wPNw8IrJP3wWBXVCRWTPjLGy7eqnXA0/oMDgHTFH9/NXn+dKtvqMNpaYdbab
jOnvXUmfLUixaU2S3gh8qA1KuNiQjLvoKXDwQPrl+t2pmSOqIKVIRbwlOerPpKsXoluHyggaIlcf
uY6f2DAdPTpVN1HFrG5IcI6P2WGBiLKOgsjqzNOtEuVwZY8JblT0nWSY2LjqYdxwEZzykkVcVjO4
YTzvbzx32JCL9Xe+s/70yHd/aphDLiV0zU2U9LS61zYbtgzbd0eFvdlOTsISu2C9CeKa9aC/d7lv
7qaA7QkML0a9+Yf2EOR83/o1a+a5XccPMABa9JuZsd9K657HEvOMgfkKsBIXIoCwXRt8KPNYN9Lf
5yYxxnffBKR2vHI4ytoDjWO23Kvm/7Yzpl+lHk6NU0rQW/xRFrvPNgbbiBktuxfJABqZC0DOUyuK
b+0KbChXcE1Fkf/oY/XhwZwKh+IUzPx8eXebCoshclJgQRZkM8H/PeaORGOb+EfhgtcP3mhU83QN
qK/CeZ8JgmLk/TJ708zJuh+NM3eAJmoHUboNnPsYszKPZ5Zweda8y4Fypq465osXMn1RRxJx72WA
3SADpFUgkV872XUxFnJbxs6VlpWzSQNnOoboqcN7X7ODMmfMvKbBFmPr1glWZ1eme22jHnRDCd0B
dJjXLdkmETgoPw+ljDn6JJsLKiW4xkcjK051CldhoiQg7H7GAYpANS0XXNSs1zVCBaaI11g2h3Dh
4/ZF/QJgpAdtTQFwDmij87D4FwNP7YmBau2yaEJzr7ZlFzo4onlTgTXcw12u+8sIWQSqG4cn5U6T
AcnYBHH+beBA7PRavTiCR1mOMjj59V2OjeFKER+js3J6XD3yBvHacHko99Zy5YPwEU4ypq1XhCof
rcym6CBClRj4VMIcFaMIsrdshBAUo/V+nnVqTnelLch5zqxOplls+N3HilHOS/XvQojqeHcU2Vac
XilbLPTFNJZPRU5Jdm7+jl1bywl1wmnweQDc1GypjRITlv4DYa0fRYM2FJHZQEj6lVmCRocvqQar
upCm/PxICa1OO5PWQqhcEq5Rv8pomuGN1+qdtW3NwkfDYy6NjmsR9MQKUpoTfDcN6ks5z7d5jTqv
cUXAovckw97C2RYr7syktG8Y0B8rxIYrnwfFbuWEv5oHjuunuF0hxqFsY2GjF1goFB4rKKtdrUbn
WIIz2RL23TkzwnDdeNmReTWB00UhG5X+aRym9lyDB048VBhcq9pGlOjAtxel9xiDM9sj3/M4TsNL
O9nprrLqbpNriWU166GJVMMxir+kfZ8dAJhx0WaINd2xGrFE+zlWvmJip7DizLaz5dRZOEgYPbAr
aHZtFZ+HRH2fML2e1AjIupDrRyme6WfElkvmegOU7Fs2xQuBLLbHFd9EoZvZnXiYmvBQuqhzgiA8
1G4sNuwqe3PioV/4m0pdPmcyhZV/IK9wmCf5lBW0XK3+Qx9z2rKA6otyoLqYkjyLysHPc2z18CfN
ubu3oWpy6Zqw1tg+9D2E5rRWH2LlTjt2Ny63SpNWgV23wPgbbefiOJ61RbAXZYsXDxzXrGkcEWCX
J6s5LYpcJlY9CIR1T9A9xhaUfMTqemiXx1QnrwIv92YOHDoQGLJHmmxY07IKTrQ8BTHw1IXrmZ8Q
wGyjcEZmKXTjBh8/Mz4aJBBIo3w6WtxTNmm62ugPjNpKIjpXXQSkcMoeVTC/d60+84jdxjhf2fBf
RwDHIN1B9hAhq8SZbQ6ImPjgDNZdEh3LOjvV7bETTrud673ypgOe6/rEpOA184YHYmbHGkUKViNk
bEP3Ddl2HOwq5Xi8BEPJYixJxHYK3jobXElSLM/BGh7tMnzX0vqBiwsCo215tAOv+9Y9BTbLQpJ3
SFG+u+nY3zQkihrCV5tsmb+FPh70XqsTvjCsaTb7GsqbCVtj7dNBfxtHztEfnCdSLRu5ZreiLW7d
JXsYoe7sCmoe1oisQ1wQN+4EjPY6+G6PxdchYbOYSSKgNHvvcnAwKhRUlYtV8yzyvxpr2X7q21sr
8toDkm1+Kdc82lqmfnYYQRxGqr7MC8uUYHjIPPRMnIbHZYXZ4/jur3h1WipHCCbt0JkJYbn1ev58
SUSLE/hfv+/IkQGxm3Ad1PLStXZ3cK3kseMdnO2yoH7I4x6iZ2u59GQXuZeQp+W+BAMThFCdugul
E0Enzp+/j9L4znbJrmAaLlEX3eoa8/1xnSSsyDHcCcSCqzSj6aeaxCGYCjghlmufB6VgofDEtM+N
nwBXM7/6fCGDzsSUZ/euGBbn/PkSjwXQ7h4i+JAq9/c/+/yLNc2u0fzhSufohF0t9/QXfwEaQOsR
SewJh5ljKRCVHrLIsYqZTyKZsjXuTyOPI/8iCJftap7a+FNycf7XC/FCWoM8Q5ip2+piYd/4HA38
nynhP5gSHJep1J+mKNv34f3/wXQDDXf7Xv765z9uf+n3n/DGfv+z089//uOPL/nDk2Db3m/CdQM2
yF7oBSJiQP2HJ8E2k7X/MiE4vwlSp0HEUAvBPZTI8H+4EFz8CRiw+VOGUKDY7P8V0Q0391+mbSJg
Ts5Yj2EWVgnoMMao8CdFPx28WVdd496kCZXWmkE3hRAQCqIav2IKSD8DIIRPiBsuFYjjimdVpf51
xxL6anW655hTjOh3Mu8Di/X64HQ7DzXI6ur9QH0sCxTkrNrpUJfs+d1O9T6Np343jiyZJ3ptVtHX
7GFIf402hPc5fCbxz0o2j4ny2mZkWvsHW547lfQ3GsnJqX1EzQ52e7VmhDMEdaFuilSQD1/ccSb9
4ntPEpnwwGxs2PM8TOgz0uEuB0ggBhqTbUNsBMjVvxCRePLd8YUcff3qRtPerebbSMb9KRon6rA0
tlBhmb4Wr71LYYVCCupAyyT2j9AyKJG4ivFdhvYlho9RCNh6lqQMyaazLHJGaXRCbhWYu2A4X7Hy
AzrpiNcxDPc5vIHIL+DGJM1bXff3GdYLyuXT7aRJnDrVdJYpOmbWJfQ3s1dU05tPIzNOd/x87Tqx
F8FDGyXszT+/IiDcjXWTnZqDKWMb+mNEZVHBSq3P+d4zK4Eu10zf1L2PO/0w1CV8nb09ZQfunQ50
d48Pu/kYR2DGtcCcNiDAJVm1X90q3kfez4D1/qYHqFGkbnCZVBRDY6M18LIuvX83CdOIp+486B9E
shaW49H0EfbTGxmk9mhRdZrkRBkjUyY2whHL0dO3XU7sNquKnko7D6oCapRf8XwKQwWVp9ZwpiEb
Fx6ky1oMJHeHPdvynTNIHtVjmR+yEKy+SwZgm68uDbKWfd90k7pxly7fyS66IXpNBCBUOImTiLAo
vLX7JLeym0JpyDF8NrR6W09DvG0KHpkrrdusyzTXgVzGQ1JXyqBIi+K+weUb+zV4li+SDOEx6UEa
B+OH3+n4prXr71XmIVZCxt3/f/bOazlSpd22T8QOSPytyjuZlmmpbwi1w9sEEnj6PUBrL2np/2N1
nPsToagoiygKk/l9c46JdYrGpBepI9O2r6EFuSDEf8HmCU4Twt5Dhf9kpgbgzOjNa4wWK5WHzckE
AFFOyvyaViDsQncfN0gKBoPQB9c3Twl6OWSuuFYMi0AsK2YKDJJnBbaZ3bbFOxTk+rWIqG1HUuT0
vQaMxPyKCmU/ZDDRgFHHUuPUZrbXATk7io4H9GRiYIp+7zn09CBi25uxB8qXpZhf40SevbIs6J89
mFnUvdRdcZ+FxaOua8Tz9Jm992OUftNwGnoVnhiuMJyLGner4oCoWkNNlCFwTNohVlegDResHYok
Kx9RqsE5xAv6vaFph9Qy9esm7tQumKCe0PL/Kty8JCYHf0RF8fvKdRN7lwWReU396BxBx9nPpyvS
BHKTaJRw0l70zLi0utf9qgEPYTILztT6etxzFB0jI4hOiI8YHQpivHStLS+xBs89CsoXYVfBKaxj
5vIDgAtbprDvvdZEf+xQjtGG7IYKgtw7LuzJuLKyi0nZkSklZJmwQaRptxpxwlKire3Ljgk95cQA
zhdSp6EHnWIbu6b3g3WSK9yqQfCE8SV5oHQEKMBzVr2IsXvnjncsdcSuIZJ8vmc7mmwJMc5jbTGR
rJWfowyX23KTJcmlsAMSfpC2FvzkmsPs0FBtewP09xcJ2vZ9Cpp6nUOuWohwTIDXtt0SuK4730at
snZemJ8491O1tQI0+QaKYKPI5XG5QemKHDKSmHffHy/3CtPpGXV4YM7eXh9HCnnL4+X194dv71ye
dBufJS0vfbi7vDTYzriVg3G7LGJ5y/L8pyV2JvkJZkpQxqvwyL7uZjiHPy0R5TNw7+2uVnI3mh8v
95Y3LTfvn6GTP9OK5jd6yAxQc/29uPfPvD+3fHp5gdYKPrvODhAiZN0Erv7vf7v8xw9roC3rtbzh
7d8tS/lw9+29y395u2v6yYnDHYTf3yv/9sL742UZn//Th8efvufy3wfSHVaD24D0+3u57+8DUX8/
2mGBKfnv7bh87O0LLm9cHr9/ZLn3+e3Lkx++3fKZ/7pmb5/8sPhlE0DDoy32voZVhVPDliTgNsw/
kYXPv/VyYzm1JJjv05ZfXnpfUdoolPPshiLk8BLaZIW8v6YNTFdT5sx5SyXJSVsSnhsR2BfKDNBe
wxC7YRTDHiPTJdcMrMEjJLmkAioC9chjd1mefX+pbUS2oxdPwhrvfn9+uWfPH16W8P7q21Jk2LCs
D0sMKHgnFXRMuhT1SembZIn56L0qu1ruanNORrw8HiHqIhyMMZG/P1kEc7Gg/Pr2luWF5XMBPHew
buomSGMfTuQc0BHmfmlsinHi1B/NFgf/VKfU82Gi1cflXmPNNf7OpPzVZsla5EdgU9exHwy790O0
Wk4FlbgGhC/4gcpT409crlJ+M8bAxcEDsyJl/8uVvziTw2gpxm+ZBq4bkyla7Wm+Gcv+rxsHouZ/
ffj+vuVj/BrVVUreV+W6YDCH6jRIUhktpvyxPnwvIp/E7UYiiPHpYVPqVS/4xe/LgMt87GABqwT7
03t9fHlYD0iZnLbYj2pnMsQ5eni0jrqvOUcUm2gpBtSIzNgVGgRu5HzjlSnlgTzvaW2UNEfGDky7
y1RXn+8tDytEHrveKw9Az6PTcqNKFEQ4k+kV9IaGWbnxipPMHNJ155/UmvNjlht3MsGLBe6+n6v7
S4l/uUHv/7sy4PdUZYW/0w/MGF6Pc4tCNz6NJrTGUUPjNFBBdLKA+ESEiBr8ooNl+e60KjQbM41T
put+YrAJRQMRBeSgo+tKNKqhBvhDJWA5TFEfkwbhq66Q5Dt9TeCoc2kYkXA546dKhi+5QbUkgvwi
NmaKlcMBALJSQI4PaF7tcQIyPJOGDevkWgqYnOEx9IPFe0xmc8ByTzkQ8U2zRC7A8yjIkG8YOiAP
5i3HfIam1rr21z3fiRhklfalr0youfNvwJ5dt6hc8AswACAfdd7+7nyjWviodfYFzU151Gcfgav1
M8CGbEC9Jj52WYdRtnRIXDuiBzzfXR5nEzCziGHe0lIR8y9iM+3O9/SsaIbgLFy1XGOPfo5q8/0m
HCMPIkBuXSutgJRhW3N0wLx/26OHhEEXI/mFNECsOZfofQdc7n16DoJ8to4orxNoyNnQd6mq0vWT
jAKJbZtdE2L+Sh8eO+gR6W+DnCvi+eTizN/77evMGztbtvh84+MkBPGvCCyYd6zl6y07XA4UFczQ
8jvMr3jBXN7UD7pNOtLyhZd77zfLc20KJ0l55vPS6Vl6Pswfi6PWCgzB3tz+WZ4cGgpYfSsJO533
nmUXWu693yzbYHnI1YThamLtbZ+LPWTf6hjWXG+Xm/eHY6a/qDDMVsWo37axIokMXSm5WMtd0xp8
+gnAdMYZSC3mzilgor9uPj0s6afmZgjrY26l4nX9eDMu7pD5uRC31Y7d4ugpkzZOqsSvVgcHvZh1
l5soAgwzBPxeElrh3rIKbGUg8eKUwHqthhM3b85+3n+We8tz7w9b2LFSNKB9bcvZdbaz7VN86dqE
AGBUbnNysNNdDVVSIaMQYNhDZDYoKVGgz9/P4pC2S0OCtaHAWUgmgVdGKLK10JDMZAb6HKFZ22SO
VdDFjReAAxa9S/TlaAlaoYLQc2qxJ7rhZ5zsD0oRDxHKCgFGAz14Wdku9UJgQvMJ3RMOJiS+z9tR
oOlrmto0MicJ0LoOw1PnzlbQUdsve0drwlYjjusBUlFxfPul53vvO4OLh+xo3RdDQZ5jQIF0mOdG
VvY6GCjofRRcJ3e+0ZgMajU5OnYJmL1drmq+io9g5IrQ948OQ+s9rNFtH3VPHebJbdhklPwzmgV1
P7uVhGGf47k1PUUqObVWgRNZVnd1CvfZmlwIQTEGTtsGNzPWXYfElIBwDZHnVe+WxUZOIsUtQN+g
Aq6WiI4JgYIAO58sEEaXR2vJCVseGwFCcj/lUus7XXAsCvpLluHVmHIZRhMPxmV/HkW7wmSm2mlP
ZhJTLOiv6TX0G1f6t17ScCw1zQOpQSbT3tXb0q2Sp+Eteevl/6iJQLNaPyM6XIduQ4jaEOHDaxnp
OOU6BxgKwpPrvFRNBVK8hMfRGueKKulEnjbPLa9OSYRNSrYPUce5ZprCxwDGxjZpw/Ikre+TpY1H
IUPjhIzAjVkcTn9Syur+0dakoHuCeL/LqJfrcCU3y4oVXiJ3XSrOpV/eNNQFNjrEvyvtdyRZaFT3
z4YMIeqqFtiLEtveo58PIesttm3JboOOS7VT6r8sid7Ba2iISqLrgjreN8ekRD6QzTfLvW7EWguX
rj2iY3AObn/jegPl6yjqVgXnkk2B+H8G1/EGjt5DCu20JwW8TZQ9K72QUMYon3GyvX23qAKDoQ9q
tmPPJ935ps8LbiiyrLOO08w4fS3H5inU2onJNvKHyUUJ5DrpU4szZTOm0GlMNx4vSVt4axMEoddy
dVi2DuZ9zrsWEoOrSSv9Va6In2OymR+Xe54XA6N9f5IIhJwq+HjKqbLvlufFfJZd7r3fLG9z3j+7
PF6WmsZQ7iuDH3D+Rx/et9zVhZNubMf5/fbZ5bk8IYCgIJOmsH9g/O0gl2T1euax4FSnuSPt5L7I
0+niT0b6BR/ktE/UFwIPtI0pCLFs3LmEpo1bM6CRF+rDlT3630OVP00VLfApU966G3rnCrsseX5T
DVLJqb6GXbHLPWNDycKCS0krqilCsJ1mTzJAM2BczZofwSBhnVb+N+j+3hWRMnQR+tpdWRIoK4VU
hDt6OhxVP2lfJhH9MJLd4JnWN2l6YLVCFdy4UdhcAkOD7pDG46vb0A0ZSudRUPvaU2LqtkZv999S
7bS8rkygD46hsmMfNMF9bXSP4BKHVyuSEUqJwL2uw0peFxIp2VxyeYXl/aUQgX4OoTZCtIrJZpsU
Duj5RbpZxtClr9JP0TdPDqLT0C0esZpfL0tlq7Grx7Z18eNS3djUhREb8+9aT3uJEiu/V1UjjiRH
pZt8pGWHYGS6LUFfxYM/vdTG4JL8bnf7WvrTk6qiw/IlxhbHeClj8wy4xbhl9sMBwXj91nMaTvMj
ijcInQGg3dg4dch6qa6xtuCMEZU66XMO6g8kbWvgw+miZxvq2rJW3RgN6yhxxEm5mXdnp4DQ3rZO
iEosbmPztg9H41xAs3lb5Oha+36wxdNYJESpjqW/TWWrXvIIS/r8RaPSSzatJDdH2mDfun74tjyv
Z9Cg8jAYbsSYg6ZzWrVC3DAXmstrL9PrRyqDxIUN8EUN0JOvtnr7ga2a3Qk8uwPiRu8e4nT6sixQ
VXZOfJiHOGmsQHCX6HKWb217xaPQI8m0MM02EmAE7JRkePsBoYn5kVDfJsdrtymm773QXftxEtl5
WeoUucZq2cW6wAlult1uWapV6z+oRosvlj7GxNtD0VhWvzAYXgq3fMLbsjJyEuzHurIOkVv6d0lI
gdUfzeJH0VlHi7SMr4M31VsmyuGR8IPhLhwwQi/v6MLiYDta8qzFVrK1xqY+VpyQ7qRGcgPN5vJH
DG4iwBn+3MWFv4lMlKzRXB01SgcoKTvashxYbNsBd9oLoy2xoVHlgZMO5O3YepQ25+XYcblJlNa/
ZDaVMM21c8YPRXTbNOGsyeAdIYyGUO+DF+m71SatcnViYmDcUCaG5jB/nwZuhyzHdrZq8HNDN4ER
ldc3OvDEt2U4xJXmre19w5qBa7cyknMBBfQ6mxviy3/pQN30aEdfPUkCAsCz9pyPsQ53R9JQmP/L
wDnAT7zXrPTA1w+aeZZOBOdYgghdFuH3e0fSQl3eAOAKSW3bxJe2df0Ll4jg7V2uuqqS0f2OwAvA
mePKS+q1E7sgJBgFwP9H9tcKlUaESkeZF9NS5QV4G/D7RhnfqWu+rQ8u/VWnadF1oDXBOY7bDo2L
lX3PtdOyPsZUmSsIo+111Tf6uQsindyvTLz21tflDXIcRkyctXXdGmN1tiQI5jZsdRIK+Hn6njK1
VjU/GZJTilSIe9wwqri2TRIRRNF/mTxNIUd36p8SK3rmdNZrbebaKkMIdF2zf54K1nHTJ7H2pLXh
l7el+dF9BSzvKdAybUM3Kz259Kqv2ZngM8KYf4XFcLW8FdEv4ocurr/YpdUDhQqyvYmx7kvp0NBY
3lKUADgozr5aLrpagH3NtTAsdUKpbkLKqOqvOqbF5a0cPQ+d3rRPlFaAoXJIHCGDRjdY6y1GPoX8
btJgt+ZvbDKpvXJg/N0ZyKz2DJ603eSYyb0bUpLG4ND8JA9grfu99i3RrGIdrjNNhtcRoG34WUg5
45zDCw3m9bJ5CEd66vUmfrJkW2+HcDCOgq7szSA1HY9hNY+Mvi7vnOBoX3W9YdwNiGD2CrkqomNy
IyHI3ysXPu7ytjHMMOn74zctgaXSd619UXoYnQcgFyis3Oh56tLL8l38yn/WUSs/upEG3LPw2mNK
JNSN4WqK9j87nNFflg1UM5NDajY1d71U6QFA2EhSXmjfxz3uveUtOCC3Hu2qb4HOudrD53VxhVae
A8so4ETI9tnISdObtyGVutc4gpqA6qkkSy4jNFsbyoNT+N6dQxP/KqpM60eXNxvhN9pL2pHIqdpS
ngvbiK7tJIXRjBXne+7dkW1hc/yBl+19V7sBnCqOVW1F26Dsu6+NGi/LshAZ/daSMHmgv+CSLtvB
oJu4dLshYnnW2v7RxyD0x8B49tEObSYnwvowFeFNLhHuvi1jXqnlYRf62rUH+ehkzKem5WPz55e3
meH/742/dbP/0Bs3fNzN/9YbP5ddLOPX4h/t8b8+9X/pZ97/eIYjfNgWs9eUALS/2+M+jXPyx/gj
6AxjkaAP/3/5Z+b/6MITOnY+GtjYMmlx/9UtFyzQJ2PGd2lw6wRvGv8vnn30ef+0v5EQY1r4Lw0M
OBQvbfHJXx6PjerK2GgOhd3DDYukv/Oa8aGeIDRS3gH06GgbyqnYGpthZQ85yo6MyIW6X+sRfMMo
FdvRBRPD8OnsIYDfFfVlaDukdEH+CFlj7o4a69LyNIDrrVy3OCR2AVKnq2KIDrnBzNMC9QSn9oh6
9iWz6nwrGyyXcaXVOO6hozdfvRsZ1enOpS91JZHDVuUz6sBpWyQm7lRcDUlPIslgMzZGLYjqR3Fx
n6h6V6Qap3WHz6rTdx4XVpLaWIk6f2W01O0dq3loatkymee70o71Vz014ivLELsQdCQ8P6h/hdb9
at0enAAhKRlEnY2L8BeSzbiFFtZStM5eq5wF0MKn0j3mDG38cjUO9XAyPIqMc3KSp26wu+1h4eur
AcvBJu4heTgDARYvkdFUFMNIArYSZ9boCnObluDFkZ07K2WY4TqkguhbTrPNDWZtBchX5N/etO+I
XvNCRJuJZ30b8VPtP+zRt2/e2I8JecZ/7iCW5QjLZi9hn4NF8E81RTIyKS37qjpUpv+w2GaXm8wj
vdl25n76SCd7IotV71gpK0N+Gbt/bcx/XxdS/z5aNdlXqeUiWMG463iu8Rn6IDQDSm+aVgelYUuM
q+LFNICJ7kutuw1F/ojN51dsZX/aAvMh8ME0PP9bl1QeNCt4tw1hftoCU4foQzLdPUgtBnKYcuF/
XOBjUdJsWuQhu1GjspEQ0nRVNegaNamKHULjI1/DOQBUffr37SA+eVaXNaKqrRsOByzCGc4cHxUu
iS6kwgqZUchkQxD4Za3wDpGAqtrdUOKL0zqy7RyYsxsnSU+qyCZCo8i1SSYixEwkg6Hyf/VD5QO4
oJTvl9luWZTDdGswST+VQXL/7ys9y4r+YzPaMDs8akAWeIbZEv5BlhNyBMClSFhpys3bWI57hOl4
l3rNRYFKmi7zi3htqvrFQeK7qkOOwzjAF2P5FM4b8bN2xoIwDuwqnVbeOZDtSAZ7zAJzg0UbuSvR
sYImRFYn39uS+OBMSBgCRBzCwhm/+528xnTChhDxT2YTLQl+JXzTSHyh+NluiBv5g9182TE+7Ti+
i8PdAyXsW4b16RsPaZiRuqDHRESS56vRaG3qGNiYeoy8SZxN39v4BdIiXVgJ3YRJX2maEVBmxANU
zbi9Cj1ow2B3CzQoutIbGwKZuY4HgmjF4D/0wLTh4V13NMk2TsVJwK/IoSqy4NWvDHQ1XZ0e7dTQ
t8yUX+tymPaNhi2s1ItNHbj43y3ST4I/HS+f9FfsnTZaLte1dBccDFe9f/7QmSFdQrFM8u9mQTSy
Izb5dNME2XetC7pd/bvANFYIQ9sMwCPWcElJaaIeiOge3HC4JrGgheiNttu2rv+wE/63dWP9Zp0Z
8AdrVqh93AkbbOZm25DNV4+EzKfuccrK59JruCRI56GCs0Oxyt4slwPRQ6lwyPArQgfPbYaPWzEP
BON1VXXim3Qj8spHBsGhc8duKddAabxV2UIXMabmt23p3lUhHiYfv0tx8jz7FoN0s9cEfdCSFJg1
qNpbSfbDWmNCWZG8eEQJ+y22Aufy71/b+M9TmA3zAECB4Ti+C0P2n18bKKuKQ6dKDhMujzUIRGAE
OL508MZQA+K7Av8v2u6das0TsABzPY0kjxh19CUBG7MvYhJ+/rBKn64rlg/VxgIfpTOUsQ3d+rRK
FiI8pLF+fIgCn2NVn270yLF2TV4cCsJWD1Hrpfuw10/C9+w1Wujr2KW4I3PjT2syH4YfDtNlTcC1
sDt4rm4hNvvnxkngpGuNxmHa4tG0rZ8yIvx1DqLcxgm+fcF5iFDu8EiZbSa+YQBnqtnmFRHUKnNW
Zus+Zp4ALUida2sL3PS0Mv59a5mfwRXz1rJNx/MdrnycTeat+eHk2TmZbJxy4FQibXRRhn9stBQ5
WvmkCU9+Q2Q1MW8+uTG9mSr67vYT6eBKUCSI82sGlD/TBJ+VV/1MbT+5HwzSJRomyImX3wqNDkKA
KHjFbLPYeFPenxKhPXZdVK9KaCSXDO/82msA/7rVH7f+p8vCvPUhUHFNNxxXOPrnI7IfjTSuyVI9
6Bb25rolFqnuxxP2xnDdyoK2YDtwGAH/bY2aYcUc3R0gez7aEjOpcNVRYe5NE+0Px4z9abQxr5hw
LTa4OSNKEKf+c5P3mPLLKXDjg0r8ndvi7JFJmXCtHx9snTSMAffMaq6yeYFpzBsQgx+3W4sEIAHb
cPJDLmxA2NdyIECLlt+6rEw6+mI09lMmmfAaK8dV2Y0O+3jr9kTi9rFn4NZ29jFxJg/mzFVEn6q9
ouA72CZG+Gxsfw6phethMrCAWd1Z0eBSpZ3fdXUZbccSwiTJL3AzRUTfuFTNOfLanwHpqKe0664L
kULI7fkd23Rf21X76k3JZRBHNjV8pwi3bIaxyA/9nZZOJCWVhAgEc20+YEXu/n23dv/LSYCoFKZH
LjMkQF6fTscMVwNFU0rbWww/9gqDVVbjJ8PdZVxldAlvzbzH7ekEK0R1xbYGjb4lD7jaOgZWeDqA
O/j0Jk2owT6glF/bUZ7cjp6OkbysyD4vfpWmVW8JsfgaZL6kfK9Qt/kNYCSGmeQuqxgftgXtMQ18
uJLVDfUo66UKHkjplcyczqWdZdtm8p+TEKMWwgF06EUQHMbeLI+TtBh2YCbOtBEnFMkCYUX9Hnwl
SOnfSrrt2lYYV0Ok05C9fTxLhCUIjuXXSIJJzBRFLo/5ggn9KZR+uG9Ts76KNQx9YdDA/UYFYHgY
tisHbaIisMoOoUIX5YjwhbBpzItbmiv0FqcBWL7t/4mP8ul6yUHg6ez/OjM3xqrO5x9I9wvKHhlb
SaOGt2oLeUPLR4cyhtV9NMZdYrcI9oEW1t7cGhuKBycDiut65V1kG7T9XAGguCQUPsWABW643fz7
LrScnf959qbQweHpusLj9vOkINYwXASaBLo6j4Vr1d/nQRhCp+HaDpMJSXFhEFIxblVQTtusYfwT
1uW3MWaY7I70bUpC4+iMwuufmID9Ye2oF3y6tni663qCqQPcJ38OU/943h4p2UprIFnKa4S1i2Hg
r8KO9KfETbeBqMJVNWDWo+07noo8NmFcU79MxNXbRS8CM//vK2S+zeg/bTCTaAvdt5lKsWqfRqVZ
U5HMWotgP5iYzmxTpl/ygWGX4R2KvtCeeWlLiltBo5x4tbz65WeiejXLF8yxOOVMs/nRAQKlupvv
FVXKk1X+YjjTnQJXFQTZOdk2oh8S5BPS06j2tiTRclz3HBU9VNhVD5q2Q8TRwynp0yG8bWggojeq
qwM/5SUZ5E8UQMkMV6r2SOhuAwGEXoYkX7tsyW0Uht5q8nucm038vaH9eR5s4hxgqfWI7BkF275z
xMV62zHCOEY+64ksepSW90MfYXPC/qUpbJmDv68LevkZiyK6C4wZIUrI0sIvvjN5Bzj1ioQGIEUC
9MCxSgK1wscz7KJe/ubnlqsaXPWWJM6fZlMRU5o1fKkcN8GcS1NQvkeQTA0Vn9epDGNj7UboY4X3
wsaOLmahvgS6FWxdRURSiANn5TCB5iLnGaT0kdEdZKF6CqC9drjRDn7RrBFEhYLSZtWc5laf5qrp
zhzIDnEpSdgTgJlcRTaaGCoXSLFQwZfZCxVsfN50s5BM54xn8wCJWm+95EBqGevF69R3qU5rzoUM
yeGUE0t1VXP13fsgnwhjw0GLrSjalU3gPE9gAS2xa6i/Htpc/CaqXXzpsuTVnUZFHQisBA5++MHO
fA1xPDxGprV+5iR4nRuafyEJ7CBVS3djxuq3BezUZFD8kljahZ8Igg7yCupt0G4q11eboUXyZUEx
va1EjvPJKvbYEgzavJ3YtYKjeoLCcpgsdCOmFiDvKt2n0ICjPlbFtVQDWgCK49TQ6cNgQnmhnwFj
IizQEMU+wUPK+xFZJNkQX5yeqQHNidAZUjHgtw9Mm/OtA8OYT45EvWsYmoKefTkqyvbgNOqncnv0
9KiU0edUhIcT2L2WZXVD8eJi2RJGhEtW0JDme39Uj9ZEMiODqnDtTMj6a3qTksnUpsfDQhaBc7J8
SVlIAYNqpLsTVnPBZxGRIkFLXSTptnMK1MwG8pCQTvaVBZ5r78TWnTD7dusWA+PUDlTVVBKWmgy0
EbMgD48gbW6nbv4Xjnt2s1K/02vjFPVMG1vcjsugu8EOkfjdtK6NHFyM47qE9hk7pjjiAHYnR/gN
f07Dn1o1NmNEtxObxjWHHYmpyPqt7GtgoAyXOLFXEATiW1gI9tUkuXyZ3lMJr/oOGT0CijQzqIzr
/cWHb/FkBhyQkXikzTc8iZlSTaOHxGoGTKSOQVwZ+hAbhyN3IGGCM1kNzMc8QprMmnntcN8Xo3Nh
DFQleUDKlT2hGLRuUDeGFz3/0eukdE5WYK+H1If8Pq90LP0bIyN5Iyoxk0pSMvA74HpNzYmuKATK
tR+RFlqBdjCj8FqMPxzI/WNdG5eUVjtOdxwSjQU6R0uw7OtFCbanM8JdPPUPFuG2EfGSZ0ik1gb/
HMAZnYAbCeCYUGnMtsMlcFCDiCLS77ShWxvzFydXVu2M3pttRt3w5FU0VoJkekwNcWb8qO2J4Wxu
PMHKoX4Pvkbt9ERWgH+FYce4TF6NsUXvD0Qa2ugmJvOpconY1MqoP/WIAsnf3cRRilcmCrYVzMaz
YzYo9lFufS1E6KxNMylOowjNValJ/aUOrBZnuHNLZ92CwUODRXrUJwwQ03GKU8cACbEyBu9Hqcwe
qLYFrSyBFEHR50sTGv69o1mUOsZE0J5IvlUQKQGsE5pYEhHrxhsGGkz96+nZajj11B2xWhlJFU3w
K++pGjBr/CnKmrY0PqaDCULphgRrNmHu3/WpdNj7yIJims0Mp0DM6A/GuhgtQqCLve1GDzlIvxu9
LNu1FZuE17eEnAIFc4MbfsrsgNztu+sPNtVeozoQwwi2SsOxQpnk2WAgk9utPKooji55kZ2yWOym
rL6zI47BsjGh1fv2wLkepmWTSHnMFNFHcbczG/ValDNrTC/gN1VwbZCHbCsLeXOKe4zK+PWy1EES
J6zHXrBJB9VsMM1FIMG+WUPDuUrZxSrK9J0YcZf1hV5dJikO4L6sdQvHSRMkTVTCPxIFyC5OoCRK
RFVsq+g0JUlzV48QDjz0rjDYjF3b9fdN7iTbLIRHlPuNsx2NhPiZ0vlSwc29iSiHu53XrehSZEc1
tRMUrEY/GH6p78PZSqzpaqOpjOG3QzBl5mSnMa4IUafoilCOwMKiHi+qbB4zt2IMbfbPUBDanOIN
MxbzqvHS6yEiCiUBA7GPcx1PEIQ1alDNlvOFglaaQPopkpuysc+F4yRnFeWwbWLUUoEJe58MS65q
XATrvDTvIxjwlnHSQB6RV9AcEq2E2oN1Rvb7wjDdvVXP2TtTdsgi8Tz5rnGOXL1cpRFS2bbeGDlD
QOJ8IVH4JaIss8POjnW88h78iNmDP7aI3aWBaonLra47NumXXjdPQcEqoVhFBts1J92ZQ4oabRNE
NGOLsTL3BinPV/AUDVwH3iOhzSQ1RcXFt6Ij/URKQ0mF0BqdDHCr8YTVrdlpfbLRU1gvfQIbTTbd
qnTC4SazCp/YVLnK+9+y1ZPblDZhZjXRRub0UMY0qtdZOiIT79MjED1yrAYsjG4yHazML3cuPZwr
uinR1stLJOm6qg5EDzx5sfqmtK9D7gwgQ4i+7MZV7QU4auaGB+fxA0eBdxX7jAztJgBDs2qAxxeu
u5cm7xWhZZxxYKHbuo87yowccpKLLnSOkYw12jrTzlTVzknbV530sYEr8TDmNxr17ytmfpSdCKXW
sno7QkejCk2DRDpPIeo+zMSBTc0MXU7tH9OcxD2n1TTU6QjIxiHcdm11bbodbRrGTtvGsHD32PcM
qeHiOurcEbEcknW+HXtgfDg8v4+boOi+V2HjroikgFtpvoQuAJKBNr1npQ8NpRH8zt1zB/QI5aNh
HBSRCAh5gU8CxM9A9DtypQUM20R6avQqXueTuwPZVq30Kak5vRU+0DZYpXQF7L0p9JjoqI0OzwOt
Xb+uvipC+rie0iuuMi7NcSge1PQsOjyFadjFa8vEj2pgEsPKApdA1ePPCvUt5Vvnp2FVT4lqIhpu
kqQ4LdlqHsMJAMHbMS03mae/xBG54Smaw6yRO7gtnN8JV7hSRJhFYjiTMK+tJqU9W+CHwau8MrdH
H1N7+OiYbmfDASIJ4VApWSHkhkOuNOVjxASOYYULatbb9r2GuiWqvhswsF0nl1cjFzkKMNGlLyjZ
Jc4uMckxlXWUb5rEPxa+c2rwN8YT+u5k0G7SYuNPaAJJHrpyXZheqVuz2bsU8EEe3KoAXFrfEunS
wmJOwSHCDgHuwdXrxgx3gwsZGCHowMSpi4jzmYtBfiVe46661COssJZcpUbLfggy8PzwjK+t4GhE
VWjoCL0YuV3jhm25XDd00IPvqZd9cdz8vnKaPVrHx5Z6w9VEWWNd+0zSLVIYUnwpRa7v/ZATn09Z
Bl09hwtpbz/SVqxzVVCbIE4NjMEVtURjbc4wN6IfD04aGutv+CeLuxxad8SpACPODFCcq4F6L/pd
UyEvacYZYGY3F1qAHBL1oK3HqfnG4IhLdm+jaY38RyfWuXQaxSzJRjc93yxSao+cXrR4ZLAtD99k
y3+/ujy3uCpil+Lp1dtdFfSb1rNf3zhKueI6trzRp33413uWx2Otx/NZ6LQ8cpY3EtHqb/1BP789
XBbx/l/UIpiuoyDA7kjyYamSXVXn/BT/XLJoKzFtPi52xFRIIR6X9awXX9Zzuff2ybd/9mEpkFnv
idQk3wvMJ8ap+RvrNqm5CCoIHZ1F/cvHP63fh0V+es+nDfd507wtZ14sUs1HX1KMGsMLSZX0Z1s9
P9i4f27oCu+RD70Wyh1e/QzLTh92uwEH7KryoumoNS4xWT2VfcKuyKzhjLZNpIWEyujVrekxwMc5
+ZxH8P7S+BU5/CVrKINKwGAkVW7hzJvrpo2eVDs47Oqdt9HbFLFhHbYbXLBfw6jwL26erWtd4Zls
o4JLGz6wOMegjcUX56TZ3+pT2jC00vJDE0RH6VXFuaT37rjV2fHy/BZy6eB4KUp/pmBMQKKNF5Eq
5Aj9t4z88Euif28UGTYiRTtcNCCy4fYOW+8wFYzPtWF6xZVxN4N5Qmy7hl4NVw4W6ppq39r0OJsm
2XAha08dMqME7KL0U9KYdw0esv9l70y642a27PpfPIeNJtB5lT3IvmEmk72oCZYoSuj7CHS/vjag
94qfvyq7Vs09EFcmsyGVBAI37j1nn40dlO3aG6DGRSCpMv1QQulc12PGVsqTau+4DTRSh+SlzLro
I0w9EDPbVpA942k3ZSpMF1GxKSysmwBiGJBbh9DWtMdw27BjW4elCIAOk29dExy/bQON6aYiik4Q
iqk/xbS6N83k/vQ6Za6l5a/J0pMrpz86HDor1/zMqNlMa9ZbESVr2FW9TdwsZOQmLwgnrDUCo3g/
FKq50Jig7kHAW+baNR9q/17zjnXeX+hr/NCNbo/9fBOm5J3kLfugqLfHlStfEivA9+vnu7jh07P8
8b0y/JvNNGnfJAad3FzbdT3qOUrFZhtAqaJHC9CSPEC4+b57GILxJjIWVJGFZxS5u85prn1hZ8ci
QIvbWG8mNDVsThQitZuW/La00y0s0A076nuPnOGwvmIrju/EaNkrWPoF6T+4QYIcKHwIFHiYxoTX
+keTBXQXV0Owtkbg0mTPwFzR4sOUk+Va1ExyZr5emo0rg95DYPTeHgwD6aVjc/QULY+ISeYIWsot
gLLkimvgqAFT8eARrJZ60dEc2CojPo+MVLSNPYXxoTLizxTfxC7Xrc9gTCKwcD2RPdLxrhGhJwbg
KX4g8FATGTjw0erGf629zLDUgrnyFQQoDQ33V5shcAFFxbEcK2Od2KiHVQTYpN8WFUFIgab4ZGqw
cvFA2CIHFthSdHXDp9CJkuBFEcwBGHzA87Zj6Xzvuhp8FlFh01MzTSByCcXqYqu9jN666uJmO5Ge
tRJQcPG82PiX+vsMiGkaik+mSKLBtRa5yPRtDZIrEKo6z4JD53raOhI4naoQOJsfgMUpJr/CA1V+
GxQSd2+Omof2jFhc1vezR2PuHK2YNKd3gVFuI4heK912uRA3PitX3ZxNgTEymT48ndZZYWzxq3Aq
EpC40zP3zWxbknwIOua6KZ7bNn2YxwOjgicEZyPeWXH7nLbhnW1/6FYU0DXVbs2EriXKw2iN2xFn
DLzgla4PchuH3X1DkOQ6M/OCP21lHOra/l7gmNl5AiaZYeMudHHvrwELqq1VIcxLo7N0DTKNrOlT
T+a0n/HJrPp9/FsFoUHahgMZAXs9oObfHICgyoaMGiIRr4ZLSg51PpFzggQ+zR13voVrRU7jIbBM
DkCkKBEZGZiY/B3bZFKERziGhZnl2+yDGmOQYXwmsvQ0ORnuGIkGdx4+h2bz6BdJuWLBeM1sK9+l
8asPhbgycUiQngynITEuBBfuu8k8mcKniyq6oz3Gz1qM2YaZYrhxa8C8nibyffNpx+jrEX3PMqVp
UyQm2MLccrcq754T2hZWnfzONe/BQ9+9koGA6jkh6H5s87reZTWUdlwAD3maX0bb1LcMCyzX+JQW
iLBWIgkO6zd/BD2WwNfaqj5/riYynpM8wVBLLCKHknS2wzRDnrVs55YT9QyUtUbQTDDk1jH4MenY
ljcUa+EF7FmsE+xetUwnrP5HgGwCmK+Rrkc1MrqewtckFb/Megx27dx6miaHNCVKijYz3UdLRjs4
v7hLaiIr3FmQDK+g0T7ahPWhd0GQFmxYyNm+dFJCyLBfXUOd9Pr7qOv12jIxM0vCrUAW3vQ6rvee
QfxdOse3T24NyJTZWRQ0aq8V3msUDvG51vN3h0KvlrpJQBYguZYI4U0/OM/TBE41sEAyc4amE8Rq
9OPrMoa7GPk9+1kQE3aZDAc96TCXkvAVq+BHJCICOizZHVQGV0HZ3xUN3J0vU0Yf7p6m6LfOkPE5
9c1fzsBzlRWtp5JNYhxgEK6SmvqbvrAXc2RGvo0RyCygSxtWdcjNnVOw3/CIOtn1qi12nXsi/ZuA
N8K/gCvvaq+inRen410fgLo1+hI2Sy0fTYeeBnLY51btNEezVharJ1tVoumyrjlmiWmcGxyWqxhy
w0mW8rny2dd7Ckqsquxuazmdvo8FFT+XqpPe+gM8QyA0WgNoMcFipeldBlQLWBnBcwhV3D2lCMty
z2R7ahs2EVKQtUw3cTV3qHoR5DsfBCW0s/E8JPmhDLtjVXQrQfY5C6eD5XhTpAjx7DR+CWhkrgtz
IPcyHm6mGJ+LoqMpbBG7Xup081i+eyIntLpL125oYQnCxNoN5aFxfLm1c/y4KcloEKCZYftBtuUn
glPPCX8LY/pt+Up44QG2c84Hm0B2NEgn9CBZb3UjtLc5DocNzYqGMcyqYEx3V4e/ijjDANK4HkSd
ipxEL31MVOHtlVHBfB+eMKAVn/TFszrSocMY1QmyQPwWpuGbEtKhSdBSHBk1VmjG6EV1DCabGqjJ
9jhIpvuMtPHa0dwzJ9GnTWQQcxHAWWOBY6i2zKvW5xEOsZqloTO/hUa8805wNcWB3Q6Nurb6nrfD
QEhPhVfdTq616xybBLgRRXq/A0xeHOGf7LzkIKsuOWFAAVHv5bp79s3kMkY56UH6+DgEe9Rz2rZt
mr2TNB3bmYiLxHeyZaDwkxU08vEYirAAjZGQ9DsczAoCfiVea78nILt9rSPG2XXkvKlqMHfadK9E
QBKQKS86zJGVyOUFCd9ZD60bqaR8Ar276mV073D6rxm4XxO7m0GvdbDx5n5nC5pSEQpTji4uEYFV
aeDSWLMf4xgxyFaH6mm3iNZcowDnS3TCIJ+ZEyRrT/PzDX3/x8m4yQYQqDBQPNUShDE8uw1RyuVK
kUo9ac0d+kCxBVpCyeUTbm479TXQq+hi5/2jMjp6nyX9SCbvhnY/SP8pbx15WrIzad3SlC5iJ9wm
xCBwK1En+mqM1xvEQdhZGCxlkC1zTau4xFbWS2gyo1KhBreuTUwmMuS8AhMuNopkHTawbOYPTuRu
y8kH4DZ/cUNtQH5H6ZRI0h/nL04wwdV2LYBBSlcnd/7SYnJ2J906tAWpSaRifEPpF6yqwjVP8G4p
FmVlbORsl++dFxlHzAm0bHpHnbtNLQWEL/WHE/lQKNAsdPEzFXf5oukz6mS+y+XKYesgvPXyPXAw
9lAnp9RMmpOMXFqZ8y1CKRmiGn0o96VhH0ULwiGkLXXql//h131L5S7Bsx4TV6DvQL9VQlZ8JS06
P5jSFyv3H1e31UvwJdIL38w0C8iv245JRQbh/DMLK2p57N9+fEz3rc0D/5DkTn+iZZ3kK7+YGmxm
2hOIODAG7wyaibybH1+eNAwo3gYTDP9kBSzQstW8NfINMrkLMr5AVK1CV6+2i5HYK6KCqyLdiKaD
U6PhHCfKrFgXdSI2RczBiNFVElVNWcERgGlyseGnoBlO03Xx5eci4L8zwfaD0R4f/cAd97SDDn8e
nPfv/CEZFA4fk2dVzMBmc3otLaygMud/wrD74YuMkHCpABIObmvxQi+u7zxJNqh9r4mDSUFWEOip
4owVFvTmNMxfyPhAMsO4XIIRI6R8pvfFABxWPVTe99Se5NGL0wNabpvw8/BH7dS4GguOXynz3WI1
Xb7Qz96ADqRU7nEfjtlMjZ0dqcuDy63FoNp4FZMU6ZNZqhh6RtrIRXzurbnd8NpmFaMcbK/G3MEx
o4ri8qV0rJFWmnznGvfOCkh29AoBFCIaCEwUniZyAWIZiIz5HWJZW01d/5B55zTQX0VGtCZ9Dbq8
+uvEvnaFZPVmDtabYRqvdhe3pJ/BkMqdxyDuduM0gKM31ZGa+BeZcZvwe2irb3XOONQCacUYobjH
cvKAAvO1ncHggfYyOFQgbvdD74BbE+UsoZJ8uEL8QHz5MDQYef1KH9Zolo45pAuNJv/awyS1Mk1S
vC2JgJ3SbGKgxahvNtWyKpWn0h3vSCtnU7f4bP/tS0s/iqGDwsY4ytXyYObW9V5L2LPPj309f7kb
Z/PBt7zlcl9X0t02A06d//MtO39mQyzfXJ43tba302txKdOcqVCRF4dwtLI1o4bftd1fRIbapfbj
bzh84k1DtymvRu3FpQJYuTmRE12jbzwNj3QArVLhPXEy/UJ2sbNmLvigtd590ACNbjLgurUlifLm
D5L3xEh0waOw5kmYjWk99dnDkthsWzzUeow2uhj+6iAr94lTDqivIv/3vhrWcTH0W7tsLgaLx53j
nkQfZxsvhY/qd8kjrN2Eip7ipijT5OQMCdiUfLjaEadVM/fuwqxgjlHJjxqZ575E8klq6oFGgklg
av3Mtt+lpqv3WOJZ7qS+M9Eob+DaTltHGU9GUg8HoUKK7oBrsUeNMXK53lvO1Wpw7ER1exumbA/B
R56iwDw2duRubM9v9ok3HCK2LJSKKK4jROZ7OpHs9aXx23UHzlExbgC8QnS2km8VBqQGENrW5Zo/
9m+wOkF+wBM24kzuTMf52WbexXXaB1lnN0eGn8Iu9LMeaZswvAMa3730qbnXYaIfiQtd9zrF79ju
sRZ2R7azL3njgUIoZ6R7Pn6C1H6tTSvc1fMgoC3dK2fHS+xH6A2MUK5AF+9IqCAHu//Gas9/sTwK
y2QvEUXPwh9u4MYrxbx/Ig9qnaecZ7Kvdl1Z98xcJrVH8vVL+2Sf1d8lnvNsOGEPlDZ0N3gnnnGc
SMy9I7wpmUVrJ3R/V2Uf7NuJpN0W2VpjnZhj5jit3bYJoOhNT4LNSk66197I3yxH/HSLglQR+oKg
WeIRPhmTJKaxg8vvYwXxrKUC7qcYIimytvdxk99o9VLlsjm3om2vmQfVqrtimMqdrRVzYgX8Aj2+
AT/9TlDerQ+7W4IYwM7YUPYi8jdBEBK17te0rtONDTadeHd2mts6dc54a+8ni+FVipLEtGGJu+bw
HBoMgYsm+tQg2NBdwGxdk+LgqcuQD+8C1/kqsvpbWroPjUOvQtqPet+9RVn3rYiii2sPh4SevZ1U
/ioZ8++ei/5sgkVhaZwWuC/vyqL4wV8/xR0SPjhZ9JNaa1rbRXQ0x/SOhV5nrvTptOWdcvpfgyF+
KUbyLNA/hgxBW2v3zE7UjZSSBqhCK9fYAyBXjx956/0mp5mCGMds04CclcbNaj/RwHzg9PtuPkvV
EggzL5RTXf4cdYdPP/o1eATvuAG25HBIrlFuvafT3AowmVm03evom4SKxQliAS/kFJV0KCx3hcD9
neMyhhDl0mQvresY6q8SYsImQSdMH17f1fP7oBdpKOrJfyGe4Wx5zZPh4XpomSbSOsnXsyt2hVZn
lgG61HpYZHW8+gzZUdab053lWgzp+cXTFrogHrrnpJbVvpgKRv31OVLyXWZ6wej/LfZSAvi4rOZG
TrOvC/xzMwBFb6qV1Oz7aLBq0McmbVC4RAMacgNWxqY3hqvVOXTBYFyNKt13TY1nmsEGm+v7CLzu
MN5Xs21I1C8NTV4ntO/kSO/KndcsE7p+GERHPSL3gZkUrTXxs9dnkH1Sb0YP660ZKmpfPN5emzzC
HgT9wTwe3HmioDsXGq1fnDysVhyAiUEBy3/soDXegbN01gkfk759UJb2IwC8zic8Uolwbe9uY8jS
A1JbG52NIspDU/JepcGpDO0DYYRsGIh9y/tXGkwWgXiInwvlMyFw08eyHJ86Ob1VfUU5ZkARiPO7
JmMAovHn6Wz0jwYNLCP+iTAkzawHK8Wi4kr/AzdBS6KBitYR6WttrKOoscmeK+J2X1gETgUtUpIf
IVq6ld8F3ycYMFuD34Ncuj7SbnZAqIY+IahhXqmsD1oTZ3IbOJeD6qeUw5ugr4MXlcC88VelkKE1
TsDsiqgrTbavUey8MLWgiaboIMdZ/0uW8Gc6w3vQyU5X9XugB4R7u/pVz7ULkNOfXuy/DiGjUCaF
COK2gbQJOQiKV63halv61c8wSmgFktSE3bSG+xEYu5bG/nokCUyI9hvDJLHuE686YFXA5tV16NpM
nephGI+m2X1C9ZopztOtcXQQBlGOPxrjmDcUv3Xaolxcu4ewCTgpUROMCQF8bfQ8tT+1GNuRSgmK
MKU8Gx2WXSb39I/yp7whEa2oEbWVEWjuHs5jknc/xtCNL7HfvIUFsEVA9f59SDd1xSz5w2AocMD9
FGMaLvNjxFoiNAYRCBPyjYbTbTNpfJ5JQMjDaNACnUzrrpzos+ruWG+6SL/6s4xer4JT6NlXb3DE
Uz0+WV2KUq9EXmGgxrMDmTCncLb8L9H9zO0l5To/A4qacz21fMQ9XhEV9PtJERFrsRHbumkMUQsk
Lph/5Oulw/4S67DB+Ln9nRr9IfORPcUpsSKRaYI7Rcu4moAjbAqVk8kiPbEbvKpek2n8HHhZ9STJ
hYHK2nYAUr146ytFA1qSlVLY40PNPO/OF9K9c+La3OEtiRCK2eWdkfugrQ3z4pvZR9i5E37jQh4H
ZmK979Z3xA3V0EZjuR0M/rx49xyITRQhpAadS9gre72ainNssUFM07mzhFry1JCtt5ttmGOWGwf6
Z/dOgnpu+eIpsnTNfJPXtr8nxnE8xa2FJoi2fgj8lNKai6ghoIz3aUt/jEvJdflijCj3NB+luZhu
HoN7Z+X3sysR0efKkP4dOBy0Is6AszDJo0OH6tesS3E3cDEkAF41BPDgyh8UhBpq1e7JJdlcn548
GxR4ptsmEKfSXAWS6VeX982zNIZ8hyuCKpHYpL1HjsA6lLb2YJUv+J7d23LHCQkLNOYZfgk3rhN2
T1gUp9dGmCi607adrtEUcV11qGYq3eJKJ/l4HJJi7qKu+NUKGe8ts3HusglnldEQE8WEbu3U0A31
CPGPG1hX3x2QzalA2zoptoiMTvAaY77YTr1JNKLJdk8mk7Pqu0ZQWmoM13PJuxG8I6aSKf+o03OR
/nXw9r1VjU+8y8YE7TFyUb9Pk9rYiM4okeF1w9rpHd5zH8SxcReOXOJaM0XMaGpwEtJBw5mn2DJE
03EalX4IOuuo+ViMIsqJLDESyCQdFyznkPj1o5zI7E1jYxfNPktMdAwxJu0yNDYZhxG1u6NQ3iGP
kRtOM8GSGpBqlkwcpPWIYHQra65MccuLLT3cOXxk+8qhEa9V9BXbVnqwHVBfIB7ARClOAJk12nEg
jyb3FGbiVnbJ0aDxRwWltbiXXj2dvcdi6FUkTKz1ENTvxM5vzvOBMqjkVoA2MUQ4HrEfXMKhdi9R
MmT7STb31STupjYvdvA739NO+/RFL9CS5isVzvKWMmNDkPNBoNdh6xqkBHFhPqYIJNpwYIWZ1IcY
x+vUFU9l0aXMPIdgVbaht4mo4aySy2aBqSV2ta0NqGPrzRE5WSd+p0HfHCTdPCROw9VNgvP8b7K5
+iZuTwKcX7/BzwdzS6O6z85eYD5XYzzeez3wno7136q81TBG71pWPpatthqMMEDIkqLwGoGmxZQp
gtnZJo5ZqkUpzA0CKDKQiom5sRIbsqY+sqRFUGvBSo7Hcrok8c+ssP0jYzcaqE5LeHUzVntRIMOE
NhyvNce+pGAdVm6DJTv0aYKRjEzjlZBgK5Fzrxk0WqAzI3PecMkkN+A/32oyNIxIAdkP2bBNfXLn
J22+7XJxHgc1W6b9AcNxTxqhLOe86ZBqRkYHi6S5FWR07JB5uDPrPjhZDsRSsqTlo2UQfyY+g9Qn
jS5HcT0wWj2Tm3lTdqcdyWR5k6FB8l1c4FOKjHObDN6m9EIEWFmXb3N6hPMxTtCORWt48kGCjtLY
1QUXjHHwjpGqmqOO+SqxBcOebnrIjOwW1blDUBrxbcw7YhAMFbmRg3vP9fBFH6p3TiH9GGloPb2p
8Y+uEZLcQSfPNMtXkynU3lHyo0gSGJd2/IiqeHabDHdjIi6Oij12wdQXbdG/NmmzmhxSashb3Q0O
zVmHXIeoJAjXSZiQTNP3GlgKbUX7rtWxD4iKHZUJFGzFFDnASpmcOL5iennVzQapONQK848LsdIj
1UpNSGnCh6LqBP5x++xV2tpGtMxUwn7LUERYdkfMEejtLU//MCZD2xUp7PWWicQ2HkBh+/JjscYv
n1heyG6bxveQQdqgxRY6vVT2Qdfp2lWee275aDdFU7abUlAiZgZxHymVFQpz3J8oROgD06TwRHLX
+vZDpwAyLRaKxeyn99I+k6WEM8Ye1Mq17elArtVwrcTj8qxGNig0fTytYArmJCJqkC4ipRoqgM8f
PYjZTM+BD97e7R1/jw2DqiDxrobVQompITyLIrnMKfCqdhCOpJ6x9hHHXUq/tXgteAGAJIs1Uw+1
j3DMn9nrMzObogOzl3NqpBSbuGnK9CPqQ2J3HZrB7WRsUzv+KAQiViQt0R+vvdGJXd8zwC1yJExz
Im8Vo65yJlnsI+J7RbTOZ5QABnBMmsj0NGHjWfhOQHi4jpCNbsuROJeAAadXYJ4L3feMZtyaHeZz
InjLzKqg9dTBMbP4xNFFnXKMVkskkHLQzMbZs6jJOwpSrMb0TA6i6m7KouKCwQsSPkAtGTTVtvUD
tVqe6aZsaJclNbXrfB2K4D0hMSyUIysdMyTka+x21Zhtel/7bXUdhLW6gPQ0MaFJMVA3WEPQWa0n
JEZabX6yns4WtvRmVPTizL4gu8zjZ6R1siFBJt/0ZrmJE6LdbeuHa7AepXpzJWKEsTEkl9BknY+Y
HyNn5Fyw77Ve8Ecy7Udye4OR38prtechw1MOROhdKvZiTsXUR4v5Y4tK30ZjQmGkoTJriRLCG8ww
kphTj+KuHTTSlFB4AHvcu4gLrZzgLGVEgG+4nky1e4TQfhyTW2faP6OKrQPww5iwaQqxxpphytEH
qQ+wh7tvEfFAazCAGk7NAjs0IpSYP9/VTO6FYRV7pxryM+lUxqHBQNAqOezyiE2uBxmN+Nxee3Ei
CVrNEKTe6tepddpLUyt5KZm558xMj2QeDse5Bnayvr5lFosmoMl3Ffbi1lFG6oPZYPjLtppldrdU
zhOeacOsrdj0/ZAcCuW8w0rOzssXwlC+RxGkKwDm9jYr4zstVDpMphF5tcEm5FxM7lvUA+RBNmJe
xgE+YzDhBGcdfWTY3u0nU3+sbOkQSGnbZ0sFZ8Qo1ENg7Cu2+Ifaq7/7mUHqb2s8RIpDVI4aIW9c
JOeDSp/T0CMlvmkuw8REzp8f7TUArzjTRHCaBE1Q/pd3g39k2OODhmY3OxBegMBJP0rv4NaZv6fJ
76zQIjC4q/VN1usNMUg4nhbZraE6a84N+sMmoDAgxocyoZ93amZDJE3LAEaWjP44EcMjAT7fkg4l
aOriZqB+BLoG0WoIsZRNZCy4tzZ3UZs2McdSr11LKhkkDhRNxK0/CWkXyHB+LQg+x0KAbbBbX7lo
h/jdCNoom3pb986rrDzyrXLKpRB1T9HWrw2V8boeWIOWhYj2SglcwfIh3HE5DjLN5mT/mIp5N6pc
9v5xfC9rzn6XuQSze4pboqwHAqpQRhxzl6k/nTV4l/l9roMsId6qPuhQIqgU0YuYRLsyBabeI358
rdruzdAwXAeUZQIuDKU+I2NZrWXWnHC9oLbtuKgun5PjfNN6tGnCwDNv4hhafuFqGiYSjbO93ocv
E4XghtKVaz0MFEIxVjFDdAJmoQ4J0/g1jrCSOCc3WilwYynEEl4fULQONDJx1dFR4FyNdRt7YpHQ
M2DBMg2WmhS5j5Sdouph6BBVzEzdY0lM8CauolPjRh+z+V+2IL8KjiaEtIi9DW1jjrPt3OueQkO+
jhxWeJQgqfzjENQbht4Jnu9QqGdj06WsWOnI+ljsmqK+ElbL9dE7EhX3DRd9S3YmRjSoEJQlPKmU
7n7Mbba+QQONONV/6RjY6ZZ5G71hyQ+uoIBZkx0SwhWGTRcczDpG+WmHiEzQB7RzYB6fAFYXI39k
H38l1JteioFgbl6vunbXIYpAs89K3o5s+FKeLhpKPgwitCrN5MNvx8vSUsdGQj41u3hkEkQiOMm4
0YRz5859Spb2aUeOBpSLNL9VrrrELDIrLf+QhqqxEfO/qfR8OxXgv8R0yIM22ti0z0n94O/4Z01U
hEYZab/z++QDPGu0ri3MMhmBlWZnnTMCxqXd++uMDMmNN96zJ4muNVOoVU7f9q3rohq3SBnuMjcc
33I8hzoxUbQz1K+Yhs6hHmz95pX6r2F4Cv3S/E6jAsVzMU13sXCSg21NEOwwq280GlQlGNlTWZfH
2DbVxRq6Y96x+fMNYV46apw8m9BZlySN+Y7PeRJASCmQb6Lt53CuQB6sajfjDftsA8OwZr5bfNiF
AcAj43ycj5DGUD+lP76YZnGBKXDtS3AgQdMRKMN1V2/Ekd43mxxlMNajz9zPR4+t1yxSVIn6DOMc
fFJVyVZj7EM6pMw440QIeY8wUjfD5+yI9G1eDzlPUB242yqKPyI3INWvfigm8U2O0WeWOYeoL1jV
EluRgWKvEc10/Endp5ry2urpEFrx3NnPKHfFfBLVAz8IwDfFPXk3GFmq+7CK1lh9Obwryg58txJK
Mc03nRXZz5p4k7mH5YIdsLfVzTOmORKMQkJz8aCvVHLuzmbjfVS6d0yFjzvQPEYGcWyVrH4Grccx
y8GlK/t58JiTCyJzgk3hQzYrapboERHwVHDx9ToObcEghYtf8uFgpoay5h/mc9dM2mmX8+sMmvc8
SJa7htTSlabJq9KpFdVcTgxWsBM1bmWvvA8qTga9wC3d0uq2Q3Et0eGtlt+86XBpJ854X3saqEuh
MY7H/kYVUU3+1Zy9wePEhcBysW9Kn0WOcHgxwBxNOfwXENVyuoTkj2KQuGhop+kt8vcNMSEolSRr
u2JZChDHY9h4deZvcz4Mq64hYtfhqlLir93kgD9Kw1+Po7hqdcanINyGBUwPfsdiKoDdi6s+IrWi
dPU2WYdUCMlQE9T8JQUT0/Ei+kBtlp81P7dlgQOPtCrDCmbOvN2pXN1cmxZnkoovOKLmLj0XnYiI
H3I1JRoq2iEFuDtJ8AoTFA4KD09T5jT88XKuYYDlPszcAlrsYR+bOVlJXBwyl45iEM4CO4f/NrTH
cTvmZ9uDTxXNe/tcmy5paf+0K3YqQc71OaIF7UaVv8803dlS+bx2frDVGjZ3HP2kFWMZWKy5ngwY
oIPpdfyh2AZpuKpbtuKkz7Gkef7GBX7EcAdDhtZbT7VpxyvkbQ41WDO3KyIEbmwF5ssmB0eJJ33a
Y9HQqNpwn6W4Nor6e8lfbpuk/kuLscaItYe4nUKk7D5TU6HYMkLeChqh74065j/atk+iV69y3mVl
jXuWnUViTMhl2gPqnET9LcHbTWJm/NGbnPTNDBX3J3ZsKWVtjYsDA1JzCJH4o7GckJRMPi3j+Xjs
Fz5S2Ql+29/L2o2XjkaDgYJ9KA+dLEbqRv5kg2U9eXWVXN1R/MryDzBmwzfGoPro3uGiQ4hPOtYG
J/PRgq97qo0mxf0s/I3tJtUaWH16n9B7WGdJRRPGcUEX5ZBFjdJ7YpyzLnrydHiLHUZh5EG47wzO
oKNIsm3vDy+pGqON36SIcMaWEb8u4zXNwzmEiwtQbwQXbWLFMt2RZDA0UZz8uDU6Riu1Px26tr0Z
/I7nxEXIRsLXUcQ9PNXxvqXjNaFb8pLg1S+M5lhhy0GH4+y7ENfgVMHTgBlhxHGK1ZTMCWkprrEh
BRDmhpIckWLaDbW8gT3C1DKm2aNhobwpWb4x0nSI+kyVXFp28GuLJl5BHvFtYLf4OCHgVOhJ/iB9
/n9y339CJ7SgskGq+R//+19+Dv8z/FX+u+S+F/kj+mtu3z9e8M/cPt3/77qte5wmDjwka+bv9L9a
+b/+m2bMkX6QWHwbvS/Igjlg7y8xfgazZg9YhQNNSPwlxs8lxk/XLd02ZuaVYdr/FTChaXt/QycA
XCHAT7dgvcHZ8B3rb1geiok4KkeWXFgf9PrTEPWUaxOD8JebjquQlHQxOQh/bv79CSLbk2zpql3f
MoVcl+50iyPbW7X4//aFq9ZohPzXrrT7naLVHY51vC/QN0cuM4RGeXdNo/VA74W31Yzp91Bq8Y2E
GUal44hdZkiTXdloWBoFvi9nCN211ZhgMdyQYrNXaDqS90ibvkVG4mLH7tGzC0ymaT/szVzVXGAh
vMIOa/dZ7czS8lRftdhAJ7wO/Fe93C/K++WmxsIxPS03RT5l3dmbyn7TBXLuG1eMfJeHQP//86P4
y9ssD/3lU1qetXwTQt2epZhI+iTq9K07p2sYKTz4b8vNQPXZDjbLsz0/sHxr+ZLOiRt6gazlP/qe
WNRcyyPZooRaboolp2R55XJ/efnX3eV7Xz+mWF643P93N//fP315o6/3BbNvH8e4GQhMBvugz7lY
y61uvrvc+nqgTQH/f91dbuH7od+93Px6ydfbLC9Z7iLJiXD2Zvr6P3oygJWJ7Mj5h/7lHf98d3m5
HZLFtVpuxi7A5xrT6vzL/u13+vp5y3v97Uctd8EnsFMwRYe65J//n2oQzCaX++Rhm4hUO7SDC6K/
WL7Gs9+pFwlH53IzmyMfGByDk2jK/fKtP08s5ge+nvLnPZZn/3nS/PDX3b88nLYRfk41p0j8ubk8
629vt9z9vz+8/Ii//JahDGj3zgx5QoFRVyezN4wt4z9+w3qxotHyBSpBj4PL7GxNAxD/jyctT1/u
wphITv3j8tLlG1/vBIKdFy33s/ntl1tfrywWq9zXazxNOSuV0+loIoDAUExPtFyprGlc//OmCorm
lBuEtiyPD6QMbKD3QKvRGMHbBqoANuNiQ9HVbVLxkNu2ffwKkGM0fueOnbZzpTYepnhYM0Skpvdm
TtOfm8acnWDzadK2XLJ6lpvLdyPpngU4o/1yb/myvHB53tfdv7zl8s3l4eWJX69bvgd1kfI6KaJd
HU6IPbu8/OjGOtpMQXOeFAEn7AqoLm20K0Emv4PmY2Wbv1jtwKJO3hRfnfkbRo5hqCwxbS5Czp4g
xpNwA/r/1HDpWF8nUT+DZBpJd2kwei75LI591+QtiU0J//uvZJ7l7tf3CseqNiXV92rJLpoa61/Z
O4/lyLUsy/5KW40bZdBiUBMI107SqckJjAwyoLXG1/cCGO8xMjqzynJeFmEwuAJdABe45+y9Nm2Z
rIoZ2HFJqXFFpIwhMberK2UbhMN4ILNjPKT4IjbRLN1H2Yhe1AwacomZIlq6dmkiv3PKGjVkG9UA
SYcKr+9yM6srW235FHLf0Z4fk/kQy0Ob2eC9aIb0MWqDJSyplInsMoASbgOLnI6oGvZS9wjo600x
O2mTNUF1jPKuPFpNnTgW1gMXF5S/GaX5zk9N6qu0Dyt65Afs8M1BE4xfa41ZqzsDZ5CyjNEmtW5P
0/G0Ubr9lZnUlEvs2xqf9H1n1IvXCjyazbf4FPUrXu7lgPpe1JMgbWASXGGT+2W9TEJcyJgy9iRV
EUkd6qJ4EILrSmwFanR66QrlIhqeMjJy9YDuLC4DuhPdjWz1wC+WnVVZFt+73/d9AFmYyfQqmSSG
eBRQUW9Ns2sO5aTwmdcMxu/b61old6QYkT0z7UwldQVEqIekNJZfWClRcRNXjtx9uR2aPDRW5AmS
eUSdSTVa8ox8nIWTSIheR+9PQqWKFe5rta3g4jRMtmcKOEOtHoKaaVpQgikNAg5APJlkyhHuuy6q
bq8OqKOZspkHGibmoVFm1Y1MYq/hUiD3HWcFFn+wAeYXjp7CgQzxk1lrtJOmSxNvpjsxt5Vw39yN
r2a4RVUG4QEx8vyY7oSfRYiUG5ixI9J275zkg6pjchP12zJ47jK25dbibuqevR9KeVXhyGh2ckhj
hdm37HhGH3lyQ/RvSPbjLjcxbl8F4o2Enk39wADTZ8um4xpfokPPKB3d9nEg31agx/OWKSeKkXl6
gBnUmbt00Sm5RKTrxXM47bP5UyZUAW0Z1UCcHVqw77Fr0DAxkSU4PV7TQX3Q1Z2qQbc49sGT8UlG
yKQ9aJZH2GhNbT6m3v4YKtsqPfk4OOAcTEc1OeXhGURFKYK+d5ku4zengjqTuty1bqlsKVfiyqRn
Rs+BtxWdaUh21h69N10C4ee4aqNye+ie69GVZo8t+uV1SOBdjj3MEbrTZN7m6XboniBB0JS+KdsP
HfP2wTwa+PlLaiZbLTrE1A8Xrz6dR82BloTzsc2Qwd8yDepUxxevAsLhzR3WOt/cKW8Dnvi82KLj
LxOclKes2ffgFcUrgtOAWod8v8p9pDxCW8nQYW2JtQLFLRZ2+1MmBO65fjQFYuF2yk+8kxLXa9fS
eWmupDtf8/TQQz5WMNWfnf4RCazlDddB5EoPGFWx4XpB61D2ZTKdtPtJ34/KlsQUgo60+rM1gDcf
g+JMq1qKCG/e6PPJlHE1ckl9mOl3NjM0gUtBO0WHDb5F3VEbN0l3jKNDP3NcKPaYggNIfhbBo9qc
mdbPR7pAfN8x5IdgG/PZ8Bf9RK4JhYgxTGA3HcMDdupAoc3rqDQwyqP2k2NW1T7C2aMoXQG6ag/S
z6K+5MkeYZwiLl8Y35NA1cxHiZxh+KSxAQTEyzIHwgneUTbWvhY4DRAOj5si30wtTiKAYA69xqjz
KNsNKireowhXb3TFU3mrCUgV7i20+zTlQrfZZ+3OrzEBYpE7prNHaHbdnkBtUQJ2SzKQGxsFA/5J
b3wdH9ClxOTneal2aeU9cjSyKU4alIZ4M2IQRJKDRjXdde1+mI86RtXP+BXCt96P9tBskZAM8u2Q
nQx9I97LgqsS+JufI+M6eqaOrcAzwvWicwXuZC+Wcmg4FIJttuRBA9uLbueljY4lm6O2BpwDmiUI
XUndqHRsJ+qMdJuOMlRJQOYSGVkH1qXJmRSnwyEpnOL6vc22+FHhLtx35nWb0ljZUaTAJKN/LDq+
B7N1NE+5Qu6Oyh7bFMQYH2eF75U0VF9oNVPXiCfav5sSB1btFM9LTgsDJwpV3RUrl600wpbKgpW6
fOdX7MzG2bpSjtk23xUNON0N53EYK4QW0Z20qYOgReSdRAJiDq/HI23YCsTdY/esKc9VtzNSr911
t/IH4Ge87bw1Az4iypfUvKoX1A/xz1szO8m43EFDOsFD+dRgkKaQah3To9h5vghJ4I6cc7TQcNWw
spz64aRTinnvoqvZoqC4F95Sfq4KWy4a5ya6oltVy6ApnOghf8rO1SG8Vu8Fr51vw2gzG7ZcvSrK
dei7HZJHOkEanXA0gNVWSc/SeBLUc73EMVN8f5gK3H2eIRyt9ELpB11SdlnAY+pOEG20pVO6a2+s
JyQx1o/i0Tim6g4JulffoW8hMSe4QPIkU0vyxicL//y0FWkrJl5v2hnHMuivZ1HBXIOwAVm9tWsQ
DwDniRwrxPyIocKuOPpOpXCvCU4336szoZ6XgUlp82aJpxYUM0Wz2FY0fmSYFLYWkzLnTHgZirv7
Lryf5gMwY7tFfBIfutQz9G3e3QXxz2F66TEKMJ+0o/Apa0AYtWc5uO5JXkP81osbat1iuk3NW7T/
abVLUPSPu56RBb6e6EbV21CeJOHYJFu+oYRToWlX8DABwJo2CVgNFVGqxqxjdfkw33iX1+FzpB7Z
enJkQhPih+xRitnhve5U2wGZji3J7tx6OYzhDgDlNnUVWn+j3b5Lhl1sw3qbdO49Ie26gzTPEex4
Yzgc6j/AOJdP+P/0m8SjfoZgdTNvYhdU1o1ee8qrvwNdUmiO4bGnGR4wWPGjZDh4DO6BGol3dChi
j3cu4bu0w6dxkY/vLMS9D+qN+VHuIEqcP+unjjS+q7glztCuCWHOHYE9lhuCJzi0pm6hlzv+jja+
HdnE3tnhRrv9YX/ScfvRbHR3j/FUvlGu8p18MzEocAHwgJGBIyZ/ip9EevyZXT9ptz2ufcOGIzWW
nn+vl2QtemFKOZuC6Kbp93rrJlulcP0bH9SR/JBiQoy3bYOe2tGw7Bn0FB0qklxCFURdblDz78lk
QSdI9b94RZl3HQFXwAROLuQt06XCzv3ZCerN5EUHtE8OljFZo1K76fOr+aAY8L3dd8vGJbuLZa+T
N9LTXu3c4RWfhXKavGAHFLW5En6Ij/QIQbU0b4A6vexQXLRddhEfgkNypn6MWwv7iR9fIdUrHgps
F3a2jS7mC0QmHpOessSrCmd+N3jXHnDSOEfUsy8cZlohqTKBw31YX93oQo2ediDSbO1J5AijTMTs
6UG6x5HR38mPpJ+5OHVvtNMI5OcmOQJ/dtnZN9TfMRjKjnbC6HzV39R7f/uKmHE+zafqCmdm5QQ7
RGQnK/TOHN4w7hKaQSdkfqgk8cT19maB5kz5Hc8obDjIV/NJ24Qv7V4j8eIN7/DBP7w2b+MpuyLy
HMrXlquPk3zIT+jV5g1NJgepmUfcho0qxI7PvoMa381d8pk21kZ2EIbtdcAE98lVeS88R7ej273F
99gK7g0b988jybt7zS6h1tjtS/BEcVlzrXuFHAGDIcBlSfAGxfsNZ40nRjJ2Hb5hdWF3M8qyx2K2
YQwfbubb+kTGWLlProSd5hon7R4Brus7+da6yZ1oY+D3sgVAz2e9duaXzpGd0cZ7j1Lf0QJbfxGU
HZVmTi4vGZ9qG2y5KNmjl7Wbx/i+PQ0/kytz25+qt5SrHipfz+LP5+wqugX79DN8yT+yncg3sfiL
jtqxO1uQkLD03eV33TmXnU33Kj5EF71AIsoP33BQRfa9+Jm7PBFP1/RAk3i076337rWV+WWTY3XJ
duab+lC/TFcMhAyQ6lv9Ev9AxH0V032/S47JUX4g9f6muqgPiSc6fKlb+czSmV2BP/BeJg6jz6Zx
cpdaoXYydrpDrPvzstPtAHPly/BGGCAjXPWqsnqmz8Kdo51dpF1+zSnxUH2yrxYPaW7v52O8aR7m
Y8AY0z4hiS7OnJ2Sz3W/b5/i6xArHWcXjiIXrCe/FzDn1m5Bo/oOhJZStAlv5HiOPtvZbZ94jIMp
gokpHU3mKHw1qs3LqPnrSHM5Z7zP7/Gd4DsYuH0c6f1GEm112mrkKJkcJsK7eGZc1h1tM+4XWdtV
fqMfgt24H/lBpqvxo36pmIHaCmgpO78fuCT/Eeg2YoxH4XreSJtgV3BGQpdDmrX4OCjPyVbcB/to
P3qci/tqM3v4wc/KGfySZ9xmnxOXdo0bWh/w0KrAzmROmeNN8mQa9LI24WW6FbfG9Xzqpktyro9c
UmhjwrEivhSO5fU7/+Yzugx81SMOJlua3YFL5UN8HV3mp3EdANdRwufqlhORajcPxSdiUgYV0dbe
6dTzH8QHxuCI0+D7cNYZCB7bfe6Oe4IczLf2ujpY7xlCIMEZbq3EMd9Yq1+IFjz11/q4vOv5RBu8
ucVS2hHRWtnoqp/Eh/o6KZ1k3maX5frgVXqvXnmLYE4jDNif/XSanzgh9u8zPyOamnwZjBnYuEQY
znRe3MkDjl7b02Hy3vsdV3jMNW+VK9PFEcdYAanaq68ZSzlNvs7ZeZi2zUN6zZCXXg9nvtdkB0rB
E44dxI5r+YCOzuYSyJFexT2WKP1keeaeA18tubP0KjffjQw3+ta6FrektO3guGv3wVO9ARSHlxpX
JwdvsHsP3dLTtgS4wh++6Cd0L5zw4mve9wifj0GSdJwNs7En+vbBu/Exv5B/qH1IL9q1ybkb/sJV
/lQe9X17DDGK3dING2BoxB6nNPmGy0HqMOy0D+NOYXiu91DsXOEo3Zlb5A7bmS1vb0xXu+WaYvg0
l08fHPpjsSVJ5xNbN1qLHWBfR9rFm/guuiQX7ZhvhluiCB3piR4pRyt6OvkBrVlz4Zj1H6kt8gOq
nwrhtkAGHqe36Q2IwT0e+qv2lDMKGj+s6/DeuJMgozjz3j/oW6D8F9FDa/XyDlb/dqSfH2+U3fJP
H8ED2REt1kf5Lb0hjSIG6wZehs44XIRnkaS5yE64hHKA7z2b4ZkzjfjY+CeSGrkuPuiHxIu2FuXd
PfOFS7yRrrjMZK+VH9AKpxvG6WLY4007gBVeSCQb2fRm45O8RscMLujs+RXn1jXu23vLcoODzn5E
ttx9cWs98Sbegy0X+HHcb1ZQVtJzYaXLi/YLiK29VtyEpRCJbePX4uu+xrcVU0agtTQPViv0uiYt
Jap17asaZUrdBpTYhVkIVac1wntdrJWo75vrWjANJlJGRf0Coq3vB3n6oQuxZQyGdJcM87gPAyxS
PhxE5JyLx80AAsq1YB8dG+G1X5QTM/Fzae9VvRyBSiiCg7m6TgjkEECHwE1CVxtcy9Tkt3UaMAFe
FkxddFHQ98ES4V0vpbx1rWmUejcrgyuTDX5oIEZx5ZMudfgai/jXatKKEWeBgeEybQrE0jpQIgTQ
sfkQmDXCn0ChQpLnt8VMZo29JnDPMf0k3AY3tUptMNKpOEDk7g4j1s9DGEqLpi95l1qd6gt0wzjk
irocAxpU47hclMP4SdIzNkUug5Z3TFWLjoCI384BzAGKzy+jLWbIK+KaGXBxNVCj3dWLTBGeTeYp
gYIXsngae8NwumTCakfoMIrnpT2yrnajTkkjgp+brSXdtca71nXXNWNt1g1VdYTQngEP/CuzfHW0
I6f9Pce8FDoikMNgE+QTeK8ObOuhXTLM+38MMhdLClc9IQJMFKiDrotSQO/qrau6719aCDubtS77
VauVCTFlvhaxHEJd2EUl3EQRtR7MShLep7/XtC5YOJbcty7+uLk+b31ZIpQ0NrJ8eoXVT6G7+UzE
5lOEcUJvlQEAHxf1Ts4zrVQcpVaWSfy+SmF1MCZTpDxMFuyFSgKnHBfzVebvhy7A0N8pjETAOakY
sfeMDZ29dS0xrSP0tcSN5/EGZgpAJ7+iyphVndEfJaW77rDCbfolPXyWy+pQUVVPoTo/gtDvoJIt
t9YHLNFEsLcAGn67c33d1+11FU2BlRvlUZmpuWoM+HJNERmyIvXjRtNCemPr+nr3usjpVR7SZfF9
8/tRYJ9UXPt0uz7t+/6vrShdjXL++yF9yC9mZ7QbBAaw48VIAvgnajjW6IJCip4Sqgy97Y+qztfL
MegX7NtYeWXPksaXItUwfRMj//3YuhaUPMucwbjY6wsU3EKitz60LipZ4EdTG7wPRdkDB1u2ur6I
6nU7O9LaRlz+3mikPPNrU9/3ft1eX7C+dN0o0P+FcvH3u/ztTax3fr/8+zVfm//+818bHrUASWTd
431dDsF/3OJg1LUz1NS0vzfz/bw/39lvt//Yztcj33+60pJ0C6WdzvPyva2b/FpdX/jbp/taXV/p
f3/Hv/2l3zb99QGtjnmmnlK1/X7P//I7Wf+y0ZBk//Xs3/7y9+f848Osm/3/3sH3n5hf51Z9oE33
0ixNDcQ+2QEt9a/FH/f9cXN93h/30QOgrvXHZqS1afX99HXt+znrJopKZwb2/Zzvh//ZfX/+mXUT
f2z26znAZG5b+m2bbvl85tqLDeKpgFyAbWXpa5KwzWJ59I+bxtrhZHz+9Yi5dlHXp3+trs8vqDUR
u9Vt/9km1mesi+/NfP2V73fzL1/3xxv7l5tZn/f9l9btfd83Ll2wVVDzv9qj/0F7JMvwvv877dHV
53v91iT/EIz660W/9EeW9p8KcY6q9hW/pS7b+0t/JKI/Io9UV5ARGVwSklDyl/6IYFQRygSaIEtX
TVXhoV/BqKr47+iNJNn4I+8JvZGGdkmF9yEqOqLMP/KeUqUTxMkP+1Peqy02P6fy6/N69K3xR+va
9+Lfvy9Y2tOWGf01LPzLTddqKGyKoOhwokpKFm/Wv/U1Lqwv6lWqMr2ByLhcsK7pxU/JMU6thZMl
D5ROMcsiBLkPh8fCLOR9PjNF6hWGFVOSXjJB3jPGILTX0u6Q5/VTRo/d2MRlhdf1reuEHDiVPWoY
hBW967fkKcNN6uftYJV4pcPnskMIXIP/bAXlocW4nzVVd6OVdILQwgece4rp4Of9GRH6I73OPdEo
OqU62HGtFWuHcjD2sgLvPvSFkixX0ZMwG9gixAc3yB4NS38bhkWYDADcJfTCKSdaUZo4iE4iCy/Z
kocBn0zad8qA31n54KIXFhpFBf6O3SlyslFHIceZWlD7Ment4m6wfdMgo7Twkd5GzJr1GQPwBCAu
lhpcehsD3TClDSbgbZk/ynGwa3SN/q3Q/4T9obrBkN8lAALtriM4xE/IBqFWGOLIt0uFSBt+KNSy
MF182S2UwdxhRUJCuWOOVmqCtsmH/CrvCSO3QLnlEQaNfPrww8ECDwAoSo1Voq204IQs69EKMgvL
gFl5fX2PevmjDSiNqaLYnqeICtVQpDd1yGQEUCBMjAHOq/XUx9LdrBca3aKS5I7sMpfmCzyWBs9+
wiVVUFED62g8WdgzaAM0+zERzmas7JUK47liKT8WCI83oO60I0l9ja0kcZk2xYD/H8VBKWio0edW
RaTKnTEwpzcKJ+6WWLiAyoN05RPl3qSIoLFjZCjbrdkBA5XElAbhIFai9dbrEh++DKH744Cty9bH
4PSj6Ht6x9qbYITNJhUzihw6Tvg6wTrf08VSOSAhpVMM61Li0aOCmK7MwspvxtA1pbBCFK1ez2Ou
HzKtOxoKrZOsVfZdNJR2P5iFF+jFY14Y5a7jenjT9f2wKVNhr2eK11SZp1aw9+RZux0niYowCHU5
xUesaHARFUA9ZVVjZjMGVOow/OH4++Qp6IsTRA6vsmBeWB/CYkDsHN4qLbjKeE/r7D2sOtyXXJ72
qnEL5fxTFPGdhNq+y0vd07Wp5Er1LTdo+nI5o1FCnk7WAA1xmj/ifvQ9pb2ovUJXIqaIl6TmBcOH
LQfpaxJSY5QoyaX9SzhW9Q5CToH6P38zy4lyUqvagqI8mCVg/W7gt8JHRCGhJTvhfZTKu2V8tU0M
OPxoNER7ogqqYdy1nY43Q15oj2ix89Evj60f/dST7Jbh0QOxGG8LZkWk1FhYk/UW9o5c2IOnAvUB
jHpfJzn2cxFThMl86mtBrjGNh6comzo3juSbuNYvSStYbuyTMAjej3oaiVIHXd7GPvpKI+m3g2rJ
tqSLx5mYHmCNKlMwjgkjHhO3zuk+5d05VpL7Nut+xBxdqoCzqucXk24FGnCQ55xMltRjBdRsjp7A
nQGpaanVx9WQgp8DPZGBmY7gLMrdRlMAJ4jxMJ3iedjyWT7moFfPCiCpMfLZNeRq11Uq8ILxpkoD
8DZBY+yMTIH5nzxg2yMF2Six4FraOTDMd+xvw6nWdqBw4p3oNwbeB/O2iOAnBziS7aEyPCCwWGSV
azEaqdz19OvAQ1O107DCqHMzXaJ+yK/9Cq4FwgYRRbsuxy94NQ4ka+AHFWDTiRkOrXbSgEtB6slM
UKwmtWVp/iwzDcZ9NyBRNXJPVtXXcoGYdOd68uIKT0SpJqVbTn6KvVW7USNm2IQlRLXkw+UFE9ck
WgbhKrqV9A4kN0Aps6s1cNnCe6eakT2XuAllFU1RCuYAORY059Kkvu+7fo+XMS3m2m4VwvwMdbQl
iDJ09TPkCZBZ7RDK1hy2rtKRfjDFSwhWgxQGGGeq6ZOXxB9yJu59TT3US+impOf4TQrhE/vSMwMS
91J8sjrpVITFB+Coa04GJzJbAe6EDLqhml4wJbdeUOB7J2y2Hn5GMtN9GEefoY7YoyXLy5Dbn5M/
AVZMwvu4bcpdj+yHUMEZb0b7Mx7b0RFMvHamoeKJLZ9zerqJEZE7ICxlcmTVjG3p6Am++XNuMwLN
Qw11C+bFBmhsnGlQIQkKkiwME12qXePt0a8U5hQowsLiHKrSO2ah23qaTnj2u33YT/mpJ3wtCPAW
yumj1KrSIU+UftvmFkNtNN2Yfv5QibAyfNgQjhZTAJ91EthJW7Nx28Im889tRaOEiHZMVq6SaCPI
cOJL/OzTwupOGjoaBUNeVU1HizqNl5sjRdZExEylvGF1QXvHtgOj+1laGZ1tNToVLaKQuYkuU/Zo
yoF04AQERoTwWDGlpzbpP7V0NDamItnMlnvXD6l0tppxyybJdqc8Hw5EmUQidV5JDk7JUAknkD9H
sbTosmehtVOJgrMJeuPJZDdU1XQ021tgQrQH6Mb2pUXDMLWQwnA82RjrsdwWZFhNFhZXSfqsesuz
VLl0Br18ho2CWyLOf1q95DSDWG1bLumcWavA9rXBYo/An5X1A3E2tGoJ6rHVuq+5uqhNB/8l1BEJ
yFyFr0tnYAuy6BgFBfk8SU2pC9UUb5hEw/6G60ji5sYwIuU+nBBsUEREd71rzfENhM+IWqsxNr0y
fAaY9QqiVIBZuMUsvMgxjHSoVR2OMZPSRUqmZ19Tbi0lpXWrEc9gmlTvEuFb+xqIoy/oyUkg4hVw
2/XUksAEbAylQoBoWxcAH2U4T1Rr3k4BAhb4CtsJz4jT8GPZfUJDxVShXUHVhJoDq5fvj9wNs/rs
OgYMRcHCaESocxjLyOKbJKyCsAnoudApVxWBTrCRFec2LNEe5Ybd6SI70BjTgVCyT2IUk9MY0XVs
d+IQfeT8ktUsT1xfZcPeoLy3GVLaWia0+hPVCRqiGmQFDSajqwuyN1WTBiCAM2sZGF4cJzLiAK5T
hll18qmpNiIEL1y+ORISNbMLbSQ9q8ECv1jPNrUu1ds+Dm/zsk5OmlCSGAYTxlb17sw+wDVIuq9m
kSZwgAoGMPGH0SQfcyy+N7Vx54dj6pSkL0Fb6l6rcDa9qYOJWccY4CfO756mTQ9CGUFtzbMRFYdy
b8F1xiM0SYQ2w97oP1QEV0IbZi6DOjqHlAU5H1vOYSC/o+KYK90PuQ20a4v4q8xS2q2O/CLLzPKC
yiDytb1Z0adX8zoH8WGesT4UbixxIp+Dsndxk9FFVILu1EBR12MA2VVj1G5aRcIxBaIXpkN2DQ1w
2GqGDhiNECUHJIWxCWahvxdGjXyl+ipJw2AnKSrFbPKj7JzzmuiD7g/pG7V+G10RVaJCsKZLbwih
dNCFDLlGiWIoLMgYS0KubBQ9VJwYXj6DclSeRCjEmz6pPsUF5tHESnVc1zp5uFY0UdrLAhWHwhjQ
iBnDxNUCOPugGJ6EKRO2A3RrVeu0q9DgwNYiYDoA0/YDp00abmm+jcVe8LhIvxqzRNkb5nLZbljw
cxQu5eRi0esF/nmSutGN+1LbDBqdOqiYO04UJzL02mPqT9Gu8efLhK9zNyY+PGKSQUejRQtHBtmh
7Y3btC/p/UZqsvfjSnzMTOUmJmNolKbWS+Qg9OTY8CaJ1twkKkfQx/G58s1zxkDSScWpKWbxZqxC
R5Gm8NQp+ksb0cYWVfQeyVjcwyEyj1lZ3Wk0JWYxN3ZydtuI5nwzi6C1oNpVGzPPfM+yinwbYb9x
YtE3NgPJvIdOF+5EAJpYGwmLpGcBhF2Unkju67lys2tAS2RUYBLJh1PgDw1+RS5Oi7ziOmFZzEt3
YF38cZ+ZpD8o/dIyB197KM2e0yJ8pCCDBJ4Mh/VesTTcjEThXVnm40Ef/eEgguMh8u7v230WRXtd
XuYPMhyQPpuw0efBz1iE04YaiZrxuigyQEiIc2REUMpbhKvM0XMVprZQgeq1rGxZXUDEX7fb6i0o
FRCcDYVtKcGryQwpHXeRhgB1QQGvD6yLiPBroQ8g1Kpj2B8ZyDXwnjAIRsLwnLWn9MXjXVf7DPx2
JzVP/6ydNCzy6LWxNAnCpVKxxnWNLzpdkAfAQrDAfPepRAZ2JiDG9vuurz9Qo0+U8K+6q2B63Rpw
ZWwV6+r3nZaK2lIWp+2qohaXWiPXWiBX19XaCuZ9IJ2yYpHwrw00q5X/WvUXrXSVoHGc8Bi0YH8P
TDyE2aPCp9NdFTYE5bUHq/NJOMF/xBS1lwB/kh3DjF9kvlEFZXsofCzMRhd2EEX46teFsHTn9FNS
aaHsJTNXjD4hQCsC2lp+qnVtzBT0Z4tEj7P2V+9LWZpBaxesFDVyPXHvkq5FgoGy9L7WLlBRdnOx
m0xkQb6FMHmxbYVLFyjJU37g7zYQ1yfzTsGivaKM17bPuqbWSbfTDFyXSzuoWRbrGsE5qtfK48va
HPJFF4YxumNQM18737oWmRGfux9xbhIXglhm2dsADWAMXT/4SsC2rAWjaCh0UOW/oNcdiX/lbsjS
bRhLOgx1UNfrQutVmjMqHZaBnsYgBvl2vWue0VxYTEMJ0XzQVtvTlw5/dVct7c71Zq6WtTcq3QcZ
zO2G7LlLtWrCVxp0LELpo0SD+n5dTGG8RLVmkr02Ob/SkZq1bPv3Yr05C4QkaHVu5acuYxoeLRMx
ce5OTOL8zbrjCEwZvNDPnsNQx3lRL59g/UDrZxlvuwLffaXEdCv/pFzHcg5ApdO/Gm3GYjioIyut
SVXDkezLt5o6wL38gw6dcKC4dRETlreUe9cFx/SvtWn113zfXh8W1zvBF5PDNTFH/vt1ugjsEVLH
Uqbu5Kx+/mNrc6Nk+wZsAUBddvOlf/a1qkIrYhRH0LDeGffY87M6Ypz/fma/NNnWTtu6tj6xHzkP
U72ZnEBkl5Djzis1Pdutt8j0Zida7reUGnUqGOb1Fu5tkl3FAPX+MJeaWwp5hHW/B5zJ5ezXK7Rl
7Y+bOqFfls6oMphMUu3vzStKI+AEwr2wfrcrdNsy+frXm+timJJfXO5/9pSwmLVdnzOia4vTZnX/
KYXkA7ENan1nUPBkmq1m10XI4DlKFXrGIGAfbJbRxaD5+Wu1AkETGbFOMNhNMWn93lw6pGTJMjhZ
y7hkrquUcSt3rjgntMVFWH/NtSD/2+rapzBrZtJR2G+tdZDkFM5QWVi5uktU9EyLn1HRe9MrBfGJ
U195+H77683Vy7iurYuwrF4wXiqevIxHGCMZGRmyaPj+fdsfJnFrdsh6l09WLYt1LWf8HBcFAGXi
2pU1QnXW+9eF1mDLKKlBuUMwMcObqP0t4wsHEMn16+ookGlITbt10mXwzeSxPcTL2npzDGpmoNka
IJC+0frv971ad4zbLBTO+oxNy+ogCVcyaphlT/xtJ1xu6kFHM3fZozXqbxsJ2tBv+/e62kaUQpMB
od96s1TCZJtK0vG3560bhfhzJWlQDn/b+dfnfP+NSipFJ88AVaz3ReHi0spHrmAj1fz1BteXNPpi
Px2JFCPvZ5hhCi8+v3g14S0Hebis/XEzWh5QwB5/Ba7/b0fmf+rISJok/3cdGQgyNErq6HdHuPz1
ol8dGRNDuKVZqiHrmo57+692DJ0aw7BwYJsGd/7ViBH/k5wTCnCyAZ1dVJY//qsRo+j0aFRZNHiC
aCqWqf47jRlZlsX/+D/lb4H1sFwoR6hc9ZgmcGY86zz+4+02yoPmv/5D+r81ddWqq4LwILdE1UK5
LoGTYVvgOoWY1/YAg0Dbaom/XW+tCz2UvFoUKb5NSbnvpQ9tsdutC7OY4IKuqyKpBVTX5qskIuFa
DZFYt9BdYrN4bUXyGK0gh4Qwa27IJBeCthMQC3vGaWdHPcErU2YBLBOZOUZZfPLHwA1GYn+hxl/7
WQXPDAoJCdFA5+oB3oOFSG2SODIguN71k5Rsy3k+djisoVbo1p7rD82uzGxwpcKtmrCCVCRRcbOw
qXFdlVwDo9YH41DV1vwkjgeidwesTempSHhx7r83pa67QeGfQO00CpNuvaGur89Vhr4+URzZnMg0
w95PeZSUDFmjPuH7ZQ/hhX4SLQZlF+57KoDUJyPqwNWwId+OK3sxcaLGbzeplVBPD8atJPvXYxCC
pk9IWWGqzDlU/FTke6uB5RpPOZFUwpR4jY4/Rl4KCRDPGdXVCnwXeT1z2T/ANwqJadBqrF0T5vtj
iTVvCxLoJ6e/26SS5X2bkKCOo8BrFeOGyesNtW2EHDHGHR0XdYKqW62aoyTTpDJnb6l9Xgcp45Mn
GgXpVlNxrPIIRfNSFRt8HX6dHPjUP40brly4GOEy0baS5rqmuOJGEkCcHiMjfhK+j8RP7uc87miF
DP0B9sghK25jqZvfGhkABih1K/L3mY9FS0I8P0x1CvJHXABu6R3gJaqhFej1vFHdih6ZbQUo9ROr
GJHa+dRCasqeWVv3NhIzJGoCBqTxQjRuuEtJzAZ7pt5bWb2krQh7tWe2WZc0LGLjaECwOQaa8tnP
2WAT4i6BHOfnFTQB6x9vk+BQaMzbUeTT1Wna7wy4x5RLjR4wYB/vfERJLpZF5oqIq/ZwlCKMNNJl
ngFEF7Ec3puC4eUTIH65UogoSsX/x96ZLbetbFv2V+oHcANIAJnAKwm2EtXZkm29IGxLG33f4+vv
SPjWPk1U1Y2Keq0TcbBJ2RZJEMhmrTnHJA+g741HE5KyzLLo4prjj3lwl8AGILDPPW1zkOVhwpc7
dWNA47bcRWBST2OD0avsyo8kf15iul+gCZfHdYL5Ehvu61j5vHvhXim+Q2ewTcxKc38xKE+SntG+
yCi1+dLQq/bcZ15L0CVW6OWlpvMweM5Hznr2Pe4uXYPO26GPueAkssbs3rFW3Dre12gtf1jlYAUU
qZ1znIRI5auXqF6SI1jMs2+X5O6BnL4ICcnShtwQJzT2iGeCZhdA2+Xbi7E09fCCAz8mXdpYcCrE
xKQmMFaTvH6o8NHB2IUfvOB0mqr92J6GNXqyZ3kUrjwi1MNoDGISqTCglkbE5qkv0nMNnn3fVMsx
prp/KCHX0DiN6EvBcBycFYiQf3HzOLsJK3kUc10dnH2S2NNDsbz2nbGe3JqulOFRTTCiLzZ//ZZ6
6YNpej/U6F26iWq2Zaj7qnCe5oILuSj88a4WpPj5BrTQCnpex3d8nxAatU94vPNc079EyWsydWBO
szY+RkX3HFpDQP0Xv0Q80U2peihPY7nPByMnJZJIUhoIJC+vj5RVvxtj/C11MuTfTrWQFwYSrA29
Y8XvqN3qV6vdi6ak1Zl7B0Hn7BCVEka8b/6MLEwBRLsVCbLicAII2Bd/Qa++Dn4NdHYJHwSiUQDN
GB7cjPpvOytJa3gFiG8aHthWBzkvO0FANbuRZPK940Az3Ah/uZpuVO3P7pqqo5Nbd6TVPdoJsRCV
rOtDNnS/nMKgUuX7n+Aqvw9N2l5ECTM8EfWjtdDoiee1CWC016Rct/RrkdOXDG3Bkkh0m4NxXBaU
v4Ro7sH4w3RW3dksqvFgkiSPdPJuGiObmWi+rxLSRpty6o9eVqCQG3Fo0RVrBV3c8JySV36qe8qj
3QKBt46WB6gG/fqmZrKWyTawDt7qfUwQuCrBFGGFw30MhLJRUXMGqf7RjMnvlP3WXTjGYHmMcoQc
/U31mXdoF7ZhrjfzANOJ4+rs1pb7BUoxvwhIK2vskYDDzN0h7pvOmTn9tcxVdbAy5zZ1/kJ0CdCl
dG72Y7kah3JumwtTy7MJ1b2q3A81vckk/96rLPsy0Qzb+S6zpjPhsclNwPp+MT6X6fgSuhJcqD+D
I8OTBy7M2DuW+Z6095OX3dIyvJoVXEJgUi09IxhLFqWRaN9roWYeRiCpLBvTSc1Z6sfxd+F+i4oo
+mLG2lLYMaoUD8RM2CcT3h8AWPPN7mAXtjnFWDDSdBTrwxzh4/B/Wd5Kg2ZRkOym8bQk9hezKkCF
xujVkyYjUI22hmJH68zgT5OkgQ1YNe803/Ai5EJiyp/Co0nU9z4PiQKI5Qw9dMWTVtd4/LHgTi5B
menwXoEXPVQm6RLS80jNwPnQk16J1REfhwaH2zMmylzST7BAY1lxRzcnIY/Dt5LvthLpnSsNSgV9
BuDW7A5taq+B42FFcf2meUgWQlSnKExuE9tcd2JbRgv8qbKm4hIRWLVTjdgPpYS0jFwukLUAhN6B
+HRWdAvUyenXE0NfsNjIm4yZgojLE3PtIz2Tq4dwdpdTkbiaIr8YyC6COfLr+xp2wS5xu3PTRqXe
q0lMs+bbYI7f7cRkCunKg0n9B48jCucqs3/HCwmLrftgdLUDcy47lbWV7yl59gQ+qAuszxfpjU8T
lxGd4TuzBQXoJJ3xG2+K7UzGV99MHxFHR7e16x/ojOb9Sp0rIQAmTjxGnWX9ntXcvI5AjhYhcKPi
331n1kGBsbQhOVpMZgotCTi71SC9hQ21beE3Mb3osaK129XDLlRdeTXamaZwRQeOePKjaZTQH/Go
t3P3Tjpbsm8XlVxb1/qEvHXXhCsUSqzJVODJ1GFjTZPZMy+EnZJgV1TgDT1AooqUuidL198MN3+d
raLGO5pZ9CLN8KGdyBzqfQQ0Sq1Et7ARDgrWCntol5b9nXdJUI9P3k1iGdFb59LKVf7JicgVGpAS
y7ZCKaNw92eEHF65vaB9mjAr3Gq9ULbFx8dsTdurYATz7HungNFMVguzYB3hu0kyVqSTyJ7BpF01
0t83MdFkBRyKFcJo60t8nvDpOss9d6NNBK9rPaR+Iu7MOYRC7DofLUqWs+z6YHVZsQzuV65PEkMm
XIkLdZvAqYqrMRYwhKfBujB5c2XobpcgndnzvZKl2dkezfjOt7VTY2hYwBjiEz55RzKhfHd6pwl0
0MpcZtOlieYgIjxyl07OcqwzfIxOFQdEcGNZTgugy5xPUgsx8euhM1c+FeYOIovzPguulcQBT+IX
aVBkBNR69IsX1Y1fezOG7D8wPW5Pm5Hs1BF6OpM83F3X95/SgcXpApGl5+YIBqIi92lefTFbh5Ri
laz3lAIZv3Mfux2c55OSLcnhU/XS2NhmSbg7ZmQHvxVRd50lyF+36RcWx116R6PrlsIepEaDu4UI
jaZ5RjleB3mpMH5mK+4WtimdbFLc5OrJYo+xD4nuPNh85UXKyF3USchFWL2NcNNva5g82gWxLIbT
MQkbzp01gXIOGq+rzt5Ef0pJbMAqJcY+JDPCr8L0fhXZL8Cx4T6nFATVaiqC3Bd3DjKrexYij348
dgeLeLVA+gvAzfzoUcq9yUSsj10DPFY2h6wj7cqnzSSxXbLn6L6t+cyqusjvFnA9l9asvlTgIw9W
bONKm8o7xPHyfsrW+dBl7clR/HKS94QnXmYx/OgS/yJi9WOpKiBLGV2ooXJh9GLNTCeG0RmqY+Sn
eMtqwDN2EvNOb62xZg8mkoacqG+shfiAva7DXfEewyW6AmhJIUbSLF+/txQwT51gWhX9qFNEfhMY
5QCgL+5aKIVwc+H8Ef+8b2tkRo6Lf/cadyo8xdH4Gx6ad7OY2PchluR0ccIvRjp+5D69S3R0PWb2
lzFq+7eYwuEpiT86YzaPqPTn+3VN73JD3IkFyvKM72r44bvF+MhWxlz95Kaow1UjfknWrui32pHK
zvodEqD7c0lBHc5Z+VeE1Xy88Z1j2zctorea9bHuFfd07EH6HgVY2HnFcOIfh+nApeRelDnB3QW7
fGklTDJvIOByRXliRt5vIXHvEY+FFpvW6q4Zu9eo7iC+6qQTbtK4bH1AvlxHq/+iYiK0IkRuKfaL
c6O8S+VYy8nxuhfDBNfuz77zs0iBExPdnqRG+UE+5l6OtDvbmrBtN4cGuxbcyeyByZDPHsCA30dR
8tj2Iv/ay4QB2uXz15ZBtXQe870hwKwb2NPb0mStzHnZC+5uWms1uhRi5kn82LtgPB9rOX0ZqC3q
7X50Ms3xPsxmAjThbO4X8uXmaf1h18XTbIrhfsQzcExEz3q2c/Z5VeqFVVfuCXThdgQVEiHV2cUo
cwQNfUIg87dCYWeWbO5nR8hj69IvLNV4mcdaHhPHnU+kKNABluJbbycZJfdpuhi5gFVl/e48j3hY
VfyVZs0xblNIJeP4KNhss8rMDAxWoruM4fjVzyx51zqYNOOMOX62VRCxLrgvBdGMedHke9sOWVpW
0a2uu89aGvJAHO/BzdWXhMR4eNpGfqAebQZLTQXAL+vm1kBkIEjrrVVEZPiMA0cMFDaOztG6ee2u
7U1zD/20ImjcIBtcOYgrTExEybcW5DZ9PXy/him+xD2q0m4kz8ZQU0DLmbWOwRJLwU6JeG98beNn
l1iv3Rw5F0WGQxvdmSGxIX3NFsY8AH0wYkirDCY1JoDTILIXZ3GILF+a44Rr6UANot/LcEE5MpfV
HZDfqyLzYUcfgM15Bd/FyLDN172AIVW+iir5XAW/rrAXtseYXfM5/8XK96cQNNtpdN9HE9d2WXG3
mQWOOKetHXKK+PWsv+WiiEBl8daogdsBrvmujKA41435jdb6GNcRi/ul3rtN+wgZN5kydHUh2lFa
C0+lxNzTmIa4Mk6pYrc93xBY26PtgEonHMrh6km4LwttRhojOI9puG+Hxm2Q1+jD9pTBG6WFQLRW
Frm41vpAux8ZRN/GD1ISnQBCHId+7j/JMAsv26t1+i1sh9oGDDXChdAcru31zd7UTBLIP7MKSerR
h+3R/+ppN0EqKo3usikCzMI1r536WZmQnrYn249ngaQ1G9tPs7XKjYC7U+B8r9s73h7ZY/KYs8w/
DnNIW2z7mZGQdpYm0SXXJ62IBszs+pGdQr0myDNDhwQ2SfYDXkvfVvTC46e+d6jP9IKMHgOGy9Ci
K9W+r+pv89dGwtp+1vI1bX+jZwEgDqINk0BOZJdtNjBqJj0AsmjYjSYgRWMYgYBvHjtb/7t57tiA
8jU5ulXZjmRM/Ws7fSYHHHbZ3z8cmVG4SkAVsNd9+kcPfXsEyBVatz5sffWS1fq5pL2xtdR7aU3X
7ZAbY3vMvOTrLHW5TVkv0d/ewpGWwa4eRrR2M77Cfxw2b+HWZG38fgo88nhgOsjkYvkal2Fk9Z9O
a65bKYo1Ohc0+g2nxW9HACgecK8c/jwlzMsK/KFBDqUrhFt2bsadeLEk4QYR3X+LHmcTJ/ezXU3X
UR+2n3sw3Oh2JiNOcW91QbGXegVM3uwVINh4JR1g4HrO0FOsxQ8rvU261ZHNbt6dkdYMV0N55DhO
NOw73Zj+xyHXXRQsqdB85vJ5+zmvn6IYQCShJQbR313eujRjqnhoTZbFqonxUleb0ACy32I4n1tL
5u/DFuSMSkhnSuofPtlaqbD1x7dm8dYeJ1yD9tX2vDUWcn9z1UIpriDQcd2lDuZ5Y06CCBl0r/XQ
tlZG015HWRshe4n7N1+rpxOto44RVI9aWU3sMHWRVf4WWnWtkF9PyLBD5Nh0wtBlhwtq+wxXuatV
25PWb49u+MNT1XMErGQ0R/eIR/5Lg+R70dpv4tcBKsWnqkFgt5A+5VhNf4t7x0SjLD9SQpF90Rxm
rVmjDf+2IDK3tdp80LpzXyvQi+Wj0Ip0j/u40Br1VOQPORkoR7Tb5nnSSvaSTcM51ep26V0NQlIP
lZa9a/07Yitf6+F7rYzvigjQWJt/qWrPRs7f/8WSbrjg7zrxid4SrbCXWmtvnsZ8cQNSTJG26nI5
nQGCH9Hn09ccHtOKX+tp9f6KjN/Wev6imbJj2pYYjdH6mnS6ZqS6PSaAXLsBcu0LSDEIONopUGnP
QI95wNYuglH7CSTGAiN/6woSJNxWGiAj2XAJr94NMsNygS2h0/4ETzsVMu1ZUGV7yTAx+JgZRu1q
IESWpTyfDA5UMzx1mB86TBCNlilqV0QxGd8Ii/9qDNV68nq9yyzHk2WE7s7Bpbi6eCt+jD4kDVDn
xxyNTvst0T4MavfUNrBmKCwaaIgATeOpPlTlLC7R9JZqP0fNzCwxeGTa6eFrz0eD+WOOXBV0uLix
1KT7BtfjQVnD99H1WO41FKB6+ZOGTf4LPfCPUs3mzlLEM6wKY8JqoLOf+DJIHAHBMZW/OOG0WdOD
l+tYXFHvlF2dolF8jMX4JZng0oA7j6LwaSXUOpgH6p6+5Z562AY5ZYndLAlAalXISp8YcYf2BiuZ
Ch5ZKJEonUNzloE7hubJrlR28p0ppe3cxieiej/tTJLIzIKc3oKuro3Pa2OsZ0tk+7UZ2NmhR9pZ
VX6/gGsM7M5/ZYcwg/dniwmNSCbdO7WCdxJWsGu4c7WfqDDSCmEqiZPqaSnBr2d1B0QNObNY4tex
BZGEko5CFfXVfVfGd8C1QFULPnjmTTeW4D9WG1+9rEmOKIaRQmgTyLmabjapIgcX3fO+vXFrcXW5
zgMRrWQCuO4Pp0hI8RheqgKOymzPb6ZVOMdo7N9DY4BI6JpkDCsusy6NqVykLHzQl8Zx+SPii2Ef
7gZVFDvHtAcnP7Bj7Lz0QgYGyL1lzRHy6CZUEX5dF95p6HrV0VIpuiMXpkrq7XQrI1dbEttCunOh
oOzl9TFPEIyrYkhfnKe6IEfZVhG6JE43tRgwnY33MyLy4T6ko8/2HDq/qKudm4bIryn1LdKI7pr0
fXFg0YW1ixh02ZGxFu+TOLee0RJ8l2n2TmEbLkJEOhGW+9qzojvG1kMJcJlF3CFue3lAkoioSZJX
HwM8HJh7Ty74y90icC3RWGFr8mEY/DeMAb+Ps+GioG6CzrTl0cuN3642/yqiwVsUb1j8rTdUausx
Fn4WsDb6KqcJHHNGrtgcZsNBOb48FuFsEnJK/dnXRqeeWrJPoXuHHrx+nA0ACcu1jiUpyr14Ms9d
c+gqrrywbtxLRcDcPjMkOpTqtZzzIFMALrLGLo6R15wb1yEfPnPHICGMZFgZ2EUepYcSrZkdMZ0m
EyP4EI9EKi+AyVzc3/gbUiDrNB0GXpvSJJvLhzh/c8eESPq2eRNrSgIrHIDGJ4+5s5L1bRo94Euh
oLK2updWyIdqsSnRimNtw7rMiUdzyCbNCLfa9x5xjxZSX+ohiIGX5DZmaIFblp9OXh9UvPyKjG7F
cjFnu3yUX1l4fjNj26CMNZ+Uz/xfxS0ANpwTeRHdEmI5Dqb/DYUaYQs9pBf+yhvBVVST1RV7EJuR
2rdOalFfJsc6rIgsHLEQX0A/hg2fW7NVrn5W+fitoXNAIE+2mwhYB90r2NdaL92MEaQXBtCZsN0X
VQSVzRweYSZ8Ugx04EduQoLR0QKRkDpuV4XJZdMVbH+wHTZdAdlRCA6i/I26Zgpfn1XKdmjA0bEA
uhZegdjRXcrojHHogZRshDbtS1F00ykCUdVM13xsh5OsWBlsh5AAmT+PFmTd5NtbCV6L0AKwoIH7
u6QWtFYGY7xbQic6eTQmPGvFgGSSsk5NkjadEwa0PxvweRRXnWq9Kqebz3mY3YqciQfh2WOMoPpE
LhVJaOXUztc6dy6ZiUIQCT6UUh+CAPUiQfIFjNl/iH8kjgqRgpHYft6suSDYpWVT7z03lO8Pmow5
JdnLFBIQZaIaR1Djs7Am4oCkJyC0GpYKrZziD/kYSqNVZQeYJu/diagKIoWFadaHxcwJtgfwe7da
Q3HnRBMVEbZX0QJAYTfJHpZXBA8NMi73nujSg6P1Kpt4ZHu0HaZUS/22h6XGK1SkxpnZXZlQGJoz
26I/bJHSi7Bu8bi3c2wq7KxAN1It+9ikVb3mGmzaqe0pW716J43+3C4IjLdvS5Fh+efbIo8AP0/a
3jezagJPaBJUm2aBpzQfMUyA6rL52yf6pZy5pHaOk23ldKTR9GwWiXGyHaReKYzNYkHt84+DXSKl
7ISWFG4Ptz9ZZHMMycM7Z1lc3MV9hN+lTB7KuP6BeQu0hInkeJ8l7c0oJ3X8p5/1ZIyN1ppyo7Lz
k2sfHQmNoaGKdMbS/3R7RD+6xzv2NqXSvjJy2tdijLgTiGXR+gZHS5y2g6W3COuqAR/AwAPfLqjN
aEKJrwVR26Pt4KYzNqupqlHXd8mdGEE16sCrJG0h6VHPuxqEMIdddCUhmFqeDZtR1I1HtVkv6x1N
3xaq5RrTS/3toBLCWUWkHgq9mesT77PSLGim9YuWDg12fC06lnBlwrVT6bW/NlOxbZkpG2hNBw07
jP2zluIONagRS+LCQ3bInufvA6kF+dmK2MKWUNfR6c8wUxLyPLQi00gRaG4H/+9HduO7aLO4Rt0+
9o6YFR4yG4roH7XI0BzyTNbnYIlXRcoaspdzjxZ+1HvEotV3m2uzn4mo425fRKR1mfm6oObARCAD
j/Y1lY9+oonPkryuAMR5beneNbZ119MCokBZzMZp1SpfYkyop/r1OVYaLB7V1XgaFue8yeOKOnwJ
fR/mkP7qp6JAdvdHE9d1oXMM7em591baOWpgrR5WFH6dnjc7OmcP3vOktzG14eL3zarvm3LN1peG
iSJ97/gKJqvWg+oJ/o/ybXuK8aCHjtlfsB6xreNvBKFtQiNfHQZKW+8F/bhJmDkGdiDdSmcopvHk
oeZ27OGXFMtLuqbE3mt93qYs/JPRsD2fo5GaZ5twLkbQrArXwgUYND4a3tdczrG21PCw0tdn22l4
DhPp9tbj5vsi8/ayafSqnOLw3hb9jUAaD9eBVvVtAr8mD2jO+lAqk7vKXOxLLM/br1wGzYjYHm4H
M0Osrl+bVhWqY30QG4L8H8/HEepK6azPxpC9x5F9klPsnbpx4TIT+uriCrFwXKzGOZz14KJ/1jqQ
5BRdiGD7xM4GutnOQ2p031fHwhI7zztTn574vkSMQ94UItoeEHY1Zfafe3N7i4DToSktxBehBWFt
WXi/sMq+5ro80jWAgaUupehnOBs+yNgiWU7LikPah5CQQ2h2auRW0W9ru1+2p9th1X8wabX3iAWF
/Qh/ZV6M5mjb4t7v3IfIyVGX8O2mSmNdXCShtX3MEjaBI/60sSiyq7S55YuBfni9fGcGg5cpUUaj
jHw28mPe1F9siMBnPxserNJi+xCFu5I9TTBTa8H+3d6IUHtiBUExkpFLkG0akA5F2m0TYaCSlK8b
C2PHZFxFxVkV9fi7pq6JJLR48WrxPe3lDwnqtaktonaMzDn5dUlcsOve5+m6nuo0ZTo3+6tbV3ed
qn+4g02/wzVfDG3WKvBm7pcYjUFXvEe+IDpyFMUhr5N9iSAYDbqJp8kDQJo4r8NyZzfhrSLSAVfM
RLLa8JBO+XvV5Yyzzm2YinIHHeo35fjuhYhbMeaa3x0vL3lonnvWY17UwEldyotqIB4qj4TzNpc3
yvRPXhoCDn22VDhDWoUoPMvkcc5ZGScYeQ+4cw82mKI9i1QWKv10qdvqN3fkugsNFmWCfGBmZviA
XSravdchf6BbAJ+0ccmxJnxwKZvhV2U+uSp0fschFHX2J8zyFWtUfBCBN5lvkWM8+hQuDqmVZRc5
9X9ZPuv6Jh6f56aziS0zfPigzNQUnYdzmqY031rzhMT0tI0iYHHTFdIMAwpeANACywUZAuPa0luP
Vr4aR19D0edCmZf/T99gC9ov/43W00JSiUbyf5/8c/uZlJ//LPT8r3/xX0JPKf/Dt9mNShv5kWcj
+fxb66ms/zA902OFSXWB/ppNvs//VHyq/3Bc2rWe8k2xaT7/Vnw6UDlcRdNcmZaP9NNX/zeKT0sH
+/yT3pOesOKK4xf5qEelJf8NxNGr1DT6mY3/sOwAkgKqsHaCqNlhJ35b1/Z9+GpcomCFXn6hHvFP
J+rpz6v8j3Ionqqk7LV8lA/4by/uWRKpqeX7fBrX+rcXr0oX0IZJhJatB2w6HXjIkFxVRxLdzQRI
4d6TnyiV/h9fFqXtP2tcByd0R4wU67lFe4Ql+xF5+mHAqQ7Yv7tz66Ms/puX1KrZfz3L//pB/y1e
iW4buqyRV+xppa6MQnR3DgzWSxL06dv/+eM5UFv+/eXwO3gOSl6EwYgcxL+d1y43aryCgAqinlDx
GGy4cuzHudfBsqXXIF/O4gM2VPbjbHcDHKXpzS+gUseK5gYb8ZsqaOenmK2PXLkA3ZfC3k8NZZu1
LdzA8mxs/505IKgwv4VqtHb4TUxEuvT/SS2nmcX46lJfmlRJLDoJK61dICOmAkQoc3iI0+kxhBtH
RuBEcJ+lW74dcqm5KwPZsN7gfxQgLnFfmRenEi/sXnBLmvNunhdgmqsLsF0WDxgpY9ZXbVA67bfM
hxdpJPOr7dWwG9kag7sKv9yGRBBTWidnKt7mIVToHiNSpxH9WGcJWWeZufJsktvYXlTl8uqacj+V
A7EouXvtJP0cqt43hdhQuO61jIfLJPrfdkWWYoiixS/tT7cYbkkNlVyMr9PCAr/rboY7fVvEpPYK
v/duTdF7dmQaZ1YLJMLQ5Lo5wiU9wuuHhN6hYFrQf64jJVtvmF7nLq33dd2+m1HDFyOqfZlo3ZsB
AabCQy1nbw7s6txkv61SfNoG/27CeLYTGZ0Xwa8SEds5zyvIk1ifKzq19ZQvh3aYwgOn7Ww0y/fS
YOuWFYe+X2Uw1IQHU2ooEwv3BdRXx6neVaS98NlBDcsnteXXWNqBC52ajKfXZaIalaPrG0s4mpla
P227oH39URbdz6Fjpbh49MT9tKM7buyXLC0OaqrfQ8rYBhR+UXrO0Zbjq1sXn/TID0nPAkX/nsKe
X83FfVyqJ9mQqZl1DtW7dU+8FFo2pGqejF9IdgJo087BWmoXOdI5R3T3q25RK7b5wWDUwEmlrrjY
hDsXHWeNRU3AjuOvTvAZLzOtFJi7zicdEeo3pP45hQmb3XgKBQ0glSZ/dToZsmA3sIuN/p49M4V+
e+1ZS7XfUxvaQlp1H37FJs2I1XwYsuxaZPxtY7U/zTyhzIxpPBQr4jU6mpZV0ez0eCONI0NAySgl
zBE5gJmKW+4TsSAb6qcIDWCUlM++1b44K5cJrpL7KvUhYxsIzmwTc0huxJc+R/eFnP84NVw/TUYJ
PAY9WpFBnIR0RuKsAQm+8A9g429ftI8UZ2nCnwiAnvhdEc0jxviQkzGJFkkifYy46QMrnm5RLZ5R
Xf25fEuBpTxsqt9WKkd0XflztFACHSMoH73jvWSQkWhd8+lCg4VotYLctl10RUpmF33dzEv5NcM+
uwj2RjbBRFaDmqYzxkNV1QQGaKexQYbMbhSE1cykH5Tu8Jkb5bBbYhPvb3Hk9r1TQqWXgV4UJkvJ
tqt9SsrZOnVDd/Pq/tUoKS+nA6dvu/JMzdTx6GjKqCZSl9swTxpgmGl4SNowOrj6jquUyQVzMpv4
6COHghLJPds4Ij2PoL9h2ByyiC6L15N4SZgjck3D/Cys/ouY0ocM8fTqcKda+mC7wEK6gTHeaduj
L6fXUXGOUY+9K9wMgfKH53YhpSL1l5MHJIiWdLzsx7dwRJE6uJNC+l0QLAGSgPaRu7eifA2QCl30
5eRV5FMtgsEs6pNA1clrbr+1jXCOpodVzS3ks0tdO5XckDHipKVaiNyGVRKa3OLkHB9XHaS9DUcZ
6/KOUv1S9EjHsAsMOQLWIuRD0cg0JS+SRs4n0mdHG7HHIPcY/OeJRkHIzoBTAQ/z1VnFZ5tPjMW+
D4VVvlBAxm2fvPYzPwSj8Zw4yXNL6BC941dDZO2xTSBO+Anofn1RrD2NlOob1v3XZlxeW1+nrISP
puRyRgCCUjSdX9F1HCOVfBlWGMkuX2I5OZ+i4n0Okx5j2uK9TdzXpjyMET0Lv7U/q3R5FS5XI2PZ
xZzt5wlKiWUWz4Xf/OWvipQOsYuEvo8dvtF15nR1BiQrNs0706PB5DYFYi+FuMYoruHa3QaTU1HM
fDtDet/FnNZZD+6zhmopcoJUH9Ppz2A+RJNGnTP/oFpEFpUbzJp+hDejFZ9oNRg70+Rr3j+O7L7W
/m3JzvPI+Gn4fLTIY0M1Gwu9sfZdn5KlYYoRDqHBkVbpZflCpNW6fUDLyFG4D/F1u+Ddun/XdMHS
J6ndx6DBa1LMYx5NKvekuv4HM3IEqCdGzcoX7odLeDC74pnS6I2p/T22o+9tFlvoSZyT1KLIhWl8
UFp9hsrNp3YQ9Mhqhzb/tVqSVq8e1VztyaC9b6BsXptdvvYtBfjkgPqG3faUPXsTxfKqZvPd19B9
JtU941lBUO23qKtbSdmcSLG65BaK0VwioX1uwXvsxTw9oTB8GMLu1pSusdORVrme+eI+v9kpsCbg
Qwe3ir8wR9/xFYZwCShqABEAZ/+Klrg4Oq6A/p+i1exn/6+efjrODhHEhVkHFm4ExGhy39OvCmK3
Phir5+4N7lhCvEoYVP3y6qt4n0rktYyyxqmuC5JyMOfRegiPS3fXTl/XqMABkz32oo2CXDZr4M3e
9xaAKmMHnSowNaJRI5JKZKNqQc/TR6SEmC6/ikn1o3PXQ41rIE0FJu9+vs/4Py19Cm1hf6bULb6R
dBN4bnHKR5Y1YTrcTWlPIhD8X7dxSXgoxP1qYGl0Bor1WC+a/eT+kIpLuakmXmoW7xOqh67K2HbX
VEHalQIDusFqioBPt/NzvMYGY6zzcw7Z7GY5AuMRm/U+z0uMCjYfKi49TmcuiyOksq/jCqNeYNLf
Z3n+y6iygRl5Za5g77qLYfsxaLcUAhw68hWwnnmNHAq4vKNx6i9pU9p735gk3JvnQYa/nAWLOJSq
dwPBJhPtwtlYxnOCQyaiJQ9bwKNbJV4MrBat31PgES5JzjVkKmMGJscCjo9SB0U7wWkaVu9sOO29
WBsC1mSJ5j17iwwGH5K4NKIqpQKwn93RPHt4aI/SAs5UJs1+VgjdZYdTC0AILKHVTc6jN/1eVU2L
AyCzN0Ilote7X/rxq9cPWlVtBMwOaBJi0wO15AGNZk5vUU/jx/hgtJvu5IjGTlv4+xnugjcNX3E2
UfZ1w5+Vtvz8eRMJTItxcc/O8igMwivm5N0q/CSAbkUx0c6BaccxawO6Y3s78QXl3OiY4tOFykHR
o6/PFIxN3F59TrRDXZIeH9Op6CHysgndZbHzFWfFix2rIlBADMAHoLVre5zTth+W+OBY/tSj3Z7m
2XtwiBCnaHxtmXtTEtsuiB5gyavLXKlfIXTHIDcKcaqJqFjnj1FxU4WxVd+SNL8wALMoQPtFAy4B
XIf76dyLiqAvKuQQJ3533JrkQ38kBRdEPMa/HYECelkVNROqdjtEUth/BFQWrBOHuQ7gKn2sqOWo
QOfg0uKKcXuFGqCH3EZ3LnPCvv9cUQwUifIS7pfwllQSsdd8DFU7EiDNUmy5t6aaAveADIKWXXnm
TFB7lzj9Y4vmbYqm/342wqfc/YhyvuxOVjSey/KGHDgHvMaVRuvsMFeAiRbgHwc7SX5l/Zgj+UjY
gaSUbX1pHHyXsjGbW1Y2Hv6csASBsjayPVJ/Z6a3OjswBMEYuPWGSGSHnN0XKoNGEank/iwKqE6Y
eVavHZ+KZGEYAGTlRuEJ5bt3xOfM6orq0dwyEU8zAuIZLa0liOOuG4e1cNGeDJuglLqOmNGB1nAZ
486xQa/QNTqWpnhz4azte9odASyvZG9VDyrJjL0d/ydP57HbOLcu0SciwBymYlDOkmV7Qji0mXPm
05/F/wJ30ujoliVy8wtVq0iGx7nV22WY3EoRbQwwl0dSdGzLJMaldUfZImM18vqY84jMDitMOBWz
PnYQCbMTTb5DHPw827adIWd2l5L1N6rqCVzib0fDyuAstda1JiMQpt2qVeM3C+Q/5sAJEn9K27KI
I6xbfK66Si4bCuctIz8SPUSi5wk5f6V6fzNKg7ghdH88gsItIHeuAtlvr3U4Ob0hDW5oxCeUFn9a
DdtPK9GUF1P8VMQ09AQZbSg16onMTuboeBUBN7DVl3u4OpQWreQJIntrWO6xS02pr/ySLMW4gX2D
3JllOrICOgVPxzSyDgzfU+qR0J3GfG+TxUaqCnciD2/MUzGICxlRJMrMmBC3ggrVCfEbVK26oYid
ymbtxxur16Kjovl3/5jmGjlESVHbGLtDJ+93cayCo2TZ52MVITgcrl4BPQrMXr7lV9/GvFAQBd0b
rF51A6vFOjXFnDY9C7UXtrr2a0wtKIRTu6WyQoqM4g2UUqiTIWhwhA/agUI4W/cj97U1WOdhDujI
GRmE3bLma2r8JoppeugjHpqsIsUcv1EdTY4Bl65LA+a01rDNyWT3U31YZ+X4bWqaxaHIfSY1YoEi
Jad3B4Ts8O5yubcDGuVYdww1sLbtkNHRqTVxB6g9XBW97dgut1tcDxv4F86ckbclT7O1dJtcnlYS
21j8vcHQhDVqI660VBUdSUPpAoye/9sbIL6taokIqIHTkqh10H6RoOy6sd/OArV+WJmTx0cVFoHD
BIJIRhEpgMHsASXCLU9ctDecNTH5aDBcNpaZ7IuhPLZpOq0sUhtkdKpGVC4AvLkm5tErx1F09Fz5
YBLv1uzhSc1Lv9FsfhJNlUQ/WGB2KlXNqtSqr0IV6AtGaZdIKhpW/9AxF5/NcS30lcGMhMilmfyZ
adqqPIJZnObEWsXiQofi+sUjjvMj/wDiGuJ6lbZTUV6LSPgqAxhy1NmM3kV8YxNIL1A0K50yZ9Xo
1q3FTOCc0f5PXLH1rziAF8pLxuhyDgvDiEh9SdjdFt0IErW4oSNDl95iApCL5DtWEDuKuTrYk0pG
IP/NPQcFuUnmaeP7bm+SZAPBTTr4hrlHLr7utTcBIuJ6Zkm9wFDwFDICi3BasCdN3SyHwokJseii
2VPL7l/WlMz1w7uR+2855mQY5cg5iPkk7zPlUDWEPYnogpOFar2NSEcoW40Ffa4Xno/BkXnUqhrY
h1tGYsMEIRhxVmAS8Qp4dw9jrRAiqx4VHVwejoh4HZeS16XKuFVVXk1KgKSqqQdr1uZNEcRHwWeS
EvOxUdUql1JIeZXBJCDhQU4/CeoaoYDhGEnmZWn1FImOtUccCT5uDohAPbIo1O56o3IyM01yJ0i8
OOhyOHIU9isdStvaLwVXr/pLC/iU6RCHeCfqbzpFkiehBc9qUmoMtdP3Cvam6CKIZr+ZwpaUorj7
00PkUTFBsAUDupK3S24CaiSjM510NlF/p2y46wUrVkn+LvVHSHQ+IvYk3+gIprGoG0+8uZa39HcJ
EmvYcC+ZCYatI1gPc463OGbxIE4IWEO+g6o8dQi1OV3SkP0P5c+kCrtClG/p0LwbOX5FdcIyBZfq
lBi1xYGC+1KJdMw9CYIhTYUlJOG8XYiAE9k6WkhSXpKrjQM6AwnR2B/Hdhzp2kLMGYwEN1M24f2X
inEjKLVtoTL3irRUXl1sHLpqGLxZqPO1qs7FvkgI0oix4ysi5u1ei29GIGRbdklXpSL3lFS7ZLGl
RwlMsoXFJowx9hST8LTQ8EEXTkx+lSDI7ApT00YRR9aCs/IdNvVjaMqzbISGo/i1ZVvTtE/hIXmy
YajcztZxyOZ6C1xg28vyOa0KbT/OsqMG1bAuM56u2STadR8ycKr2HDg09suzWgcoYKOCsOOQrsmy
eGBrbFsp/HFPJZjLnGGuXsWcrbNOpdYMOdnHmRZeqjusM7pJJWf4F4skuWxgfZSJ3EilnB4woq+K
cZ7wXAwvn5wLJCIi1vEp3JWWQLFsKOx5MY1yLsbPfnnxlsSkGJG809RFsB58EpJY1aVurTJqrbSX
X8xgXkbfxpLwW2bCR5pwnTXJiJU+4amQkiU7LG+grNVbqaGskArTK3ESBslEtrYVWevcIN+25+yV
Ql/zmtx6M7WGmCiV9zRP8AppZuJlRM3Go7pLp3qva9k1FJgaNhZPzGEsqFhI4mDSxjvD1l43uH0Q
JUoTfu7CaqBYkxFDnuLkTX3XOKxoabc6JVqLqgk3GI+EO3DlpILQ0L796L7KuE6TYUAzv01zt0Ff
5yR1QGv0odcSlDeHjntcj3W9LTJJ3LUDw8d8jrlXpPQPWnQPqi8GaotGxva7tnUbiWuei3vcM/H9
1bqKoWDKK6tJpUwV4dzHtaeP4yHPJXIGRzm5qKXwnYNECBIDc3X5ZdU4SAeiYDY8iqRdQIbpnzyX
1tpIOYCD/2g4RWittThAL9CzVAB5O0byOp2m8CjVGb5crjm+FaqsbrhGSk4kJg2ENUNRrazkNx85
3ycLA2X+LPCAZUbp272G678CeGBXqGGIsDVR/JLtqkg9qblGdtCskPGcxvVnwlbVDES+EKqEh5H3
poNXXrNx84Xu7BOSatQsa3E7PVuL0GCxCvCrsDj+7yuLrfloTOw7Y8XbKyc/wzBC25oI5py+ZkTB
a6YoR10AvBpiNFueopFgZaSH4llv5kUaqqH5M5Yh4MxsvBiq87AIi2n2WtyOxXNoVWEV1KwDfImn
hNQttfViGpL0M/H0n35LsBZ+m6zPHth8fR+LOtG8WTobrKs1lFyR15YKgmJB9bQ+9Kqy3HZq9YU6
caoTogzhFDiN5n/rfuT5sXmiuPIstQbavEDeIgn2gm6+lFHZkzkEAhZVWt5KB0FnjF01hI1zvw98
F2ZRfyU1CKLY4jhlNgoGyS3q/teSGSlHUnrSk5DIoIDCPW4mt7iN+kHRJ4ER/0giqpZRIiIgwKDi
e6XeHIKSKBLyzB8CQCHZbGA8LE1GCLVU1MJrkIdbrS4kJgOAt8VEeflJvALJ/QUYhKVNJ1ypUL9K
GRNpN73iwDywJ7g2EocdKoEyQv42y/XXmODKGUoMqBHfWj0WXwwGX9GoPHArPQY0tOzQjwI7x1Wi
YN0IStLUuOK/Gn2+q0L+odb8RiLUpK13eKU0gVrLKl1dKG9pGaaAZI1VMpMXPI0S/jHpva3aeFVG
1iHjWlgVSvGjCCKM+5rzrFb4YXrLJOmzmkzeFhwobDXpEhNUCEbBSQ6eza6wb2k55OX/njt1RA+c
GnZKf4VJiqdIFTf0MYiLgjE89hZ2yUX/x37IyVIjsDX1VuiqdUfKtAoimkCB0yX3K3y1DRqGuqTm
1liz6DC37b6VI6fewikAbeP7gP0B4KwGk9RYRBPDteirjWGMn3Lsk2SmnBvmS7gcTNUudVL1rJgg
Xm2T+ygHwFUdE7iXx6kxXrOmv4vIUhxAFOwuwwIceH4K22GJ5kZH1sd07mLQUXQiFIRzwQRK72KU
wxwJacAUQUUa34pINYXou06m8dRoHPuRgDw2Q0YLTr6350UT0xoGcmeruEtoNK5awkRvCka04vpU
bmWUaR7GGes6ZGsx+zf01ncOy1OQuc0xyX+MPadFW9PtmA/c3fx/MTnKqUVuqhY0BF02KtoKMTXt
IeKqV2KsGP81tq2y0fyaiF5uq1SRUG1kV/zCfIQxByQw552Z6HT70IhtQzIevRTc6mpR1PcEpk8l
rh/+pKoYEQGTSfeacEWwTzAdJJoxzovDwMbhqovbXgE/OkiR19SivtPG6BVDPtoJUtp4yaR4QoE5
umBXtxJr/alVg7pJ1QtjATT3vu7vM2oXaH6rqirlTZ0lt97oq5NudtuiTev13MBvVyUiUmfhmBTK
I5xGvKgkGwoM/fcUe/VeU0JbGEELk8EEH4huvoPM7QFy4KEb8EHIPlmcy3uGJYXEcRIKau2ZCRi5
FFUj5vRV1c4ktYwKakJLS+ZX1VKn/vcsDAS+QCzfUADwNBj1U6DxyIYNdMJ/w4fNUJUo7WOlmD4a
+dx0hNJ4aKoCT3ckzBLztRf5DbvRkTWiyIf330GPYoE0voGkLw3dO/ag7/8uXYFUPvUkYktYJdVS
gYaM/QbhL5VUCiHFOoiZeRFhSWEA70/RjG8fYyjrQB8FVtl/QrA8mfht7P/uc/qVP6Xmc5fj7zoC
BovW6a8DDmv6fFmrWXjKZaE4aNzX/10N+GigFfAai6XcqpLZaU1GF7B9qYiYI1ZxUWAqAw0QTgxC
W9w5JetehBubMSr4kiVPszAuGwfSg9dJpo7xX5N3cmx9WQNr0shX3TI1p02cUAHEBqx1ZEXLQRSj
31OZd6S9f+3Uu8JgcWcUMwM6jKD0sm5EZhXDf1o10XStmafy3HSsvuuBll34i/th2klooZw8n0l+
NbgHMSJSn/AiZfoNeR6ETSvgy6ton+i9qBxFwTVH8S+SSsm1QsvY9cZOavXfuQlRHDcBvhNZVRxE
j+Ppv591TS85XKgSC33SNi0fQ0K3UBJSSoFI5BHRBv2wURUsewPVMWI0M3eEqXxqLVolKdkY41UW
uGfjNtOIbWhK+HRTgXKY0zqQXiik9uwr053Ug/CJQ8YUiHOlcykqwbYAyGIza3DCOKDr4fm4qYXx
opkiCEcri86tmP5LVZ4yo153jBRMR/fl9L2KlXUtWuR6qx9FEo7XGZ0cES2XkMkMwOX4NxcN1qQy
maimpDhq539qvQBHnZdvl9nnNATERAwpVaNxzDGrzx1gAr2NTxbQesDZPXT/qHrlic80imZKQL3Z
EHMqxe8Tr5x7sov3Wk1vV4JCiRKaVh7ah0JjsgCwCURDRZKfUeg/Awt4TU65Z8uosDUzIIUkTj+M
oroMywNt1qAh1CIPPCR+oRL3Lmsw0hii6a9r+33cKmTIxsOlXyBlWtR85Dmh2qHwS1TgUWhzyUkV
kdFbCOE+Q0uHgJcMeCR/r6AVhE+c/wZ4BzqgR1H13Wo0mn8We3lHILZcZd6LSb0GPs6oRY17CmRW
q44aR7rXGtqnvMiPxaSYeVG0+zmjcymqDmUeskTK8MtVZXICqyyvcxk8tZYAOFBYYEl+/4WTKX+M
C+oTY9qaudYzn8piO0RkFlCx2qMCMEu02H9GirjzG3w1DMZORjJhc1eCCbocwyEQGv1BLdXQxTaf
l6r/lGnPyh6Kk+CHD0mFJ8KDz6QMnNQt/KFtUecntuM7X8djOxixtQtyE0A1KqIyk77StmOCl6bS
euBqdFIuXs9PgtktDKBRmcDyU82Tg5JMfzILEafryVqXmS2t1SR/z0OWnZYMZ45bYvTC0et9fdjL
lbVtwL6tda2lOpLl9RiDQxLnuWFPVGAWCnrWu0KHkW+ICDUPFu2E5GqQAOkb8+FeimQkLGkkWwob
y8bruDWNuboZqht2lY41yboMAOtBIJMBnpv6JhdIQ2/j/pyog7QrZ5AeTFzdfPYZptAPBZVmelJq
nEsjkGg7rLDZ/fcDWvBmp0g5bGGUBv//U1nkApPwY4rMh1Xdq/Lm9H//lP0hf/Tf363aelbe//sK
kfiIfSjxiBXoLBYUrAoZu+ZzZB7Pl42zNvKU2H8C4tC2c3585JFZn9NBCViyoeqls8lsv5dhHg2z
dbW4A2wF1PlqDEtrI8E9EUA+j3EA7KIWvm76XNSrprH802QsJiz5O2+Nf8l1CgRpCzUw88jSOJfN
sE9Ca77wPUQ7sey4rjXXgI6xKsXeWvhpJXbbwJ0CObrmEdvjtCPJpe7+aYB4mJCBvZjjhP0+/99d
4oE+m8KdtGUlSa0DoSzbXGsLopowFIRJyyRh+Igzyc5Gvz+KOhTVwVQz1AGQq1JLOQa12npTymeo
RPNzLIfOY6+PJxLayz7LxrUV8Y5kZUbzkmn9sSpg+UXluCkLej2ZkimLcy+ylH0d+QmVdYJLpqg9
ISmeo4wwY8m0mtF9cTaPfIJZ92oBEOpJeZ8SgTWt3F70GkTYoA9oTpp6z0wqR2/W926b9hpGUoEj
Br4UcA0DVbCIoDiUCg6E1k6M4o/RIkW6lr7wpjhZBBRd80s+3l0ddExKK8zWUFOy/6C+yPMsZYxu
uVKc+sEARcDk0MUlYO3Y4m8r0r3cQS68FoAiC/vAibOMlTvSKnOxGIQWUrAhGkzPMJTm1M1UUAGQ
IUWUCQ6erXoZo1nrhrUa0wete6LSiWm8AbgBCdsyAIzOoWhtsOq3dKS7Qpj+TbmZvBBUrMxc2vVh
MG7zBu1HFLJtrvKJrHGNWV7et72rWwTRJDkXO2otmHtZte8aDL9jmQSu7usy4Gfu/6Qsf+dQMbwy
NG8lWnYnXnJEYUFe1HiRIfWhFu/VUfPSrNZ3k6xnTtQMf3IMLLKA6GyxuzPm4i9WtDdtmH66sEJW
FKkH7KN7dm9gE0WGkRJUdSZLL2R5oRt0+YOLWDupACypoOE9t+Gs3vWLSRTKFZsTbXfAwFKUYpCA
c+7gzYIOI2FsyjOdBXaGxJrt1q5Gj8qt0htH31KXuIKUoRkN+aZuM3MfMy7aho1g7fret7aV0oQ7
zBM6pNgUjJWlK+j7i4YexJIPsNLn9ZjIyjH2S9MjJkU7FT4b9jg8NpUKLg6+iYs6WbwYkp+7eaXk
m5ltDwqXmlgXLH03iTmko0laf2MC2zmDoAk3fM4OwadLFnI23luV1XottNGjUgXVFupKfBCPAgxa
NbInkp0aUkRBARzqLDlZlG8ln4YKW0QE4N6v3wbaGBsyT/1m1TVXOCr/t8CnNh1FnDxtxRKpHPX0
TTJNgr4H9sIi+aw248v4rVm+qDzV4RuzUERzUhK8+RP7Jezm/hMaBhS+2DKfHEwM5JvSeCKvKmwJ
kPDFTyw3mgqZCTfyKLNGkfjfL+Nwlk+aT+jaGL1DA9BX5cBu3bcEVouVcAljwEaR3gwnP1D7U9tG
BAzkpXLoQvaYy++31dC6RMP07KkM7dhI7b6OjY3U6eYbmLlnO6CLzOfvdBwip0uW9YIgJW5mBh/x
3GpQhRYc0mL60UdV4l2KMfcPUe02HXnzJH51DqkRkoPW7Yd9JdS5uoab1OuqWxXsRmtRmo4ydQmD
kURxkzb7Eqb5IIpScYn1eFjP5WkYsC0DMjMuM69YiHUgNUAD4iq9ZRrHMRtgbFO+xXnW5+iieP1+
Uhv7ZJB9HkRsBNUSpYSaa4tgR2htvJAMwAW3jkIdXYABb0ft2Z4MvrlDtKM4ed3d2iDetzXO76oZ
2NZoyaWOIhAUQ7wbF82XP3PI9z375FEhmrswwb/NO78ydJfBPpUd5RQPgfYzF4sZrb0K9mqqf00/
ZuAGlW45tYO0JAAj62qnyzP6o1pjN7r0tWxJMDyj0FKWai3vmwOpZby9YcXWT1/johc8hGBAmmXi
GsxQsVxUlMBgi4aCPe1FripzPiiarh9jik2aJsszlanbS+oAL4UR8NkooENl/b4hpBdII7ZjzFry
lgNh3HD5abywswDmABHrkscVMTw3poB/C8tcNXCtA7TUNp2u09OPuSNO1CHhTMiHGbNYVOMnyNvq
EuBoXSkMxTi2Z4ziFb57Be1o9DbP/XwLGCMcDJBzMAlE/9iEA9EbdQgLV7R2SOLsvFBUdv8pR0lA
qE9XGc40MhPgm5y3adjOF2OWwIDMR1OUklNj6t40dOohJXILgA8pfmqvk9kUYX5KsV/2oEzpy+Qz
W0GEqoryEuLy35TWTwD6BlfWdNZLluWjJilHYebEDZueCC1OLcLONYaWBbParo4PZBcxFIgnY4Wb
84zQglQUuhBRz3Y8+3130kNiC6f+VYzsRyYRvFbU5TX7HXXYqz6th2ycW7UrnCZkYdOVMkC1sMey
AoZpRF62Nad+IDylqA5UZqdgBqfQcb2xWk9sRQyLB20drusMpNBojbt2hKci1X2zLtXOZR27RPUk
6U4zhNodJpR4RfBBUgKyd0bG66mrLtOY8WioJXXDM/RdlmmDQsVchj+b2qhPliwQVdhANczxCa79
RKlcCwM5EVLBrjMzHp5lfYVPbNg9BYGTdQMz1DxUnHkc2cX64oHKZuJi7A+G0XrDmNb7sdHP/zWO
vJOrOtOFdVjNGwNfMuMCFAS9tkaTqsOZr2Frdlrqdnw/XiobR81Ajpvmve4mIn10Jcoow4XgNGdy
eWhm2gtBmTI301XGOr7FlBAxno3xjhlpHL8pgZ/ukjnf4gnU95beHqZYazdqHF+0YmJKkga6rVRq
h7txoBdqA+iiQdGBGO3ZD5bLw/+/3/vvh375U3+2kKWB72NYnTWak+mGsqn1ZgPIQdwjYzMFDOCx
p/pVtlXGSdxHyx/89zM5Z82fW9oyESc80QTW5KnXvl1rMpwMB6WCvovmFSpR89q/D8jdH4FTbeFQ
XvJ387P/sQ4S68LwJQmewODXpaxS32gXVDhEK0l1h6s5Hf2vBQg9XJsKcxWn92oZqwAfVL3QWkkf
ZP6Ua9jaGzIsXf2H3zgXd51/iowemiMInOxNvkbNaf4wgFLioee5d8mtVc34+mkcIm8+CqInbN4A
qRYxQ+7VfM5i23qwIhS/ja18Avur3JNvHVpr4czEs69HpwJC8ls+EgZt1dEozxB59WvwpmZ49b/7
8siBgMVM4TnCKjPfS407Yc6Vycjy0njVHVFGZ8GKsTWXmWWuI2hhdepB7k7XSGHkW4VXatVtsvRo
Gg8B5CTjhHXmKc+ktZH2LFEOv9UWYUnLKvKrxaN6IlOrrG1CQNZV8sjuVN0qtiuCH5ArcnZc8ZB0
2/wtfhM+kRIwSsL24BbrDkDhm/qdgn0TVwrBZOG/9qg8rR1o63TTZWiPNwHLxFW/rw7o21IQsJ/9
V0bA4TV0zAvf3GSrP+N6eJXjrn8PH92b5NUwoD12xMyk59V056mGhGhNxwkLXV/1J9VYlTYQVHa1
+VOEMd6uhEcsrMDyjb3bt47fngD4DU58IJQtREOJIwG2imYD6Wh2833YYH8pPKIPBNgGdrGHV8Nn
M+3yQ/YmnbVHPtiqfu3kTYrC96juCDzoOzyGnnUXr8ZDxh/JhSOAjiJz1Hkn/EBazcyGY1s4ZHvz
yOCYRvIRb9NxuQICOo5pE7xY2PVe/q8+Vh/CddylKPTX2XZ21f0T4aQbHjO+mVfU2AhqmCb/NJS8
X7XD7O8k/Y6M+1eaU2FzONc84z6xQ7w4gDNlW5SuFK0HdY0So+WherK2IeLrxja2+OREZRs/TcJ/
6GTHncGQmVvV6R6Vl5/ow9ESTGTI7MK3dNFVO3wiDSuW2mkOkB12wX18YqY+aetoazzr/KIRkxQ4
fuC8pKt88aE3uEm1yl/w5pJ/9T6DfrSCnLnMVr1A5bmzaj4ap3iv97gEw1fnqY5wA7MHIwFe4iYM
PdQk4Wn8Snf10biU668RFs1BWZcuqlzM7s74Sj4xhNyNKxqX4l1dAcfEqaImXhS4oWmTcfgHaRzx
RFOtECGeROXSbqQ9Q5/hk6NM+WbPtwjqUYCvmX6nyPJO0LtElJqb/G59a4ldfRZPwWZlUq7VR7s3
B+QOG+m7+SRvjUUrsWjHaivCl0Hda4+2+V5tzbsU2sMPPFgHUPY5uy+OHqS4M6Sh5A52WHgwK4rB
gr4YB4kP1ZN/mvf4C7hr5Rpr7Tobq/pVks93p0+c/4DztukmO4h35Wpdw3jLGMzfzgyQT7xDNOsx
OaSr5ltQnXZNuZG7S0jgLtwVZ/198IxP/1Dvg3W+Kf8aL/Tt+JsAp6lbWdneYHvCF1/BqsUW6hcb
9nT7zril15RZlwftKn0yt38XFTs5A50hfoxUzWaTcQBhnkEN9BeIRxW9LoAttj6/6DinCQPMaUBa
o9jwaOoHnoWKZw0XjYwcbFVaSPMcjdoTTpyy5Z1flW/hlwDCTbSbHzrW0QUXijqRZSz2frfZSBcQ
02hHwPruu0NU82FzMeWSvTyaFu3DyjyXV7i30EN8HlnRXhjWhmYjgEZep7vNzn+qpa0SPVXfEESO
80W4y+wdb/ETPbfAKBgEyLpRXek4bTDeqRu2sa3NqfsTnMxjGTu9I7rtQbiPF+swnwWWqFQMR+sQ
aEf/32Da8YH0RCbAbEQfPBHhyebv2gMO/0dw55HwAaDmVzg0G+4/Mi0RU7Ly4oYON/VbvUMMFKEU
tcWz5WJmsMMP/S/YIxOHRsTIE54YdNUVG4meHelGWlh+0ZpFrgVHDJ0CgXPczI5luea9Jg/rDyiH
sIs/Mbj7N2krnavuKz5kL+zITO2w9EfDqrXp2pDJFA6/gBSZcpQtuXKch6TsqdumcoJtRtbBn9W+
ka9lOtrAI1M9jryWxTYCgMjhzlJR1zrdB4lEAEM7WueVwXW+FY6sYFFZA9BHLMMCZDNfw3wtyqvc
DZx2sEPXQJp9VaaV7LVv1lES1+UeE6RmrKr1eNDXFreJdBbeCUfYULrLl+hfcCQl2PwV+63OmXoB
WIR2oXMMeL8UTaOj/uSbds+OM+NbrJ49+YaDLZPdsEfmG7rFKf+w3qnRpUMlrAAvsAYUvpjzI8f1
f7XTkjx8SYic82f0LKv22yKOG3ePSEIYx4IjXPV70F/1cTfviUJYN3aAAWhdHXGPf+cv+TG9Q8o3
vxn9QJTe56dMdZuP8K2c3OaHW07CHr5XvoUb764n7fzQ4Q0zhjNvBEGjUeNEjyTcWNY1BilFsiBr
NGhqkMP5evlKeYnRTjfdcaslB4C9G2k9I9J4bzeAMy1zRayX/uunhP45jU2uMCFhxrH/a8WNz+xL
Zha0zt8aBIN2/xQ+Zt5p6Bs0Y2dzHynsm0Du3AgNzvf+BtAssoFDuFG/VevanREmFuNkT17z428V
wbYir7vF2kYYvOZJ9jH+xRZMCp4t3rw9BsXJlSPWz5vhrHUHPVzjxpAPxl/BtU0ksLYyjuzktSsp
vIpwn6g3Ilt7q68wSorvHM2lCw51vAhkCbNbcthAYqJUYXAwjVqXa3NDAGg9n7nCmktWbkEyhqLN
wgr5Q7dPW8fEipTv5Bt/3xBWOW6D3p1uY783Em/RVkKEwjOZAUbylJyozh09e6RfqRTi4qmrR8hH
jfmgkRS6IwVb+a++tda9JViCMvQzzrbSlQMK+ZMcPRkK5rfmHJ1zPJW7oXKDe/dKqnXC4kXjjMI4
5Bhbk8Kl/BENG6xv8KadRwWfikdXjDJA3wTFqUp2DOco51AhRafgy/yUjxwS6b/42n8C7Aw3vat8
FodqG+66ffuh3sp0PbERRlN6V4pw1WGbIkli3hDSWbqVsbE+2wxAG4fjviCDOD/nhoMFMCQ19xzM
d2KFP8sQ58aK1i8yKc3/QZXG7pH/4e3K1H94y6Z3vIvYsCAqopJDOLgIviHSe8a5llfijjHpgzzH
bt/c2Xb6L4EYlOP8Vxz0e/Eem7a/IZ+C8muXv+FBtZWWFJVVelzSwviwsI4QZ8DNyqfExXatJLtG
gWKnT+o4cr5hdoFtyY8jc70XrxNzKOYBHl+7BF03KTM3Nm5++dL6q3DJ7jhlRigJ3GZ0HUhFvxF7
EhPNhYwxYg8Yihmlvxdf6FbuDV3HTlBWAL78kwkul8nhikg/7aod0dHHb5PnU6N+c+ELuz7dUbdi
+HEYmOefUeXU/7pD4yxB7zyeUNUhyH/LOap3/oa6xcmuyV6pHc2DoOKZ2+hoHkq8YDDxQ9s4gj1O
3OCTeybd98WOcAZUja24Ku/6vCtjb/HbQgY13dp6+FhjuNq0nXYystW4Z67OnEKFz4qU30u4I2S7
vLP+DT4lDiwqKuAFnLP7xFynb9Cb5uL3Q/gsx0+xuPapU70zdQ6Ere9RQUVrJAoIqSnPxvoxqtXa
vHWlC/0ivbY5azebd8765cPgqZpQxtPQbOWVcMwe45OA7P7TMpx6R+wHU/bfSVtpDwwtbCcl1Zkv
wHQED97Who9xAb7YdO1Rsw8p/GSPQbApb8InN2iBctxTd9k1IN3IMzk/d+mWyJ+vnpz6ffoITgDa
CotaqUOw849BwE39Zj9DI0rBahIu6lgHFMvBCsp8vIsu+Y2XLV3ET/GqPBhm8N/ijqJH+MDr06NI
Rs6+Lxw+XKJlP5nd0Sik/xp/j4Bk2bI/gl9O40zYoahqT+YLw+53/FdvYlZ629JVf/yDiVnTp+ej
Rl4VR+uGl5G5XnkYAP/A/Wjc8BfoOu222G/aFSqZ93oXuzyjuF66d0YFPK+7d0YfbWWTx0zT4ARn
9SZ8ZJ74I0J6hxnMrXpJOA8RfvKWt1+gYNSf+o+n1lA57WwXjTNsQ6JzXf/H3zevoN7HiHm38kFw
jF2GzS10qn7VmVvRqz4scEQjdyhv9t//SDuz5ba1bMv+SsZ5R170wL5x8z5QbCBSpESJaqwXBG1J
6PseX18DOllVNsUSq6IiMh32cUOi21h7rTnHREIvwQNc4wOx0ErM3X5prMS+3NePiDmf7YH45jld
X550tmXRcrjxj1TV4QerH6HRZjCHNkyDz5u9tzkqyyVlE/ps3vL1c7P3tZv4zXjh7rwPju4qcQSR
BMFcbKydgr/wjdkCogsxPvk0MBcWiCRW41fpRnaIrtaIQpwFc1Z/c8PoZO5vua3g1IbX1drHAn+n
PEyLzSQSYw9nXSt3+bSJJeIiXdHP83bDo/LyAl9Kqee0fRja4jnnxVi8xmjZr/qlvuPG4SL5e3Xj
v2N/te/jbBZ8hIf2Fy8B6UFZpj/Sw5CsJtT43l3119YDaxQPhfXG1O1GuxnWUDCtH9BMjPhqfOAf
I1zcmzfjtR4BVqFKu/KvqYjdd5TjbNfR3obvOlsMKiMd5eTM32Kvku9Z5b1Zj91iG+KBOWS77Igc
XdxM/U2Jqc/CvfcefJ6nmfsMIK6ctS+U0AMg4Ct5H9yyHKksOVjOZoy7qufq2fhRPbM8+vfyBiPB
HXDpZ/au+ja9UZbW5poQk4X1QtD4kgD0MluyeLJYGj+orR/b185hGvOcPyJQk+YDOtJ1Sym9HF7Y
sJOiUJGEMSfusFrKjPwY9j2JNXfTz3JfAByDHIgojODAg/0y9Bsxb3fur65/BpgkJStDXmU6e8sZ
qn7HIqSZqBSaIgtWwKLDxjiTf0wPUL8ruk3+4S4N1Rn1ZUIF0CzlwgGciOJjZWyGXX7LKojmUKwH
vmy5Ku+Ndb/iDMg32qJiIPiIx9ifRfSD0ieyLTL6QrwoGW7tpvIZL+HPlLLMX/QL+a2wV1G1YAF/
lljIJ+HCLHesbX6sXrBTqGw8lb30CKrQM+qWR6nRVxYi6E7EQAsZzaw/fxb1ZosDNRfzapTDuVXy
SCPex9D06kVwjZhrkvvN1E0JNnhlJxJc8PnfQaNdES1UcKuIaFMpBECGJe9xPE/uPAgxTJG1/iLF
WrW0aijqaLcgXstGyk89O1rjOGTiBy1NDqi9UCmjEO2au0gOi1VMfDXcyRar8wRb66YfQmQ3Vw2T
DTzeo4YMrrrRlZ5yqQdZ9flDb5dbsHTmKjL9eN13E/ZWp6CMSyhS4l28Z5Vob4TUkECFnIsmLPqE
RZKDzPz7B3N8jC3JWzFcoImJwDhf1GVA+eDbz4gsCZHMKczRPWJBpPGs4z1FyUGLdhjfZCM8SNGd
R8eiyz0b0YCC9bncdbr6pkZgV9OQzZxp712Odx0UjP+KpJlnBXsucuWgxeLuBrD0ruXuFoKhSgnr
NZjHXkJTrXhUZPzHXIhGVx30ynCNu5HXY7+3qiZajVgt6MwwOHPzJ716HnTUq9PPA7svUItUb1IY
HkScP5R9dV8TusAaqV9lfXzszJwW6vA85JK2Akns0FlfKoN1Fw2ek0vqTmPjKVr3PlX0B8tlc2Sp
xgzeMzuWUnPU2N27DHcWXW0/5c1oLCMPNRDkrcduVG+5HBQwmT5h2/M3m+wpoKDNvJT7X7ZqSGvh
+jj6fMfVypsq7avrBpcV60wcX5cWpavVO508+LtSwnSCGWNYuUWzamUP6JI+TTEra2vHot+0KUWm
aGkGFgntIGmEOiXUXwNNY+LroN0GiDNIR3Dxjz6PjfGhdwgfJZenDrTY0ogpFxq5AUoJI7bw2Q0r
9t/Jl7/6//Tes3PkmpOYRN0GXyhbhil03Jl86AnQxexjNW0lu3Q6HT4ECao4W3lfqEAyK3jDSVKs
Sj1c5zClQFQMj3/9b8LQmY//yneZPl0ommybTIj0E76L1RvAJDOrdOSo+3B7fS5XHq2DkC6GNAmU
3NKk2wVP/wLGRtG+gGVUxFSaJWyD4ZaunqRDyqSP9mqvlExaEndW4hQrzVVgdXeDiRd+lFHTJ+UW
G96WsBKsiQZi2zDTrnXRrb8/Bcp0jH8gdbgCimqpmq4LgPTi5AookSEPyENLKMdgEcJCAgshvfsg
ox3plmjCnPnkBITh9u2ZnrWPhgsOUlAJt95w4XawznwXVUGLqtm6oYrT72IErqJKGeE+aZFiqAp5
wU9YgXjIjz5eNFey9QtXQjt3A6pYPCwsJrKpmydXImJiN+a5VDpmSrvP6pJH0jzRSVJpNWONeJPT
byn1a56TrZmkqwonatFT2iMHwGUSr7XYDZEYhzMZK+0sUqn1dYO/5EL9HqB9e2X5ZKMBgcXcz+qE
y5s3jMALyBFsiBCHLQK73n9/Uc9dU1XTLCyyxI+q8sl9PXh6zlvJqxw74UVogoeZmUV34eH5vElP
7xwS+mQC9uBvWZbK1fwt4rTH6TxABC6dtjQOsGn2IJs3nUXzu+aJyWnBWl26JzYTHIPgJ5193YfG
Fv9Hj3093hM51s/iKr/rblzdvuHar3Jbfxf1xCzJX+Oi3EKKBqFjFiu5cu/kxv/IyqRcfn+y1C/0
LJ4ATTUNVRa2IhR9ukV+Ow5h6L3iqSAcoYmgyLQyaAUmGidGLUPCNR1LsNiJpV0TCLaQp7ayvUxL
MPJKh8AxgjBi9u9Q+d7tqHwEx026kAetYOy8OzexywvPyNm1Q9MZ3E3MMdX8/P3fvq5WCTOzAr4u
d9ZVo0C1wXB1RaxmhJSpfYwYqU+e/tfe2IQavUsPARw9mVlsy/Wl73Lu6dFYuGUdRT3C0JNbwENY
okj2UDqRwfTEKqJhPtFGBp+eUKEWgIl5nmrSrkyPMUbnJ2/fX7uzj68mDFWX4byZ3Ign1w6/yd/3
YI+gaF4qKk3mNkAkOjzaTRgCqiYpaXry8GVFAEGmi9OqD6FNX2nCyfTY5LCx9+/uBEQZEftf1bB8
CQOk4ept8ziH3ROzyxY19v7h0PruTzgRG2yUNEzDdj1RluoJQ/X9gSnnz6xtWryNVd3+si6hQeUG
kkunyjZGQ4vdhFWto1pb9qBm6hAt8aiI65jGeQj55ftPP/de5A6biGcywD3t5J2g967e6AnvhGHi
9Ei0JjoMbjy04UrxrMfQSGmQdPWFYz63aukyxCQdvg8kuxOcXNQ3aTvEHSjVnmuJ4ObVJNT4+yO7
9BknRxYYtYpPlBsWkd92NInsspMLi+/Ze5KHQdEA+uoMuU/vSRHCalFrHopCWWodI4CBVUT03GBG
lu77T0yQHiyMotnil9ljamIYj344jm9it9gEZbsFIg6gVyVndoiZUgE+pyvlv5IItawrFMCtxp3c
SMOjn/NuHiZglGfdk6L2cwKO2YBVL1ycKRv7pE4AnmvYpAzoMuEIpyw83cgbTQIW5HiI02c1r3GQ
7MBDEUFdhQmPmVXFj7i7GTmAu/GkgqlJTumbi3T+/TUU576JZQuKVUNVrNNFpzAt2R5yDYJ9+iF5
DNt9ojiFVSvMcYd9X9buRgNY4Wub7z/3a3WCatJGWGeZBAvYn2fot4VXeEo9llFcOCPprZbKM1lx
sq+yvMWPxqJbupfqoemO//MNq3F8tmFhnDc0/bQ6FlUQjMNg4w7TbfgRKLMpZV/yMnz6/sjOfo6u
ygoXmNVcn478tyMz2cNporQI16N3M7rqSuowMxTuhVrT/lr2cjy/fc5JsSVpsekiHMkckBS1JPQ5
mm92+SaJNMgClExnrngfE7SXVSGE2CH/ocN2L8IDh0+voW3apSQmzZWWLDT0WIrmy8uQSmg2+gnf
OB1sfg/yQYeCrdAB3BCixLZV9NjvczldwQ+VFr0ho+iF7tMIG1GF6z14CT4w1WWbH2rXRlF5y7Fd
ZvD2bzqdCZ3SEpYjPB0BfFYv/Gz8hc9cuu7YUOKZ7JBHMsvPm1+tLSMviHyPDTF+MYAix86asz1l
1Ob1NXo1+4dioZQA+5hjburqeXaNDEk54GNc257/o0tM0sUa6DpGr++93P+QYeLNo8/8KcOmhzkq
Fpltxou8hGB7x6a5WLl0WDPBALw1sduEEeIBu/efgnE8kEj3/Z2inHkxUVBaBouBjDLMOK2WYuC4
Gtu0zAkTgACq3z20cbrXOvXBLsVPuhGE3AzRHjvPMzGVd5XwdSBNHVZ/QoSN9ZDqD5jXXwylWCh+
/jhK8atikmikajWpXcQAjINPY6cw5+QQPJWtCdved8lCUkgHd+W3ssJfbUV7bG1MqXT/KWsZnUoA
QTXxM+66B6MWu7FuHtSIlmvrLvUwZSCSiF1Z+AsdG2Gt8xfCOLjS+mbud3g5w32i6jd4SfZq3T5g
mfPKtxD8saYpb4OnrFzJ2sGDiWZaqR6bVFnlPaPHgNPuukyx4HXTaloU5Yi4As/C1fQ9Vb2L5pXV
PPim8vb591rzpsqqPepbQOEQKlTkfHUMZZgEN4OxYFPKxypsQXSzpin6i6am1/gs1nGQbkdfvfMM
/daLYEP45aM0ZlvcLjB3fP/R76IfpZ+PNzWBtarrSfd1Wm31xnoThkk33y6fM+yId1Er8G6ld1jj
snv2oFAFXQxXF+6QMy8KVUBLpflkoMq0ThYTN4FaqpYD6mgwZJlXDusacumVSRA5IAZjGSTiLUDA
jiSjRM4ic9mjqmcICibeufBdptf5yQKqqZYObkLA8hCnWxS6LG3b5UnmgANBnr6OJPK0Maol5FFb
V42ptGuE9/KVlHfH3qp/KZn8UJUoa3zf1hdZmzNNtCXvuqv7Cy8x5euuQ2OHJpOjqNhQMU/X9tIb
WslvzNTxsAzQ78ptpLIMXhCXexu3L3+4CemX7ABip7LgbPlSd900snvhpTbBkU9PEXxb3me2bfD/
071iPUR25w4NeFn7ESJAssL/lxCTPXFDMHXM+rAfNilZL41GAOpE06gnz7neCmTFcYij0fxlJBvS
wBHd+f0dvL9xm7kS8ieMJaoeXakC5axbErBrSndaG3MsQa1CnIOtRabI0m3IxEromF+4+F9LaI39
kQaSwaC3oaondVgVEb0d4amC0NrsalUwei+PMKhmbVweYI4f4oawxUIbgcVkx+8//GsFrU9vU8UC
CW0JwzipM6M2x92khNhRbMZN+JXm/TAc6NYtA7O46dTkfpQQD33/oWfuKap2cNeWRWGkyebJEedV
ljVe28ROFiH5REuYR9VxNBugH2Riu+ikUzxyPdGm1h4V9dv3H/9ZAv75tOmyxmGriq6YpnFamHlB
DNSepBSyEAi0B5bK3WGqSO8g0Y/6bRib+xZzAONtg5m0BNqioztRtPqsl+3nstEOzfTbdhDdDhVe
/ry36Zhkx2G415otGL91mGHRJ7rjwtX6ukzwxdl0ULQbBl9/WtJ+q39IQlIwdyd8cUz3voYbmLT6
EBM+CMr99yfp3I2h0fQzOU1UQsbJR/lIhV2b4DHSVuAaWDg8PGuVGM2WaJIRyxg7ylo8f/+ZXwtm
Dg9iugbkfFpsTssuPQesKdkRSiD+eZEfs0E5gGSYy7ny+HnKIzdZ6Kp14X78WlbqMltyTZ6KdT74
5CEwKpoYtWtFjtQ06yFuHV2PbgNTvvn+8JRz59SQaXdpNmRB9bSNS9nVBwH/tuOlxt5s2cNnPGg0
3HhVZj8KSbuJdHUZkqZuwxbQK1bZUsNp1QzXAaJAIFUGHLjRepbcS3fWmXKJc6DI1O+2SvS4ffJI
9pLapyExBWiltc0Y+A+a0bMGuDcw9TdN+0NxQ0Q+IYwo5dKtZkxv2tPncVr6iJEwkOOfLge8QGoB
5ShyhAFcQsfoRwcE1oJsZazrWUcUeEk4cE8bayKRpJrHW5qUQDXxbsnIooJt3fEK+OD2E3hrKxgB
bR5qTcF73JOrMUa8CYif57GnYaao5RxnHKKQvEmXbpXexzom8n4iyHxCx+pcx0CPm2QKAJ4cbYdP
loFU2AujA170+ccB4gnYSUCfMJHTagUH13WvdWWsSdyg0M/kyRTvLX1bK65gH4PkCH7S10P51gP3
k7LWAcQlrlSlOAJ4XubTNuDCDTc9pF9OrC2m1oxiC/30hhtDGK6+zkI3dNKrSywldNKFOZC6gxpt
CiB2jWZNFrM+wzT1hjtnoeXV3fdf4uzDReQA4wuhWl92o4leUDx4Wezg6URSxWHLkXKwrfrCpu1M
v5E7mPwrxWBRN+n1/bk44nbTCF9OY6fTGDqhTbQbkB2s01XRrimhDjAP0INzbWrN2PuNelO67U1n
j5e+yNdKZerQK4yJbJqfnP0/v8gYytiIQbM6SgX3ouGHeV+uKu8YJcOLMVk5qyr+WRbGbjLCJ/bP
//cTzlnQeaHrtiyfduR4DMw28lnNhsh9m853ib4sKd0Li7X6dZNME4yVkTkD7Xv19KntqyhVxowV
gyhAC+YJgus4j1FnWfuIuOaZyZoVarUTtKaYdTV3OeR58oCHpVpCEY8wPLBzcEZByTuN7wJdPCcw
c1SXsIEeeWClIHC6vAyfW21IZ9DZ4YszbRnbLG0Qfm2EsrNZS129lvL8yKm8SlX1ZpAvrvpnz5Oq
wboDe2F/mdzEnCTLpPvlDP2tpDQgkaP82NA2BQlpo6yJg59N/FMH/NIRJd51VKRksAUpApjvbwxr
egJOlwMuFENeXdEIJzl5z4lGBfDkFZGDyRiXDqB/G/ADBMoCamWA9guTVFZXdz7VBCXBXtjVSrZ/
WLZ+SNDWZO+9h3UlSFqnolwKeUGCmvaJcuCHVigo23tjawh3O9TqgbhbWGncDLKWH/U6eiIW6SHJ
s6Po5ZscUP2sQjmplz9K21gUnoS6lnqJVjUtSHEYleJeg9aUC4IrVfM9yBi2+3aiLTLVvMFjfN+S
nAWJu9z4jQbeQl4y4Z+7FvntmflM4t2i4LaXUZz2MlhL9cbndphFRgBr5/Xz55aZLD7Pcl7QUfGz
n6F86a2qn732Fh1W1j+8faelfelWU0sh4c1WlOsU2JIdteuOIed8eiDKjiDNwh8cQ2lKNjA/Tc50
KJQDMbzH0Ct/NX51Pcr6QQqoMuuOBbsoiwdYHHejXnaUpeIqKv1f4U9FgByZwqcgPd7h8HIyWGTR
xJmyYhNltGS+tdxcdm4QeKyhe5zWYs3it2QI+OClctw6LU6CzLuvK+ZZlnThNXCuwFBknW0kBm8x
beP+XBUJTO3DAICII9XKjLD5e69313K4ULziMSuHo5yj1SFxV2TDhapZPfMKUlgMp6KZYa12Wu+r
Ck+1jn3bGV3lDVzbC7D/J0vxF4VIH8L8tVE0R3OGd3MylhkId/wXObNuMlc72m39kBYA9eycqV8+
dapWVY+AQnXTJf0eLFWifvDL+O/4pf+j4ODc6kpPSzGp96nHvmy7W2irfellmdOFKNqs9Lpo6O8k
3UMZpddjHq1lMg41H4cWKs0h5cuhI5l1cvMQ16gjLB/rjH8bW+OvsNdfElt+Izm8CO1HJRmOUSVf
2FOdvbyKwliSWQx7utO3ry6JMCjtKnOw0+0KsyNMuXry6nwjywHZ2i753v1iCL3VYBsXc4XOFNZ8
9tR5VhVDsFb/eW+x5HV1pRfcW4SnXKnczUqv3/DUrIyMGLPwAWc92XLyWx7Lb/SplxDbVmnn7gy1
ecCaP4tqGxkz8GlNTrffr7rnNrt8ObYzGjUYO7eTVTdxSx3gPFdyrLMXcGNL4mVfQoPl0vOtGfvT
Gzmlt+QZxs70xJrA4KcL3+DMvoorIwvNNtlg2adlYG7pQZ2kdJeKgZhprk9nCsergJjXL7poH2Q5
esoS86aP7F2AnwydRxZqL2E1vtWWt5dS/SUFsi/puGYt5cLTeeZ1rGioaoSm8076Mp1v4VumI31o
lNAN++rs3TCKQ1xxAwVesbeb9NIw+NzNohGzpRqKiqTkdCHiznAztRpTh+7AsvRQw8MzmUFeneem
/xD6A/+xv/A4T9f45M3LvF42NI0JtK6KaYX6beOej11fyi7NKxzLzyM6xh5vuFVvvSy91Pi2zl3t
3z/r5H4TUhiFuj41ygR8rCpwMZgqkLrY4SjBsZiSuwMbWaOurXy52I15ZmHCsTf2IHhozTmW9cNE
9E10a+kxzyvz4VrO9GdA9QmTfNJJwC3FZAEqTQCGR76upPyAJdYHoa/VNGuhSGwsAnvLwyf5GIlm
wvgRNl/+rqeKM2jUhUYLdiUcrytfuS5SiwDr9pbIRY9UdlGlKOmstY0Hm5aL2mdOnQ0ruRCbvGx3
IgH6Ig2rcqx2UlccIgA+RB6zbWYH1m6TdrjWGlxqRfMRhvWhrfiWXrrrUwgmiTs+GDGTElUQaZRh
0r4KLBA2cT/O8p/2tR+xPct0AfOFuG2ibH5ElemUIMukQRuuAGmLft7KhORoEGmWBX60T8Kl4FCW
OipJ3Hj62kQTZIVesUx6lNJycsyRZtFZrMjBqjejNxA4nqa8R8yCJJ+MOxC8wErXRhUokheseYJx
gjJqWRGUi3Cz7mDTAYrqhpCAiCa6bxKKRE3ogEFiOeafmKj7yBJhJRg7v7f8FWQhJON0sGeEMLy4
BTrrUGirlFggW8r3YPTw6HDXj3a6B3U+13LqMUvur6uUV6EBNS7CL9ySHSSid4E9yAqqg+3aG8Mu
39sg23tlupeqGi2Fi+ZJx9Ke/aps5VklYRG2a/YU9tewDGeWCe6WwcGzBRzJzTF5AykWvuMb/FuR
u5UJtWoAB2i+sayl6+mW6M1iLwZrY5sDJlK+5LQOAElfoW9daRHcQ9e/6YLmJbO8fp42w+r75fLs
86NYlsLioCFbmTbVvz2rZlEVNVnDqaNWxEmarMh+dzfkJF6gEtIHc9GMYsMhXlgHzxUp9D/YvSKm
QKt08rGGT6AkYk5cZIx/FFns0iihn59eWInOvo4MKsxpYssYUZx8jo44CHi9SJ1uEE7TNXiiIMEn
uHXppmTI6YBu+nuCJ7cBsTiFcrlSOLfi81K1TM4xXdjTjaPIkyLJO4OJAh6OuEBx2qB/7yTzhv+8
QyjAps8m4368Z/Ff+AGKV5CIN3IJINmm+dgQyFPX5V2kEqllmxs3UZlgGcCSXYJoOsiZs0QhOjSs
XMeL07fMq+8b31vDFd+IoQWmQNpUa5Q4FFK6+R5BIR4G4qRr5kNmHrQGDFzEctkM04wwlq7UElqp
P0xOJ3k4aunopCOBO751pQiimH0ZIf+bWkUIc1oM+OR6zSwtuC/yfWlnaNh1TANyPR6nq5lBBsP/
1ROTHZpPbKWixATaMIDPCvclvCXIvVQir67UIVyYJnY+64YGR2+ueAGNmjbc2hSpZBWE4BToQlWJ
Vc/VsPXoMoBxVEAIE769IvKDFAIE6nWcv2OkAkwqw+buW7D8CCM6TyfSoNYPed8VywHNv5XXHngH
gUNbgUPB7NFqzXUlY6KMS2/W9Hhs2/BpjHLoG8kkEsfzGbh8wIQV/P4ZPPe+NDW26AK9G7fq9Iz+
9gwGcmUkadSm0A+ZMamPiRlvhk5eRQpxNf9fH3W6RWtzeMMZyEfHtyAppvCFU3rsYBKvulq6cFhn
q2STfRW6FORobOf+PC65UPOs0EuOK3IqnzQ9L134fbac6vZQGX4oHvFiONnBDV84zHNVD10aWlKU
WuzDTkpks0RWkMYsLz1jXwjoSYLlpa53li82Ss715dffn9jzn2jQyZ+CTb90G4BTo26BY+iUYYkB
rDxAlTkq7vCcxeV7zTsEqtPi+4/8XDpO66xJH0uvE7WydSr+Gascqj8JCk7Yx/6VTshhi8YRs6Ug
aFQuZ2NtPlSwmciC6+IH2z4UERTHkihr8BnTqC/DY17vCb7eVJhd8ZkmNRVpMK7EgDnfkDKoEySP
WImxiRC90egigVkfr83cMq/Gclx5bl5fWTbPW4crjawBetubFo7unGdlEwTwpRjeEiTtPpQxxrga
JlwiNCdL1MdeFHeplA4zl04sgua5X/vQhIUUzVXyE+jNdriOJ/d5UQFNQgBISFh2xe4zvYLj/yO0
oU4YwPG+P6tn71ruWY1REKNpNKh/3rVd75KV5ovE6Yr8PR6eBLSRyB2vwdftVH1RN/MQv+N4qZF5
7gaCB0Qjk4au/mVnULXS4OeqmTgQqt/Dkcsnxuo4xPUxmTQYfZnv4f4cvj/Yc29/Jk8o3uXph8/q
+reVRxZlhCAZ8mHEKyQDV3Ml0GlNr/4yM9ahrdzGWXGY6pPvP/fcivfb557un8NRj9vMkBOMzf3K
jrnHQrvadaryXGbt7vvPEmc61KQQm4jE2JayKpy0yuvOJtCDUCZHS8P7vm8J30a27tGNVcu4JsYl
/zAIc2P6NK4G2cfLbsPMoG+ocKFdt7JmRuVo3lucQT8yzf429LQ9rMo+cQGcajEiP0l580y8WJUO
LM81foRoJBeqiiyvJ3avgjHoh4BzjPGxbkCajNEDayPsXshTSz+9pqbFFo3bpMKtTXLb86e5xLRD
mdgnbHdiF2W4kQqJ/YYC/nrGzouGcUatL6UHYjYqLCH0nV1l5bUGGXd1RZoewZBIqRap0f1oR70j
BI5tj1IbK+ReO9f0IDl3wC/JNOEVXMOYiK48FYZwpPV7PfbXU91clNqzTUXcV9wbRCosPL9/1r2R
GKz6EGbNjriHfGFF0qaPjEUHfjaQ/A9pLIeF4ddrMmbrnVH6pEVhfiWh98Ir5txDI6YAagYPPK2n
os44zit0lzl99ZzdVaY9t+Aoall/NnJjw8D3uSai7MJKr567eQWaDNwQFqPi0/uJ/aVHbiELhBlb
OxXgPbJbV50r1VUBCTeY0qGUaQRXBcIx3ZBIw8Td9UEYOl6YPJQNY81cZeybkNqhhh+pm7+gtyfc
qh0ntES0gcULL6EBqA42axG3WIAVAxrE98/FGaeAjscCnYfKckOv8uS58KQhRlMZwzxykyX6KRzu
Mh3vvlR2esJRkb+Vkx+frKQB/nok+YTtCYEwe8jokHsYESVRr9qGVbhOH0jVQ7+F1WlFagFOXPjt
RHrET622dE0NeHwO8bKWCKCI5SkaWib3NWh95/uD+pr4DfoR0YAyFVM27Z/pjvltRRPmYCe1qsVO
r4aLgqY6KDX7UGdEWZRqv1SEm8+zBHR4oioHH74Ce/gUe69HNkidRqsgYhsAtdL27Qvr0DkhBqJt
RkdTlWB9acx6vTHmbstim9v+TRPERyku9n6GMdrQMSLXZJyUcLwroz8Af7z1+3prMPqatS47z7qy
nrpl4qfvdcSFglKPzC15H0grsDr+iSa1N4TWoPbRpY8L51Q+s4KijUAqgMCNwc6pEkMOXc+kbZSg
zy4JUorw+zUDy4Yrr0l+RiPC2e3HLLju/LXoQA9kYTRuhQy7ofPf5KFQbxmgMd2OIQZp7pTP2RSo
3pTh6I08LkP8k3zIdNGl9S10VLgnJCuKnB5HavK0GEErzUO4quR28rANUMcNO7hnsQJQmWaWE0dC
J203ZS9la+tMJSFH8+kLT5MvuCn+GoAakL6YBkXbTlxT9x2f4v1zVWg+WkMhLeQiR3kqafe2ETyn
yJBmWqMrsy6nVrIl+yYSv6yOJdgMmzfPkOeuQTWTtg5CtnlhvkIsffdcb917sJ+80Jh7Wraf3iet
9UgM5utUFNax9lyV5UFpmjeVWR9z8+c2UBWm//zDmlwffGr+rmuvRV4zIPc3UOvbuRd0H1tX1naC
t4Gnh9GKbiGW9LIgMkVYe+KQ2T5CBGSJbWF+5bUzxhN3dJBf02z4deFeOHcrIEjTZEQrbGpPp2oD
w4S4qrXE6cMsBgupzcD73ide1a/Yz3F+ArFvdYkQz2n9wmcTJcoFZcmZogWDoI3O3Jje6KcNXuKu
iyKZCjSRcfm6OH8yLRDDrSg4N8hJHTEUixEf6SyAtXzpKT6z+tMqYaZDG5cK8bT7njJjb7okSJ2o
IUQyT0NHz2CYWYDu51qBvSrDjHRjGw8Gz8AycX3goZXj5hm5z35tr9Q03LlNoV5rwxQB2AoghORy
ycZ12/TuFlrmnMCkQ2ATHEptsaKqoSYsy7/fYv/xx8yl+u//4te/spzgVc+vT37531ti2bIq+6j/
a/pr/+uP/fmX/vuQJfzv2z+yes92x+S9Ov1Df/yzfPq/v938WB//+MUiRVcz7Jv3crh/r5q4/vwK
mFWnP/l/+5v/eP/8Vw5D/v6vv45vXAJoxNief9V//fu3rt/+9RfOOEGL5j9+/4R///Z0CP/6a/fe
/cM5Jjkb0vL9zN98P1b1v/6SLPmfJnMOJuvMq+hude9//2f1n9yU5mR+4tmYdoN//SPNytr/11+6
8U/Ef0xshKUp7NgmzWeVNZ+/pf7TFAZ6LLSnn5Ik7a//+f3u/t7w/X3pztt3DY133B/7QjIvNMYL
kyCCOuV096tLZu8VYNcd4VWrKDC3WkK2RLCQHoub2Jm2buqysNauusgKKHT1Uf/lHeonMBwpFiJU
RMOyH68s6ZmBVuOuFJOadJUT30WdLjsinCfSHPW2D81wVqTXuXsfr5K5ukyPlA+atmAdgDnjPypv
BYgC61pMNLPfrsm/j/kfaZPcZUFaV//66+subTpGYXPaDI2q/rSxR8E1KGpij448Wk9I1+/9BlYu
ES1hp/9qyuZDkoBb5FHwwwiU++8/XBdf6k4+XedKWSjtqQFP94hZ4vYFu4DRsR9Ft5E/svvyFhKF
/Fovkw+fTbI7az6sB/0+c+f6xmdw/SAtgZg92PiIbwvgJnul3ELHWqvHZDeCjIiaebULylm3J4yh
WgS74Yg/lNGr8WCFq5H0Uaf/lT35N9od/C4bhBBOCwm6R/QedQvzTofw12WkomOMnBnbOpmN1mwG
Mqp5LR6Tx7a6kjBRsCuwFpaYg96BEaLQIgARwNjkBk/FUn7DAapNeVt2QezSHOct8akPxY4kdWVT
rey1Nk+A9CloE36FBw5n2T+nHwh178dgGWyxzjdYbWft0bOd7qa5DRcyca7vgwPrcA6qiuEMRcCH
uqFdX09qfyYIuAF+jpQv1ozkw5/stfB7S9flK6FbCcjtR2Y3MWMRdcF03zvQsRCPLoGj4X64Qyvu
beHSlfYh20fvkLR6HOLb7ADB9R5nTvqcdAcZ5lo453R4N/BljmSSwBAFjfURFiCCTPO6JaXSQ1h9
5XlOay+JAfJQMAH/JKEJg+7w0vJy1rYjbECoham81+UlSD9rX74Sfvwzu3Nv6ww0Ig1MRHotI2EC
tOorcR+spF2y7nbemhAz786EQQSABgo3dV4OarGw0TDM/H021z7ChTeheiCXyHAnf9ZEarZLQgPJ
EAXS9aKiGc7ugkPtb+2NTjApbAk8JYt6kW7GFShV5JNXIkTgMQMz8uZucxXayfgCFEXMk1uSrl/9
rbqFzy9Bj5tL6dWUM/Y/qDuv3eix7Iw+EQfM4ZahclSuuiEUmXPm03tRPR57uoG2fWmgIfxqSVXF
dM4O316fBkTaxhTkMEpMda+nvflqwf1SqQvD6amvsPLGE3gx9Sze5N7THoKtUeMmaCu0jWRnkKCs
9pwJSIUUgYwD5Rh5E79329rJzvIDQ67mc/Chn7pm38L7fvWfzetMg+OEuRaI0A6i7FY/ZedhK7Ze
phyAS6oeuo1yk38MKyzT4021Sd8sl/XE2oSdEx+ti/UC8LboIIQ4wAudjKcDdhdEUs7mXo7JSZ3q
XGz1c5OuZo1pBptGnZHshjd5uWjoGWGhAefHKtJr3/UNjB24E7jMONS4BZCk1lXbkWEDfge7SBFs
2Eqeykb9WTvQSuWNvso9Y/vrWM+JtKVhHUMy9MsNle7aqU8ZiKtteMTDFTpT+IxpCe6IgOp88J8U
6AIPHIz0lT6HXrpRbkltp2tgMxtcsQDurhmE0WCFtvfJ3Uyb8FldpiBscFjBmbp3QKr15L83P0Kz
Q0MjH/t+O72Wu9FD7QM/zqdObgvYYsIqgRXFEHJDl+2sdM8EZcf2FgInsY3b9CC+igBIQ9UWH6Qz
KN2/Xx//2tyREF2ZRIiLTEHSlhDqv+VgtEtNbdCpfjRBC2F4XtOD+K0i/P3b/GURRl6JhFbGk4nN
7i+SvBpzESYvpApB0fC0vAVUgC21x++5iTKGxKGY4TL79+9J3/wvu6uJqRMtK5Uq3W+57t+PTgkq
VR+tBlamkL0qU4T9MmLiTTkGYKd0RbhLpCwp9GeoJvgBqa5kvhfKgI8S9py9IehbtZyemFHqN7OJ
DXiaMm3RodZsMZA5JN14JovACsCsYRcqE8A8MVLxQ5LNVS1L5WqeIcIkVXNqR5aMdE5dq1D3In6o
53xWFlg383ZKbOwSfeVXTfMil93i/Yu0DA0gJsN5AaHVnB/aLPNX3OWQZKaNrFDENYvnVmM4KtAa
+WhBKKzisofxaAh2rQbl1mqbA5a30XoK2Mh8sbxZfbENtDPADGOVap9dMGBGAaak1gWaNnSSi2xV
VO1OzBJpjZ3D1ujyeaUnMbykHBtvnRmygT57uRh3DgO8IinvL78jg1z2luXAtHOrWVW1tHixZktR
wXqVy1pwkcWVrlRHP13dArQnKbIjBoUSbC+PUY8RWT6TlhYyEzAFAJfERHlW1Vd9AaiIU7Ya8aQH
CsFIoFCYP/JTuCBX4gW+wi3n48nboqYJJITXC6MFCJC5GsUcd+2EXkIsGkdS8uNS8HANcWDjM9Tz
tHBfdEH9GJhtPFnM46Qy6NXOIDvpZZzWWq3ZJjDyxyG+KAVc6AUtAyboSZPfAz6vXZjZV71QaLQS
Hg02q+e4b4+hgIaaGoa2kiP9pYvAfaoZGwUGYSADCRJ6pjWlGg33rOuP2hw8irCk4wQhhBluhEm7
SOMXLfOHeWHnYPP7OurlSwlUJzx3YgjccmwexhB5mB88yUB44oXGM3MDzwufR2tel3+rgychpvDm
SIhXWqa4wQjZR1sYP36ibnq2hNzqPG3WFQfZlKvKWedlMfTlOg7odGrP2DAdhYUhpFpcaVPeFXEh
rIVUhfde1B4pVOMoC4Oo7oaXvMywFBuAEy2YImH8nrjVRSF9Gkv5yzcmaEt5zcKHzFZM1kLSMY3/
yz7q9AuzD8FCcU3bEz6vwIZA7S0K9/koTXC2mdfuhscSXlALs8ykoVrCQmcKcZ2LHV5KvKIvrMb0
20qDlaF2Dg17d0C4Uc84spjVRr3oZc4OamF+OWMSUDloPHFXxJWAFskwGnaMY26NWwdz2L60uHY5
Ro15HIFXrn3H4fs8Ps695ipj/2w2w4FBUYySRIyiIwc3YRtUAgVe9skx0veZUeORHDDqGmXZGQtP
TH0D38AK3Fg2DUZ0Dv4vLCowTpQQ42Iatsz6QJQqtd6dcqnaynqOuVvWbZrEV2H4L0CqvKofkED6
a7UIaKcm2NcicMWSFRfSXUmjwsZmjCGEXg42U9/vpK5R6YSMPsZKuWdKUFKnIloZCy7r94s+yTJz
kTUxm2y14bpqzYuPJ7STCxrWc1LD0O+kwJ0Cg7LHhiDZGfp7/Avp+v1fkfma91m+K6Is3f/+H21B
dv3+q5c/eSJiFItgS3GCEgEBgmsNaoZUKTOyfI4LLwzt63cVyMJKlvvIu2AKOdnieX5oBodwkRCg
3ODreyyu1oJlRMlNyOjf5Od5I9/i0mvc+pgexyP+Wond7DFU0S3XusxUdQAc36ZHnv3qAB17/KkB
QPdECAflZN7s4hrik3XDG049h+/NASDEsQOYdSo+sj0huwjDzpbfAHrpbyZgPYivLv1tIIOVeTbK
tdHYrPQZljmMX0uO2LqDSjvAMU7ixQIhshgNI89AB7lAtEPGsWDyXTE1RJIJCvZG8XkyDhJrguoa
BIiYXNvah3kxv8xt9R31t3B2E0iJrYO9gHTtfyrF016Gg9w5dOCExaGYqMdJWjc9UVd6KZ4I5IOL
aY8vcObX4jlaG9ixsYlh1HdVftL7jL2uY37Md6zwDFxKkCoTadMIJGx2Jd1t9/CTK1KVVb+Xx10R
7NKeBdRyzPhkwOumDSHtsTYJGEWDBm+uFKKrwVMaPELoRXI4Xt3uLd8BCtzbrKUaLDuV8Qa7BM6D
GBrDa8wmvUG/aBLVRze5MrEy7zNvgN2zoqVsADf8pQKC7Rsh6nEOSy94Tdt16WoEpydohgazulsg
GvUbOHkFJuHgwCMEawuqHri0dpZ3ZrTlyxFobNFA3bCxIwOKpbvDG+c44fma6DjQPNrAPzaRFXYr
ecDz2s5A4eI7CJbSi674sTOjSXOVOZx6X38UuDZ88DINgDwIKCzjZ0vfMVRAFqLnDxQBR+smnFjC
rJOm7fSbUHr9htsiE7acYnDVWfBonNQv0MtQTknJ2pJRHHTTtNSJGc0n44TZRxOfzGivf+FEf51f
fBQvdnODv17lDy1zjy7vHdwJfd/yQ7ntv8jJ8sZRv5mHPOnH7L3DRJcBktfhORppUDkWejQbTDRI
ggGzHad4Llf1I8jkHCD4jSdA+QBMLMPwlpyu4qKRbjrVcwUp3oX6/KwRqs6uLO312INZh+DotTfs
YNiUfP4dn1fsjjIdCMJuTrWHxa0h2k/0paoKjM26ekZGOgVbDpOX7vtLIb1RAsb63DTBgwNS9eLE
4SQaJJKnpHa0A/PsiL92eIl3JnkNV2rFa2D/wAXCNMZ/6ZKXYF5jLKUn67TbCx9q7lFaljYdkFpr
XRGInawzrh6Ya2Xjcdz2h6QBdrnizgVfIMDQBsScrIDr7ZIjuhUim/QLi9b4TbQOOPPkG3JbpDsY
x4oIYpiEsX2yOTskNkF0gtbUhjQCnhJBOh4WwkZmzeg+mIjb5GCXYUNDNjagDbzhLQFg+bgkYIM3
vkSlnZxbVNKOgJeXwlT9whyW4cZiOmtyizBZ4Q0HFEd97lKN564hRaUu4KX3WiBxoTMCnpOMPN8l
yVOPO6SNDM6CAYz2R6Ev6yhbWvdvmGqu9We8D/fWDc8VmkLaNj1iivecU1fwjMMePQ2WDpnHnDGe
LJf0Sj5za1fxNmL+C3dfFmy3dC0W7q+QnuUmO6m8bv+mrs07x3Al0zWRpOz6NYKnoOSo08ydPWtL
O2Q8oxKZasbjVnmxEk/+QwuR1qEuTwrIVADUE6jQwq3aa48d37yZiOrte7ht9j6FFMKEqz96Vkey
zdDbI+bpJjhvsP7WyvqQveyFLbS95EiJDnhHnYJT/YmPBK4O8nGxBzkLCsoKT30uPzpXO7LCqk/K
KXrGPWmDCVmg7NTJ82HjTfaEi0lyKNttKV70q3o0HosXrF8IMClV5hg2cNdpm/qL1CCkoFJvpTcD
LwzMLvwTOwylEHLE6KO14LjYFr4KPKyGa6DOUZ0M1rS/47zjsfJW7aHglapXv0mKB2YjOZsnrXVq
6KPCuvc3wIFHacV18sMVx1IAJB0PhbqVaawYNmRev1vlR8oqQ0GwcCCrlL6a6oOowqrcoj2o1/BJ
sBXTllbmVV5buCy4FdNsYNPAwwOWpFvt1Z1db0PZXcaXDtEmIiKwTtWpxjlWRRLvSDyVP33tKltu
O0iGn9npd5lTvWCX3amuDCA87lmwISyyvOkCCHaXXBdBqPQRCgzrXIPhGN0HAq90P9e7FigxrhAo
E1P9yOLfTbsg2fvDUydxpws/9qL2xBElvrD+WBM2A9ZTsusfJy/8lF6h6JMRDMf0RgVCeZPOFEB6
xUbfsMXI5yqBfyeeuwZ39iUWA0V5t3A7Ovbn4iGiAfXZroLGyV5F0TEtV6ctzwkYYL+cOLg2IBUM
bF3yUnwRnwOTKNxJIP2ytxQrNhWJ1e4W3/FgT86gZKHhvPn+oxBRDXParcIdG8uuhguXN3e2f4dW
i7gul7zyg2GROyaI6ksZPcQXs9xb2kbbxLcl8MQF4R1tEwI6/LJryU528Rne6MxG8SptypW67jA3
xXzFqTbiut2SnnbHKHHDel3Jq+7b1Fw8hFk2gwrbFLu7mY/ifPIf843h+bfuu6WXSBTwRMMMVx0w
2zwowUn0YIeJjn8prqoTPJQHnMeTd2C71Y+y6u4l9Y0fRi7fZeWKgzT+ysPMae/36CvYXVAhVXZ0
tZzp0otrZIgQRr3prnZu9cyqrmQsk05AbeyU7OvHvtyxiygb80WnTJnZ1pmC0ruyEr/5RtLWQ7Ad
qTNTYh3X4P5iLDAlx3+CnpvvtYeSYkm4CtNr9q3MRLFe9q0Zdp5cEbQm0gqjsHylGCcUoP2l17eL
KTctM5VyS6p+9LNIciLaavC2mHDVCRsU6Al8YXn0IhLbAT1yNchOgpI+JQSqoppEHVkh1iuxT1mN
drp6nEjQ33Is8Y618tPUn3Xo1heOaWKP6h1/G3wTw+TnmiDhqmDqRk+cKGFntF5dexZ2fre4I8a1
gcRzGfMdcuOWW/95oaKhgn7qD/2X8TncfVQbiJI+qm+yRguvF5TrP42+GtloBnLmHbVk7TUAkb/s
Qo60NnYYrrvZIVvDT4FnpdvDKSHMqEsvV9fYu0m9W+6RH1anyJvhuksr9UvcEiJG+Lc4wV49Qnpq
F8sdQPyn9JZv43U4Os0HYHODsuZTtcf9BvwcO8XZXFcn09zjvPTdf5sn7kqQ8dnTfAyP+af1FJzb
I2x69cPaRi/1gZ499fPqBbOfKf+R5gv8vxwCNJj8eJsDkcZH+dMw1yVtCotUBkovN7qAYCHKFKc3
A9lRF6urWVY5z2OlBbuZLDZEzbEfFtes8fcHktge+6wV1mIz1V6bstt2y09/v/z+3u+/fv8MazUW
8gSMcbj4cVnj4tr9++PCmPFkny5p0G6GLA6vjShh2DEqLlNDuHOyzkAMVl1TxKXHkDlfpRKMaxSl
khuPaMah1RtafEZXw4OdNQgTSilyNVg6kRXudSToXmuBvRbUTMQmhh1kBm+BsUuFCU1SJrbcJ8g3
NFxwO71YRXJMRCXgduZPotcYJhyXGtm8b2nUOf0w8Nq4vUmQh72qa4ZHCSVklOXpqpKpsKPv8J2W
xhYmR4uBlFw/Ng2ObIVvvsuhysYllG4wKe4iknWDOpVdZDnYu6U1RXMZHQmaWyBH0UqrVCwuY0PC
IahlLhED0FWlRdiL5myFRVW0DxXRkUkH1wLNZtcjpNx0VEnXAJSoHft6mcwUUsxhH8bpVVj4pr0o
0SFtlJtOYx/5MfatXRJu84lKpirED2Ux7MzS2BtsTn5Y7XvofNKMxqtC2c1u51/TyL+rStLsWhni
CFhhOtasf9hXr1IsK4Ki3slGAeBnT359aUsxdWV1piQuZ4k3MQxqWxNBBVLibTBYz2Fm4MgTdauw
N3eNERz8cnzTk1ze9oNAn6zVL378nnZ1vfMt6VstcQ/TenP0+imO16Ifsf9i7dSp6Q3a4OIY01vO
bJaCDSWg9gR/fJiDa5bn2lvWvTUCUJxRbG95N1NeRscW+0+V9iNh3WgrAVqbMGVfrRLUvLX1w6QJ
zmVjbQuCT+Uk5zNkGIpVI9ZsMsZwYza/Cq0JOX9UAEOK4c/sa5SRyIbMIEUXgTrHp5YHcvW5Ygxt
08UIzSoBsFWgD3QYAtyvljeTYUAnmFbJFr4344jPTz1bnh62K1WyBCeKZdRqobwRS8rTkYJDfKIW
TpIjtavlfTe/DpXw2ufhiUF3r7egYtZ9gZsVydjv32ax9iOa20RCJVMibWiop0XGSMqfmudUFxdN
q/iE7OstH5NNV3komgWV8L5i15lm64VVObQ72LliaXxKfvNaaMMuzEiIy5wQVSna57wSUjYfCH3G
YH1gcSNB7VN1QuOo7/ZGQcBcZnQQsL6y1JuVSm/MUDWkoDSw2mjAvmY6FH23CtD0Ocg7iKyqyPCi
NF1LdRZsH0KNplIxkdElYbUupIhkphFtucLhfTJeGHkhbTJq4mnxlpTDRzyy05i5v2YohdSj3Wrg
uGsZy2MrBt2JwWWFI7cdKywpOEsaXtikaGij2WszZfKqSW43ZsSss5VH+q6X2ACM4Kkb1XBtKOue
vDRue8xcBPE6sk01jbUYFT35YfzOQDUcTslIPLNtccdRkrXSlOyLzJsC6qRuIQRKjnERFT2Mp5eV
Fb9H+ILMDrmiQr8t6MqzCV02GupnqZqWMhmiyqnBG0RqH6yhYWJJHJ4ztUWkIetkMgbyHrmhbeG3
TjzgRQPuLNiUEyVYHUcXqbgqnFruTmSbtUpIq9UqVldJ94oOhXgkpRfDGp4drOpFMUnRpDy+GS0S
CzX2p5OaZ04cmE/AMg+z3rg+CKSVmTOEy1yNPfaYiGuCMLlxMsnnkj6gIBb9Srci3U4NLLmsGXxc
Mj4iOqakkFrvVUrmWoTZ84ihSdRzrRiLru1pxDFCTapTSZmhbf3vUFddrORfywLT82bC5llP49gr
Jxprojrumn5nNvId3MdTV7Y3UcdApTzR19iUizu42Tbf1kjjPmO2qqkI8PNjMSnUZrLg6DwUprbN
quoRhu5pLOt1P+h02lpx2DK8xvznzprE92ChWVOVx4MhwgdEaFKKTUZ6SzBxTej+1lp4TIseD/SZ
Af2AFGe6vesTrhlaRWDfhJWTw9yCVisf2o6qCAMi5Krm8BCZOYFHHF1FbHi1VENiW9H2BXTvzIX1
GNQxhoPdxMaalJummbet3u/8uMYWpMapKBbTh7Fvb32JUVeVzYQnckCyTEyU5f21EIR3MCXeFCrn
oM/3SCfOA5MaXI2useeYVFKCxS8Y4yptsNJVNb7VM9DHfiKuYUKgzwmChjgqNdzCyp6R2i2SHcpq
9dDvwZU8i8aIvzTixkaT1tUAUtYYBqq/vbxuWM1s3Uwod/TKSZrll7SfwIGrSWfP6U7T8vl91qK9
FMzCNhala4a3LgXn8hmbUZJovX0cFSq4/mBgv5QQi6ss8LK1VtSGcZguJW+i1xqopFW9oa0bHyeP
SsEDotwoioCnJIU+JWU6L5Jg3qXlHh3oo8Dxv0QUz5MieUugGrITh0SLbGRSruBqaQ3iVu1BKVpC
YctKRgk5VlinajWCGUBibzQYxrS+zrYvdMU2jsk75gir2CCOVn7e9+dkLHZ9bOKpPDBJE8g4HMwD
zFT6Os5EAUiNZFJDfXpXE3z5hjFLnaIEfCtKm6wwt2rcdp4pSLivQ4yhOI579zy6A4oNd4CPmsxY
9DUi11/3Z4a6ycvAm+hQHoXLpLbZVivV2K1NoPNdVqyqwsjX8SD/DFVPGTdtnOGpF0TNM3VMjSbc
OaqmOwKmwiAa67FZZdzEbB+bzKSu2dZbvzM3KQN91N+165Cx5ZZzt41GNNWcIgyPjUOp+4JbBmw2
NK3SNHqspoYnptFe5RHqnJhkt8QXn4c6nNYoMmnUWa8GMuyV3OPoogy+E1lNtu0D/U01Z6oOseBq
koLRQZYbtsRkKZd7WBWS/MacEthlnZqAudSsNTkFOSbswQQy6k4HgoVdwxuv5DHOVFw+8gJbDFP6
6nBpPqpxs6aOX9qhWlYrZKEPQbMtUuNDlyPRbXJ9F2TTT1wE2PvouPr4nKFCVb1upL4mCURsEVRW
R2+QuI481Ub1aVQVO5vOLcHgVea2uOO6yUrK8NyTe2z/cll69sUuOPQdiYKKOqLwO0ZP4+gxyWJs
Q7DCsJkuAPlAKzvpkUDMqyjFGnCkozEN1DXgjh9lhciAhe3I1CVew9YVWT0D2dM8r6O8P6MRFkyZ
vjx0i/Vc5+quyQZ19/uvP307psW0DYHUQfb4ALxrepJSabvBDP/7l9//Z9YTvuVicA9iP9v9fql6
ngAWLAk3DaI2X5JvYlcou0bPPzUGVVZWYsluLwqiLVZBu9PCngpfGJCUSiSysalg+doLHqIqapop
mVtQtrs+CIqtStVJS7uliJv+80s3lVchU4zVbAnMlsVTndsyzgY7OVT0P77kOfqT9mZJo7ET/vUl
Ql6gMva2jRu93aXLl0we+ThVhyWYJj5kg0lVTNHyi+gPMhpsnOqwKFf/GA79pwzv36Rl/1L//Vkk
iPaP//6s7Ps3veD/Tkf4/0kkCCDjb0WCx/d6St9zsBF/iA5/lYV//NF/6gO1f4jI6he+F+PpTOAj
gvhPjaD1D5pnwLQ1jT4kGoZ/SQQV6x/MqqJdZ25N0YHe/5dEUDH+wZwOY6w63GED0dn/SSIo/Xkq
1VpQSSJEI0AJTB3+WUNLmzOuszCZNyyGAwvnIsFSG4AHGDFOQuYUI03RhFEWUifqtv04+Ls0Majp
VZgrTvqXBYZXzTE7VozY+3uNhfRnjTEfzkDUx2wFh/lXhhD01RDnF/x6haYjHVOhFvaYO2ntcIa1
Q4yS1S+TyhB51q8lMjC8CNji/v5DLFfh30SUfAgULIsBh4bs/S9THnTqxb7SwnEztVW0FpFTM7g6
wNEuOSmGz7R/Sg9GOeFG8k3pNC89rUf+KLyKCR8x9QebyfrHgsaeHLcqnewoc0gn72m71Jh8x2r4
zEJo/k+AzUUF/ZePDklFhgmnmjJ32p+1kV03mVE/Ge0G6SQurR1NlrT0UDRvUj8gDh51zTGzaG+E
sehCs9fIlOxen2+RyFG2QnphoqBH7sSBzAmW8GKM2EhvmYqQ1U2iwT5WsOToJfFplMN6F1k6ubl/
4yQp1DDavZHzNm0YXVurp7nTa6iREGcHIqWvrJPJFCuTyJLdzZ43klET742d7DF9QhUdGAdSfbTT
Zvkgw3pzfFVKVjpJOLnJ4E2GgLqO/BQ1SeXgDWTmyXGMagRW2QA3mjRO6rFKM6l215OPgF7Lt2pX
PgaBcBFGWoBzwe+kmc6VyfGlSjQqMJG8SUgiuW4mPc+0vBtUztpRq1yjz9ZxJtIkmLXE1bB60bsQ
13ptOZPLb9eoxPT4UlqQItq5i3ClpqKelDWuuCrwcYliQmmgihVEIqkGY1ElfQtyI9qEYZU7qa+i
35CDHyso4u2Q9RmZqhauZb+7B4P6VpiQEqrlBvdlAFpgh0X6tUpPGljeh4iWaJbsQW59pqKaoPsx
E3cSAvZz7cyfT8QKWu/g+jDg3jrRJyXU0xVmz6L4Re2Cyo0MAd9S/DDVAgleTHm/mctLxRDpkimg
joj1NRquFCs5hjKauwQ/ITTPqsrGWDX0PgeCCwtfXq2kZpO0lGabUv7WDZzgWwoPNlB+HJ4G1ATL
QQi9+AOzw25M3oTHITC1p0olVjWN4bXR47tGHaDM6Wxbyb1mAkSpFKRGmfXUKYT3Vag5pUHmRw5I
K1DcTLwIMtlgP+AGFS2A8lGJX0ctuf/+JJO4TP0wrEZNfQRf3TB5gkBvZmivIRD1EjryfdgDpNEF
5FtDg+IO2/IpVl+EIPEq3U9Xy5xHouYgu5IcI0HOnVHyWFdz+GOUwYHJ9GcZ+aEuaJi5d+TkumnR
LamjVWJaGEfKjJJj+zsI0EUMFo+aEbmlCHDypaXmQK9ukHSsBlXYGGkugoWg4zcUEstyiQp2OYIg
Ikst8ulRHUAvBmR1CExoiIs9hK/lus+9+jPosDzr4aDEw9MwE5ULFCmHgEtXJGi+G8bSSpalWmiS
B4rCoT+6WG8Y23yABeBjMZ0rSBZMpbw0cD48hlVp2fnHPuIVJpN6Cnmt1xXLjdEbgWfNKsWSICN7
qovU1Yb5FveLDbC4GAGH/XmOMMttRn4/8LpprtayoZVI0oBgWMJ07uf0BTAQHI9B+YD+SglqmpJV
kBXPNQ6RrBzfyHlKr0xRLscDgqBJa5xSoNsfzmhHRRzMYn+hLCrcvZEFzRcQ2jNmPgzhpfxhhuSl
FlpsQhqLS2rSwvpdxgtRo7EKRmElopFx2qE4WLqJeqznVuIyG2FA2WhZ/CoACo7gy+dAeAEP+Nlp
dFvgYR7qqmcQWXKMFkcuq0OAzspmxmhRfq9N2XF/FFZ6n2aRST5zXeCpXTUyHZWlsDlEsWWnAW8Q
6pS0pFI6ipL6UWdsEUk6oevh2SF4RMI18jjH5x7ikxO3bL9qwqP9e0XgjFPSHMh4RuFbG8OHeuTx
mlDHmCqfekzjzIk20EHpHwYcXQ40NJeRC4wprw6cfI38zw1zrlHBFGJR/t6mOvdxy0kpCxr5Ru2O
xfPMCJc6LTYsyZ24uiTZ5I2IUniix53WKbJXcbOvUzF6aczqrGCAh8srl529QfaCIXgg44ucfObR
6BsqjNZ7zKBYUdFbWW6ReWA1S8Xgpylw6ktDyuZzsDIlgmAjemA8i2Z2md+ttKZCKyU/ssgGVDZs
Hl1MQVGSEx5xKT2TkhdOj3luQzXSHpcLqOigPuhcFdaZ0iqzYPB17Ex0gWkPrpBNbivJnwFUfdop
4eIAUF7IVFgI1LTgGDhOUxz5Ydvhn6i+NimeNe1I32a5Mf2JzTsKkh/BD0VXwA1+Uhj3Lebmo418
pnYhr1Z99/h7FykWywqDs+9KmJzr2vQMn11ClLmc1XKDN3j10GjODpMs9YgnaInreFmYHc2Xoube
RkNHp18v7jLaUmcMklXd67dlgNSSWVSyZYku6tnNMmaIRVyZ80oz+Qz8rMxKNO7VZx4aFlQ0atAY
7WGrWHlmxlI8Q/8QF0MDoV1eqK9QBEQv+vLOE4k9xZtzpuT3km2VWcTJjnv/qafiZGsZzbKiRDnq
WyzJIiRzFnkuPJBLfFNmevkB+05cxa4kzGdJRdPNGOwXSBtu4rJ6bji3tAAQFlEg8iqNb1s5AEXX
3fWwdGs1waZlbOiKY4D7u2MzWJO4nRUioWtWYDMGN4X476BGXKm+9txz9G5vZvffOEAYue9HkW2S
a2LPGVMESX6aAspTvkEdWRlf24pNJU5AlkxN8pOU3a1UjUumCY5GI3yiNASogigoTn7y8YmBwwop
kX8XRm6uibIya/SBNkLhsdWyDerrDNCf3ZUsZPKcbXOcSUOiFnc5Z4oYvPcR7nJL6IGeJ6mEiX4f
u9AsEkhXtfmJ2DGyKJ798VhwTiNZRngFmaVsOLl/hCBShP1plVHrYR0rG26L1qzdqdQtptDOpeJj
qKGswpDHPBiqx76dX9AWjTzQSaCelASBC4g9m8kWAtlRI7rHP0bVQ7dpgPLWaBztzhc8wBUQcxM6
l6epEr5ISuhNpTwqnd+ilTHlPRrBxedxfA3SmidyWVYhdlNsKjk7dVHeMWdhEQU57sgnvYHYp4Tg
bZZz0XQiosvMZ/GBtewIxkBFk/hK0fgI8biD60R/dHlk5QEtbqxVYKN4loWAF1ON6SswkfYjCKSW
RSriEIhpTqsJ35aKHhQR9SaZK4Yg/SXUdcQ5QH0nweQLVOGlGNIfw2Rr1SzunyISMJy3fsg3Vlpp
0aBlC55ySjX1Bg8gioFA4ZoQKSCR8rSelzh+VJtV1qZPpZBSwZo4yLwImFCYto3MqiwwOImPc7Fq
J3VjZZzPJGQB7aeImZcE7pCO/bGcccPkTfbZdN2DXDGoWjE67ioG5zXWXhdCaK/MuA/cmmW9hVa9
j8zCoLUJAwp5LOOHoHT6Hz/l0QEpR7EQTSePIAwduT23BHq2n4Y/5vL+WZ8AsaC0Kg6Dl+rZpavT
exznl1L4SBFCO7K/UPB+99Hi0gahuDGYoFH15J52qenmBfuQUFOGiBdtRiEinOnU/RQZDkVscRVI
3KuNgjoIL427lBT339vP6lXmmRnsKXpPn6v3bA48HsqlCsRttMRzxZhdfsOgSL6lA17Pv4txLJlP
vzHI7yIeN2yuUixefQWhXZfQyhOTmplb+K1cyq5rnq16EdowjWcruflUZtFlzJt7XJLVUB0xRqQn
z0pJY3YmzLACdudMpGTvN8nnb+xr6Fgf+FT/TEXYZz0xeLkAFlkP0AlG6Q+4Tp5uAu60SW4W6Y0t
9YSQuujvoi76iaTkHvoIWSY9u1a+6gx4WBfqTprqCwXBVdFN7H8mmXYcN4xBJ4D4lxB1Xpb/OQGR
XqGmYz8i2qBhOxrSze9ZYOu634SNdk8yNlJgXI+plVzzmHPdR+ndaNQB9S9ilSV3RzQ6mE9dZD2N
SyG4a/V9O2n3391xFkhcZb07IUfeVYTgJBRRixrpoqrpPWqIauhjfxGguMYSxacZKoqAQ16OfRzC
gxWgkVjiBitTiT+xWzSL+OcPGhz7nqaii504IEbm+J2kOFD5IAioDnWjYyFC8B9E2rucf6NdZyUu
9P8g7LyW41a2NP1EiIA3tyxvSBZFI5E3CFES4ZFIuATw9PMldHr26dMxPReSyFIZVBWQudb6HdkV
9q04NEbxZz33A19lhyzOorv1HmVGqnQQb8aBKqYeuudKtvdBrfeXYqFoyX7oesFzo5cypOkeM+ph
xy+2lf5sQrXcZzi833nT+Cn6j0KyYa5f8wLdbQBoivJkIa8nvSVWeMSC6qpS1h451B92x7G2dn7I
MOU74OCAVXn3C8MCa84sFuv8S7dIQNZ6QXtWQEl/z2O9D4N4H82Zw6rgGlZFdRtVeFXW02zC7gtz
SqTZHv5Qan5gxgDixtSz8sqv3sF5bhzn3dzqPlelqNgTyDB0S+fMmL4pwgyxRrs2ZpXdN01xMRq+
CFeEe+kvxtEw5LuTea+9Gf5Mo+ghKMWt9Lm+hIWBTumXv2svGA+otov9Y2GyxMjxJVs05gbCe3BP
hm7+MJDU8gkbJA2mtNraXr+bFtAzO4C4CCnAx5hiuxaVegZgdbTrwsNdybWSv00nlEgfVTZlHgWh
1WRvhRf/CMR8HRw0JKFBaYGD2avPBnkXBQZUkYJNcoFPLCqRHaTrbIS050OTWdehiQASYxIBpGVE
xzRxHusy+hph/d8VqgSl8wrN3kNZcohHrpohiffTaGL6ONRXNutrElKJdUt5srWpYNTClok9H6Su
Zv6sfQfMli9Jn+dBMJ7kCGnC9JsIfmT/zMUozl6UNec+aMqSghkVp0DkDXUGpgSqDPjLeQizPCIe
4lw4eXtWt7pMhbkbq9DaM+198LNGnP/5q6HwPJs1DvV3yoYT0iQi27I0cKNKNm4VeEeUsOneleOr
o196PQggk4TEHv3Y9cYhhqMhAivb2fgBQajOHlGc+3tzHsbzSCF2DjyA3cQJhm2xzDG1mwFraP3L
tGzQaOQg/9z09y6YtMIwt8vwX3c0upQHmnZGBxwTSy+nf3+a9dH/3PmfJxvnpT5P+q/1tvXX9ad/
bovWZ/7nxn/u8/+87T+eFaYKkyomNf96e9X6JkcvR6v6z+ush9cFQbzt+wI68f89stgsz2kODdiq
jLbDqIqjxZXGrf79Q4l+iyibTo6Q89kyIeo6vgGF1axc7Jtb/PA27ZjwhYwq7i4FiAC8a35PAh/p
bigBFZAwRHFnH1Q5oYGoh7OZfgw9lBw+S3WOhwTtYhdPmzIFKRgCFzTDD3sQgTL0zuuN619Sknfr
JLlx5yWOcWYKBj07LtApdqAFSZlDOdE/sZwG56yBmjn1FmK4Dt5K7O7FnNhno23sc8pABo7S+GTP
sBoNZBo7fBJ+Fey/TUzDcUpgnXTTQPcVVDvfqggBKyuYY2Z+4LrlDZq0IpUBMhoTjSQi0rBSzC18
GFGkW6OEQS39Whp+9HuYd/nsnAmZktsET6dNEo8byyaHy/Mrf+fm2f0oaOVPkQdNPTTjAjIiyrMY
U3KbuKU9pEm3Tx+8jmDftDYc9mj7zLWKrKXIKCCgTDBPfMmL8akZ8XK1uvrBCEEF6zZ6iE2xC7LX
xEzOqsTPDqsRfDgV7O/OWuIjoVH72UCb6atr1kGFxP/mVxcXt8Zx0U+F1rDpx4WWpmTcWST1ZvAW
2tM4eZywdXaGBCEIfo2GGI7LYD8PgMMXVaL3HaTmEjrhH3t2f4V1APNJGgFzp+p31KE37WT/S+I7
OY3TbpIQbw2vOYisv3n58NA1UGVFNV2xn6Vd8Vl4padQJLnhCZjgvu7VduzIea8dBYw6/C6tGSQU
XtbOcUl0apB0YzyEmy0nRFgGRxFb5WnyFE6rkFrb0hGPUxVIlmoqwDkJjlWbwUprCDOotCeP3wFE
IiVitoPAw27Tb1Pl+xQtBbJCr4W3UaKhTdwBVWyHgZsKn70eeUhEwIOdarbe6DTgBMldRsLtZsEf
doPhIjPfan4YK8M6BvmMOp3cTUn668ZFYe6FybuUpFW53XiJol5sxOjMJ4zzth0USpPp7V3sjB+W
28ZMYMatip7tjDE0dvIXW41wbQsF19oJMRYKtWpQHlEroW/3aTKbuP/NEdCvWHF0KJwG99VkW4/E
Y8gM0TMjjRCT24NrpiTvEF2SpFprgoK6ygCykwxvq8gWD8USXFEq49BEhY8HKvM4c5O74W5EyXeK
ZAC1o483Q9f8ojU8Jo394bI1HgoqMUxkzN0QQ/GNC2aIectLSUJAcx9SamJdUqwbHkZm15xAkM9b
k9wUme1tczx6/gIPQbh7r4PrPnjWR+iVyV2boMRW8b7uDBjbHTyN3lFvfp/eGCO8+nF4GBwWCz+V
N+FH95UVvMQxI5E2RP5mZY+doeYXozM/aVwZqfj5ZTDEdyuFGB8Fw63pALMJ5IVu3qBNyMbwVEeS
8L78iPV+erfMUL0ZoT7AqsnhO8EB6Vvo2dhH06l8Mhr6TJf8frSci1FCdcjqB//BTQGJ2wScBOkg
mzF+Jl18NUqy3nxEPPVkPHVV8dMaCLHpOvi8XszQxnqoJ6gHsEXYzHyA1xrdU0hdfmxl8H2egvLR
Roajp3O1v3QnKeSfKqp2o+55F3u+FjVThGqZdrFOVMgXpC5L7N9ap2mPkgSF2U5f+qa6j/IJydKg
Z4+R9ajG8X7O1XDGIvngZAhIGHxzoZaIfvLwFHbJDh2kfTeoJdsNTbrpRheiCweQet0B0ol5rcsc
pb2aT/lkwG6uipuCpMnaaQ07QUTg5ckZXQ/uN91Z7o/7OCVBuyfqADIpgvTZf/Nc73VCSRTTvYhu
3Bn4QfS2epvn6EYlt41G37/LPG++qxEyZN3PeLn3qvyFVL0DS91LBkaPydQmE9gQA+7BLsUGbWTe
K71j7ztnJLsaTYbIZcCepSApBNqyxJHPTYVjBlBQPB9xrNzjsALCQY+oIzfTzN7YzUjmp79d7ADc
mRYHMeAm9KYn6De/HNR4WSwg94IZDJrGeVfKqdpIq9wWVraRYXlQ5Oma7vArTydmExITgb6KroP0
Pl09yzCYMDJaBykxoLbuQMkels6+b0Tz0vvWBwnPj2BbPoS7UzxWn3h9HT19SltJvr+OoZFee+Hs
DIyMVRKzS1fXvhHslsQ5lbspMG5Z0z6Sc3yfyuJlNlg2IiHu83HrjvZnalMG27I91qb1phL7KfDl
Pun56vEpZqwFfda1KMvxjXmYOnkpcqShzXB0RzjsfOZVi/XDYv+wpuZmlcnVztSj7TM/8AIG7YtA
7Or226ysngKzvLYJtVrPFosoLUextEBXoyBnTOXmy7Yrg28OPRfEoOFWLpAm02mXt+2bYTqoQZOn
2nXf9FejnyoL1FHqgDYmY3Z7n4c/XFLs6dgxb2vH9zj0f00yeCG2KUI0M03Ba8nXMUzN+8w1pPD2
Da1XL04/Pdy/oxCdSumBeGl2VRmcksU/N0Z1jqxhaxUlrE9X3TODv3Pxkw8ZgQ9TfzKmj2keMbJg
dFqGckfYKpz85CfzlG/ztzkp6RnNHLJTf+fGMCZL3HrTJfpmVCAULEv9oSwlreplMeplq/jgSZx+
8zMcIcLqZ70k517cQoY6ZdeiDZQfRk4CiJMaPztWsj5nskRitLtdLKwiQO7vHQMD7XsE8ldlFOyB
udncWbL4NnnzH2Zi3ylVtrJpfrXZJcw5DWu2qw3zgxPWwJq2c5kqHK5wxTWj7rIsMt77VgH3twif
ZgYcgfJSOmx1HFrX2dUFXiKlFdzcucbkgVaSoWh1jYnIZTriXXzGa1bUng0uZuVeeqhVu7p8oK5O
trPfLVsPUjKRsX+aqdv4fReh5En8rQlVtzK8C1T2Y97UrAY13H8fAnYfTp9dIT/9jl2/djkJzQKI
1WOojB7DmnYWU+4Qi7GUXI+pU1/piIsfBn+bzrNjqOMNbZSXvENR5tNGwx2nlAdTpHbKwFi5Cr1l
aw6wtocg7e74Ok5GkL86M/2RrOxDNaHXKNIaI5GJlqpqS6ThTnDxLSbHufGNCfeTbzjOJoeN7PkT
M1obpyB3Vmcrt77NFEl68lJs4T8wUKYdxFtazIM65oZ5ySdoLKx+vywrfvMSIzv0zfg+EIO2Z740
3bXT8CEAUNOJrzS7CbG8m1ONQV7Nnt7MI/4H1cEz2LFd92AI8X20OUdUXn0fIganBW6S+zpTOHow
bmNzvbdnfFFiNbzPabofTFxPAiHRREJ82NSZ8ZqULp9JKV+Ncb73s/S1QoZJ2uMEtRhbrl4Nl9xG
jOLbmwryKEwxE9kiKjZcPXfAIDBQl/GLKL7ybuuBdd2JEHWEF91UFb6ix/Kd4tNdqK+p9XzMFXCu
oBcuquwpJ0ZYxS46s+Z9HB6tfuOF1qeEU6X/zPAiqNc3g1ahtGrve+OzCfpOeIvaY/OpiVhMxSS6
BgzGGMMi/UBvqx8Wsnfb//q/bEIuQXnfkhrKLgf4XG06ThCTl/B5ev1sGawp2ViHMf3ZYsX3Xw+1
04bVCLKIvksEdjVV68sJLzrqpxhQ1RVxjJQXEidPRyWvf7UhUTnZ60JQMs+bSMRz/KvvHPMaQxoG
GJnC4NVHNTk1HtyoToqXENGwYDDH7Cyq4aixITWpD4MbS0EM2Naf9f/xp4lwz+XMcVCLrbdTpFpy
2LU5AwvzU+E2gL7NSdd/G+BdugroOIcW/XaElCvi8fouDbHO+md9OUa8Vl5HiJExgxWYupKi+sg6
hNAN/L43v/SB1QS3AlEy5s3UU5PbzObGfc8jsDqP+HWsIkY4NRfOoXE9oipsDF4htafNGU7bVh+r
18lyt1Txh4N9qH7xph12jX4DANdOMZ3AkidZb/XT6ePSL2vot0MOw/reeQ7pHRK6Lf3oNDQhqaEQ
rpiYcNcWtqL+ePTb0x/hf73ViKOyJ6o55mYSCykfW/gMYE2gFmD93sucs43bOhCwOai2+md9HwHe
b/qfJm2LK5hmcNcO7yJ9d+KED2YWb2KeroBMG9r9xmKOxYRCpsFe35Tw36ILj/ouTZ9tl4EOxUTv
ZJW/9FNh94C7PUfD0H1u208lYLzxGH2fSDyUy6O+hz6mWvxJH/7roBJu1EeQCO+kX4qXuFdjzkq9
7PLOWl9OP52vBkwEH5y2wMVo/hYtR5VWVC/5zq/FtWoJRgLECnU4s81gsSX2uXdA9ciOvKuHVm5H
G6QjcbIvvHJfoHlDXTesu8Xwm0OamAbbPcJGDeA3ff7FdvtiTJyulSdJU6pekpz4W7MyjwOIuY2i
IvVzk3OJWbRZcyrin3qfx/F0gI7w1UTdcZpAsxdhZvu6gJysPLxvWoRmMr/KBCeFFEeqyH6iW/is
xqkCcA8eVxqEKzlRx+qBTZJhmQZFXPniig4z1yrA9KCbYcK6XX3C7T+1q/TkJPWzGPEWXkLYOmRY
SWocxg3lGbr0k/5TRdLeNZompqlgHaQhmwid/bi3gg4Ei01ko1KS0uMRUVLwC6tYuWm9+XsftyNI
DSNqM2PyvVCxYRxu75w2eHWW/N2pg3DjI6IoaRhUyg7RfMxe/1wk1EOLx5Ddt0GbnJk9w4Xkapgn
pCDeadYbVpvroCHJ0NhvqD3DxHxZx934+HBPkWFqtm2r6krKPViVRmAY2JWb1gWPyZzjbLjZMWpF
iukSq5/DUHiu5ls/IH3MS3GfQGa/8zVkZvYwKLq6+OW2GdYHCd2jrTj++o8IBWCtU77Dn9iZBlJe
H3D/pFrraFYASFB18Z+Jd7JvvteNVRNmjw4lbjIsBNz9YgG09CHCe3cwn/F3ByWzy49YIG1eJEp3
DVLg2ZEdpUOvs4KT1M7HOmB2UKcMum14ffC74dHGKImjkm2YNCJ8GeaD44t6b0/jxWxK99RAw28j
hhGzypyN0mCmZ4vrOsIvT5XgMFfmFZY0SBUaBf9v3GcTFm1mzCwbEUS5URa8t1I8JzFF6nqihwEG
OkPt71or8nbuhNS4opOZgzE71B2gX101HRUWuPOgT/nGCHz6cQ9HGXn1Z885zQbf6jAiYi+oG40w
PNberO5xnd0Cq3iPZnCOhPG2xNOvLFysXRbl+/Wl5QT/wi+MbDfZdboZ3aQ+mdTXXq0DZlxIJJMj
Hn7TCuq+MoDHyMUKzU3Twer6Pl8yte0SooAyzgtl+m8l2RGbRjE4HUpvP0bULUv2GAvyebKZRwa5
tyG4mCtxSF8czcxQrNHQ6PvJIFQHJsOh9uRLVTNqThXyenuOz45rl1v8HaAKF9vsuxeLECFp9Oxj
t7yvrbQ+qOkXFacgP2wm0qsWl54AyXiyf5gW4ESqyit9oLeZp6XAxqa+Oan4Bd6d3sG8iXZww89D
LG9Dl14tP/8Ky/soojSSZeviyszUWV8LMYxhCBDTK1yXYdOgiAF8QIEz0kQgjLxG1gmXa3s3pbC3
qhrOuqb0/YVTNaC4sqQqwfFQ5G26JfvwlXNvUe8HJRSRXlEeoe1BMMapxNgmjVI0Cxo9dn0F1IVC
IS+z8xDi8wtctIIGbQkuR/nxUVAwbUgFAEHiN9MVN2/xvlUwCAF7AG64gIfGfugH5w0rnPu8RsMJ
5FiM4jr6csd2sDdzjPYo6op9HIAIiAF1kNgX8W0yMXZo8dVdFnhxtUNVpl9EgUTXsfW9bMRHV3r4
vMAD0iwvtg6qR8Cypa+ZDnEBVz6nWRkiqazMPxo/W4k5y8g6zItePAfeBLPi+2SOwWnp0dwUvUd2
pfdgiqT7XKSOFpTWEHut4sO2qpvTcC7UUfpuKMw0OkBte8gx1FIB1/NEjtJgbr2YDb9fouGK3uxh
MqfvadK9p3oM5I0webLUaxEVwJGBhPJiLcyIat5hOzUTPYlTYEmCsNxPIFYSu/Qbghjy9xyhV8KI
zEh8LoQBToTfqqMaSlQesoyulRHuG8++usX4jciDjNEhJ4g/8iYy/SW5cU0ZUbUYiYpuFwrnueki
eQZk22ZimNDEw/QQuVeeCI59dIT3kfsY+Qzdp5mDITsLNUBt9pts5CuIMLGTyYawor8wIya/5zS2
W0h1eOvC6el1ek1yR7I0H6SGmYaW7sEdwn0AJlUBzrVJ91ZM0SEnH3fTBmDaQf9V5+HLX/KU6n7W
zZehnjJxqt3hUmAgv1shvxKX1MW2zqamdaIGhfycBtseme8mbUYINV0LaSSpPzRi52uQfQK82c1z
9qVBQT9s3jpbPRdWxLCGfmOcOXsZBOOU0Pgo4dtvNZ4bpoHqbMXOsPq9a0T0o1XLDzWxAIkc7FNG
KYswMkfMofO/XP7/5vf7746pqzPzv7vC6mAJizhUqNWk88E7hzX8b658rc2FBge2x6sQDsU8rKAo
yG8Y5ogaau95gRx6rDrGiC42N/kSbVbuQj7wIdUGqLumR5k9C9/Exq65ShI1FFpzcUPtU2LyQVkU
R8Fp/c2L0STVcOD4TOQ5TfyDnfb+/ezQ4ZgId8uB/m0Ejow0gCcHeaYBRe3K5/a/M7m9/0kn//u2
nQDRDcat/2FHCI1LVCjM+iNt2rFk4cC27D4KII8abM34pd4XzZeYp3BL3qJ3J0PLQVWuORci54Kg
k4MVQLki4N/NmuaTwgTYgSx9UYT8lJ0uwJYINx88S1EODh6f3rqLMmDbFBAKxpJtzU6r57HFdoQn
hGqQfemyKdXnKZlIrAkO38dfrr0mONQ1o6BYzjeqrHfEvJhLscJVPjYjUCtPoYkyr0gvzR+ZLY8t
Dmr/nw/N+U+TbX228EZtxw8JPI7+80MLg7AIRsPpjgauhHcY178sYJTEvrKWaSx3ap97G1hsJVOu
9AhQl5NwGcfprYWG5RqIyGcNMl7H2nhI8JxYyTELmeJ3y8LiEfizoI0rL0Xf8cn5nEKpiR+qn77/
ZbO5zutog+MutEia3JCo7LgU7RM+52yq6akVRPYxlNZX4P9+zgT/85xxPBYNVBghTEb3Py2Uk0EW
dpQl3dE0OxtB09aIw2QTpGwTlZGAb42o1TWZ3rRxEuowWVpJeobDV5lVmgSu2eTxHD96zXJ1JAJZ
gXLfZ6mrxlPXQLFcC4ZJ4gYC00DoTSVxq4855JOpyQSuy4oXtBi3wIFg/TFI/lJgRNHylzrk5SmU
OdqKssE5plLdTgUCA/oQJlU+wfAop2Ngkg20zCsPCV9kefa65uSHpD75em9zUyvChMM94Wcc3oXJ
iCVwCQzkMD7KaMEPUQv7s/jAZPOSJfNrATVhCbAaXHdX4KqGghyl2Foo23m0hcfNAMw9SZhY2//9
G0Heq6/T/76ABY6NaMVBmIEFgfkf0Q4e9vxNOav2mAvio0eK1UMf4lJgYzdf1erBX3zMWPqArVQO
Z9+X9rYd0y/25GaA2Gz3yeusT75G86xqWePLXN2Tz+oTBMyDjKz+3mLPEtXgV38Xpc46uXgad6PM
d4Zl/zTV8jvIkg+4Z3vVZS92VH6FBQtHZTwzZ2FDbW0wFFhlRYtJTCe0QeTwsVRNs5tlzPfhv0vN
4ySUEzvuMc126VzuqsB4jfsUlXczqMcowNh26S+GxKyqGG2SomvvUlvKu3jQXYsC8/0WmCTlqfHK
mHAWGFtuqa0TWrBtVsnHjlndkeh1JHkUCDFFDKYUA9zZbaMYN5ZmhU9OiHhDfGgOfiB9hp0seJoZ
ttLZnB4Guuf81it+W1Ij6SLNb8uvMkr2fcja5LlUgSuTav1/m0LOaY0nc0y+auxijBylrd39XgvK
pGpuvgGC2dYD3jb6ytDErTbwXpa4veq+OGmyHwGeiZGIX1kpP3RrShftbGY9G0rL/oeKvB+x2WwL
D4eRdoyRjkTtgTHkVS5UXJFBjbAI9KqLeNfEICr+jUtmyR4O45c7Tk+yqi62meIXncOhzxyq8CX6
PdfJGz4Wx5Wp2qc/RTJ8GrZ+rpQegliJoEYS4VUVCZqusRvR3PJfIHboBndGQSeayfra+sFLYcDg
1awuXXGisbY1GaTEs6K8hiXujgg/8Xda+W2D7jvqkYvOrAb6yFYeMzikIUOEIGXUoQl0bgrsVCCI
d2sO1+6qBUNZG+6922B5BJ9f4hUS6laYSnbXQYzcd4PzRMb5j1ivQsHCi5u9fMuk/WO9wNO2Sbde
PT2l+QgDoEkQwEj71uREU2Nhb4GraLo2Pmph+z1M1M1zDBYb+h5ckPMD5qmb0CD7mUxSmueItsgK
zG+TFN+aTNxmrZvogZJ72uOoY/M34xKLCjd+MRieb2PL2rQOJgFr290bDE5Gi1HAQnlvafqjMHgg
QZpphnd48pNJv2Gsp22aXiyrZfcAMyqd8NL4MPzz3skuLR+yiwss04r6h6qWnQwRshUK4Bpk/HUo
BHYu0NNIMsNctshuua1O8xyqo7ARMocBaYRqGeM9gjRGFoSNihpH69KMvIO7pDeP3vJkFH6J+RYG
FGGormpePj1MAp4xZSjI57waKVqwBRFLH7yG5JKCwVQmwgAmThl8T9xVty1hg4y3ML7N+szd12mH
Vart4AndRxi7IawYhvLg94YH/D9UaNXx2LSdnk7VBbjrG4g9kDQxZuq83UoM6pH1zIRm8U3sJi+N
z7DKzk6BKrgw6vOyZP62nUyHaJHl3mZqftA61tSp61PVz/Z5ibDeqd1ihwTmZgzWqiheNtVSHBZ3
MSF0/WhmKdm8ZbJXXvc12dzqGcwYBHHYZyhpzjkIun/9BGxoFUhsDdt8Wizf3kNfw9LPsbep77z4
kVjOUf+miKhnvgQVRc3Sq6jg+bEHDBr67CDSYoKvKI2LTcg9lIfpKOPFuGQBRsbt8rX+0ulb1p9Q
1AGCti4023rGKi90PAiA4f0Cef3oukF0ibFIOYS18z2TUXGdErzHnKXaRlblAU3hDkQi9P1A/3MU
anlIgiA/ljn2UVk5QDcvZXXBUQIvpjEj3kt43iUd7RskOu+wHuV6FE5AzFbtdF8ihsMSi7qF/JAB
qYQzPlS0oRuhHPzEwvFgJ3N68ssSfEci1Y1z0hQyXs4U2aU2TZJutf+QBXi4c7Q3awdD8BJWb3KA
Xmd7yanQHrCNLkJiiyiRcCJwBbHZk5v0GA954SGwGKkU1J0ALdMbYTH7JZvx5LF/OyrHGHGw24sr
+/YypdYvCTl9X+HTgPJcm1mFVbIX/rwrptE6BS7GMT5Twouy3QDbDGBD1uLnOAnfcEPJENmZ0Fli
REdYpREcRViOk1/U/OT180PdcbmkkXXD7zjEdmqBP2h0+XF6xuDYwk3zvHAAw5LUDIYILIPkNB46
q8R+dO4PZuXTJUu5dGfPwB1viPHUXwBRNvls3WotgoZgn59yEcM9RrnAjNAqMEZhX0Fkcg5Zqdl4
cgyM9HMkUHmJfnXwqAnI1i2z9CGDIU6AKCNQmrHsrqY0qzsLJ1oWv6JDiSJEDzMLj/y2SxirB+lx
lXCJvmcCXIxfiQ9fB8Ia3pK6VNPaDOjVv8vUf3Wr5XWtLshlFltwsoOygfOSvvsxJrAdQ+A+mNzl
R4iHZ7FM/dbUegZPMGjP3Z4pD+4v1G7lNGWHFEHV7JGW2Rafc5JcVnp2bZf+JqCQBq5ruRgRrSnf
eIAftV+PciVM6xHREle3Kd1CajxbqfVguZhdA6psliEC/upe1jqpndk+VFId0hy6Far9dmMMdGeM
aSwG3hs8Lp709rlyyBG/wOpvWft5F2RG5N+WmOlv1RUfSlODTWjnlOntyyKrD82H1exz34GBjrAJ
KFE7bTQfGSLIWCwYGDM1VwlWtRBjN6XPMzUKag6hQl3M7KZHhOgU4HCN3KCoP+fMFe+GgdfpoT4X
EtKZMeDwpF95FcksSWPefazc/jGlcw9wJi6ZEVSFOliDeln6bDzVFc56mZPet6XCTLLbr5qtlSA8
tcgIWpNedIRnvwskyjKIlF8OHgN3iOfQkzn0t3JawrvMr85Wj/I1F1qDGtnHycD60MTKzFvAKu0b
3S3aEF+9eDB3qzL7WmTJtQoENRgvxcTczPfRDrQzQRcwVHpT7uxZ3rBZOtazj9AEnz/dQAeabTx0
wSNsiUdVdc5+7GBx9UF7KtdpmtYDRgRmxO3N1LFPVYLbTo8f3yDOXdRsl9J5LvVAs9HqGiNnHmOS
La7SgaLFuXo2vCk6/bFD+cK/mWJWOQf4rwGEYtAii70kr4up8dmJnQJABklGEv8ZU3wf1jNiSR1m
kZSRd7ndPFBEY4uolWpTTH8SjOX3IOoPedb+QJqGZxYf8twXamvmCiURB92dqgG6ijtRPdUJdRHB
4ltnWBYkutVHZ2BSUxr4TPECiRdD6GF9cOoJ+yKve9GiHZf1gdVWfte15zo/iAk77LF9w5us/Opk
+1wAXSOSofatGNrkOW19aohr1hrNJlTBt3J2HqTR32cBLOi4hemMScqLiRnl2IDf+hEfXWRiep3l
D57tEw/JoZmD96I8gleT6btpwYe2Ay6QXvH1JF5mw0PgjhbTZ9zmg98Mt+DzKy0Cq4T+hvw/4RiJ
3ehn0bXXUtRMS5EI+uLQXHC6tUU0eIooIPVjTH4byb1Ac860+tV04q/GWAp4k8VBIN/ZTgHmxEgw
b6rmWOM5T0CPAtyeR/FYgrey+iB1mcpdZiSfVs1nqKtUNuydPwcfi5IfRzFH72ZVfVk2YgF93fZW
+uQTPjX2zZ8iLk6WHoBUTH7R9ZqnYm5/j0xOHX2ME/VvEwxEV0VLzyFGMIdquo9qETE2Hs2pcnCa
7glTotE4KoNLJ4pdb2sYxFKODuLGQboHL4Wt60z51zoRCbXVnBFj3MIgcOsCuq83G+l8F4/Wc1iE
P0NcXJhB7XS9lOIUZI5hrLlWfAJaOiSSj9pzUUgO5Kh3y6XQDfvftSzhi1Yi/4im4meYpH9IQZZM
oxuU1AMm10Fc77FQnVM6eUjiLIcduokZNNRRFNXOoREDDY7W3HUEjW1GGey1aEX347ol8Wbaa2oy
XqRIsUyrcEonlWHV1+fOT0IGEQxqhcfaHzUpu3aS4nsrei75MXpZhVOrAsPSJ5WcjdcaX6MaOfU6
gFvn1rbef4IOUUqvUN9gqACvFDM7ReFX6Tmzq+pi4/zNJsiOAzEvJHGTKq5PxVWfY6JzxHSSkX+A
m9Xadbh2uMm6PS5Cre9R91LZj5aBfyGcjuhhWPpDJbDOs+CenLLOgozlh6A4WXnO5rRma3kdXJ8v
w7vkbnKyXNvbOPi17XPfpx+D+I9I13gYF/9b39TxBk9GMB484lEP/Zr1KlvQg6q+je+MFuI5/Rp6
Msz2N4wy3GnfpFBazcwPdq6ztXu+xVURa2YzO1Ed7ZDTTiVm6FZNo18pur31ENycFVfF8t1NTfTp
XNzG5D52U83uyoqUVzSL0kW1HzCgNTuKg0K5O4mvozVbEDBQXQxLhA1TY+L6NSMkQqxxXgWiCh9g
b6A1ItHmWRr14wpwrk2uPaLbc4LrYBTg7Ezf20q8O72xT8Ty0Cku1FV1GwfglZ7EONz5HKLpJTK6
adu7CNSyqXbxliKrufB/C2QQ+74Krk0NgXYmJWDfzKZzEvjUiZTZg2mj9I2Pq03HPBjzve2+lYmH
U74aEZboiY+XuGj+urC+Mps+BxHag4kltJ3VlygM+J9BwUUn8k1Z3vIMllBI1SS0xHDVLK/Kk3SR
J1a0l8iV7yvkNs/sdWE/vy+Rdc3N5WmssBmDCs9gLCo0S6Heyih/XxVvKEVZyNPhM4iXx0m7OYng
pZfTG246u6DwX1Q83rfCO4S6fx0YVcAaQ7OlfR3ixBC7Squ8NNzsS8SyHPzaTxqmdjo1cDNLRcHI
JxMQznEg79jv1p0vb9pbN4Aeg2butQJxvboKZ967sruEtQ11qXgl5IRlMpenaIBDF/d3pS7vZM/y
vF5ylUZkVlBDA0XD+Pl/2DuP3NqVbcv25dX5QR8kkD8L21tJW/6oQkhHEr0LerY+R/A+IN8HsglZ
EXChq30kmogVa805pnCNkg64Xu9Jis5szu4tD5eVPMSO/l10vJeaFu16l5XTz6EdqM6xJ9C66tBw
l1/MS8MvjdSiZYT5z0jaAC2MJMpVnqhu1gh3cJ6WSe9yD5FaMKtPaDpLhvmyImhCMJtoxDODJnYW
VSOVOitT52GXQ399HEfoqmoYr+naT2/3720w3GiHMXCA/7aJDrHL61HRwFieBk3GZDSo92LpIWgM
WBj58IH0JwlIFo+qZka0mW6WycUywGqdzwDq1uIl8rE2rzREjc6cAGX1wolG4vwajRqSBpDUBfUw
vUd+V8IkMcKD2mfUyMentKDqDKKFDtP3nyZmS1WwNFXH+RKqB7LqODurWrqz4ClwBj1qsnjwPeXt
ZeE1MhbfhpopDjUUD6i9KYTGg6V2PA/JJ1bu7EHVY1Y5bnLQNcovCBtC9b5UpWVQei5XOYnst4G6
0xtp+CxWReNFzBD/w1RnLtlo7GLA86l2jKA7T3b4q2Z9cYQ+ZYb+1yf75bMcNdWdof0h36yfOfj/
FhqWaCI/Tx53fr0Yi1UcrVr1aduRFUnSguoBjahOln7zGBoITplJqKkL+jN3rVPtMcGtdgnew3po
iQ9iI0ZqxszL47bk8gF783vD4Xau/ResDwwu6GWgqAdqnkXvyztUG8awE6PEsCLKbVhOW6/FYaIY
NcoS544lj78XPixGWk8Z8JWbV2jfGU0KXEz+Hm8JZYZ6M70+U6RufeYcvKwUHQNtYxq3KYXSmJjq
YrwuI445B0pQuU9T9NL9OBPwu9Fm7wnEHb6cj4Ij9cqndQGfgfFSkf1aoviI8+EhBkfo6iEASQ43
ENVqC+3x4p/UPKpbs2LnzJviMimYQC7SYleNexs/QGlzblAP6xRT27eqO6XKFmZk8YYk2d3iKlT1
XKxQCFaO/VV5FBfZiGPBL4S6RuQEQ23kU7g1tYMlQNfhCtoWMUh3Op285LxYjH1OzmjfyIKtEH5M
w87G7DxUNtnh5e8iGEBiz8y0INzDIhnrQ0oNcD4HtXjuKFBC9wMvzEFdMlY64gOmnTrOxMpbazf5
QySojtXwW616SdVtUfsXHI5CawVy8Fv1IIeOGnJxcLN/vIawdCA58Fx7KdZgHa+PKqMrWr8dPlFo
r8fB9eL18idEPQnTfgHJuoxcdOFPywSjUM/m6AXPC9cixWbNHon6F+Z5CRMgrQjzSR3zA4QpQ3He
q7ikn+6F8+OoMTiroRfxfdgCHEMqE79q2GguYmA8LTZuc44QRF4Y9eOUuTUnXg5/HbfFr/DHds6q
1zAS81gsxQpOqIei8PDRRr/qiqp/LbIkJzLl6GhMIlZUTzoneYjpGSEFMNEKOsgkxmS7pc2vczA1
NoXMv7ssvqrKaU4p0ahtdwDtcBUXPDuMVV51gzZMgEc0NyDImvNb3WHAFTQ6XFVIOKZtwO+Yz8ua
0ShfOilHjIzxT67wsZwDOe5oi2/5dTnoMUz/xxZPZTN25NU1Hr1cA8KSdDnileM8rak2UiwVnHbD
fKPIF7SJGO8oh0Mu2x+dgYcGxmRNDl8i81+kozR3A3HsDJ9+CicwWxlunbbfoCWDMQraCzVG/9cF
M6we92VNBHzHP9clu2UeAjf3YGeCkRIl2FJm6pGHlN/565VYILr8kthRtPZg0J6Yaa6HWnM3qge+
IAu82NlxjrpbUAWGMsVHE13e0sEslVNDLu9PZAkMHLR5IcjnFulJ4UXVXrZgHlqF8904pNASY4mK
T7xMdUMomPeyNBOWPobWTORX9ubTAseQ2YTaNm1Qe+IH6lOWUc+POENb4hRl8GEhQE4zm41reuGu
eYYEyRwmxZmVex12jd/JBoCUalhPa8d5ipiArwptPowtz0BRsLHrfm/sSgjCCvOSi/KqdfBaGVN+
esPP4lIP6hR5ic81BzC99TikOlV8iXDqel7PVjDj6/IHs14rYUDLiYg2fLXOel6iMqANGbEOWUHN
dh1Dp89PkdGtw4h0CKbvuqD72FPujkP12rIkq85KXtKPMapDzclI+Ij+EA//Lgfodm6eLKt77YfR
XhMjtk7TLN4vjKWAcYnG1HborM04kFZEX3XVDBwwhEtcaFUep0ynBHTnlS2U1Fc16lGX/QFwDeab
JYLpXA+5X2etQ7JlCsQZGiaduN7aFUKuIXPPcaBPSOrsW64UH9nQ39XSnJnXxGQxosGSxNRtciWe
gqypFw5vJc3Zbc/WEk6uDWyW7ltNl3Sjk3a/SC5a0uhXrhNeXIqUde2zHgfzj6CwRZuD66UQRQGh
i2pUn/P3vMaN4UgoQFLweSOp27yhCLtSd7uIhyLorZsp5HjakF9ODnj2PjqAN5lpNUb/mbTNuiOR
DDDoh2UykIU7SieDnZxF8mMh78QuA5Da4UM1UtU1W98uDRRudU1V8rbAVeK0vmpl/6T2zRoNOo17
eNE2iuLlCJ8wHRIGr3kTZn/L7m1ZQpf1rEg+oEiCbajQUtpvmR/vg5j+gNuPUOulvApmrzuO+R9a
5GyNvLpF9U/vdZ9VzVzdS7hnmUnJFqOqW48CA6aVXhpbiZNYaBZUCMV4tYLmR//1Q53uitCHCU2E
FEIdq3Bp8oT7er6YcMPBAzT0a9Av7+zKP4MM3+dG+rVAOXKNFS5XrWk8BCupRB9h4D37LRVYYFGB
eSznqvslgAIsmo5hjkByxu8oDhXVHdIxP1Mx6lnjJ9z7vYgPCxhqUXoNZDyE7AOLcEAN/1IXEa0X
pj9InqiMAnIt7Tr9WcBC8FcZL5XWhh34rUvsn6TJXhTASG2beplg0ijlt1c2V0SU38u4DrXffmqq
t9mjDoK6U8F2UdwGupxKM9S3qC0bJruRevlkWz5j0TwuA2BDMLGjQbOyff8BFuB9gNxviymDpTZE
894GT+r4NI6U9yQ9o09VdrNeKIIV1WGuJH6dnV9dqKLrudB+luaw6So78djTnurWTEgQsjrcd6NB
CV9Igus4HKAgCtHJMJ/DVNTtesRv6+UhZTDar53eXeeNUapB/GMXoZ5VV5+HG10PA8i8rS60CS9K
q4R74bDUfsvZrdTu4jzYkjtJwpUbO3hGBP4vifARYbYFoAmJbrwf7XTfJu6bYbIkozb9ipSkNjLI
pGhMRqTUIZb0Hj3OtKe4r95aw6s3jHfWvtveoTVDCK9QYuqUNiokEn4/AP3xH9Xz7fMMdIBG81O1
18vmubHRXC/Hm1aRxpYxateZ345NGnXnfGeEKZw1hZNQJxvVHY3ZAYsGHoM1CmyJHNkyvi2UfVZJ
QWykIUnv3ZMOeo3KGamAxfnMduoTtE6W0UJ8qhciyZGmmfhqVBW9CODShkpLzPGf+j6RHChy9YdG
qgJou3vt4Mq82AYjCSae0dwWflc6s12TNoZu3uMEaMLuY9y6dZGGNyqc3u3JESwmjNMLBLLqMG6a
7rPqjs+l+C40+amIVurMyODjBU/Loc7qB8UUKWPnMtP0oIlMzTjaTE/9J7Cl77gI8WGykrPcsa48
5LP+vLAPM/Xr+9pl1DV9W6d4iBtFo4Mkku8DC5luc6aJ+bl0WYyRlSNqZg6i8qWkz4/xlMDiMLY2
6hJOc1rxK/ePnhLzlGVAoqNABMNRy8qK10xfpuqLhFIdPJc3d1Z0PXUGW3pP9ChOFtVLZud/LdU/
VVfZq+ZrXnknUTGum92/+VBjk0Giq+e/k2IeCfvbjMebuj2W46a7iPEmyz3DAKIx1d3QaDIxs6nJ
ie64p3b9iIWPDZ0xnvq2SYk24tJY1aqyUpd5qYhVO305X4+Cl36hFan/e4IOh1qcknk5AbbgFXAe
p+dJLRRqB8dzlLaQ97oxQSRBTFw3gZnHwctSqG2dnPMwp4YPfMl/nIaFV5MuBTecGq7ErEptT7Xv
YV3euyN+NaXynDsU17L2HpedpEflA+5Ip5Rnvp9UVCI8on9cgIX5nJ9sAmHUH9F317To/qi1Ztn7
nWC+sxAebdGJ2tNOodg65DgrM4x/AzgYK0cHTF7BNoyL6r0tnybLeV4IUqroda35Iyv8Mw48hR8k
+2EOw7f2Tm+iP5VmfVc3e0dAg7ORFTdUVRXLZqN5uEGnaYck0gtUqaoGCuZdAyxhZRNEnBTDEZvU
PRL914YA1BXu+udieIwA1CtLxHNtmhaDxISlK/1Y6lutsLU1cPq4cV5KWQ//dOMMg2aA4+BsNEPr
/xON/yEQP0/Vz3//6/MbU+4mbloZ/23/E05sOZZr/4fiavPZfv6bXXz3mfOTr7EM4yL+/H/80P8l
Gpu2y+eYju0BKFYC0n8TjT3rv1whbEH/1nHQC1pIswokI9F//wukse0QGKGj23Jd09ARGjbshepb
7n/xacTgCNpfpmm67r/+9//6H3rWf1jU4U/5b1T1f+pbzeVf+R8CMRrXStzKZ/Jr6LrHH/yfClev
d0u0+aFxaOeabjXeUjstEgLqnDZmaBHCLvC7Yi9qunWzOLekdti9sXexx1HvW0F7WtzfgzEh1xR3
JV5IwxyHg6FgK2Ul00Ofmluf2viUV9pLI8mu6rWX2ejkyuk6qEDkOFrMzTp92mRuj+ZlfBQxs87O
O9V68+SaL7NHTl9T5ET/ldfMcDvSku7S33mWb1VALpio9J2lvIIEWX8MzUP8ysTVYHJ0nmM0HMKs
PpIm/BpjBLMKtxNW7iMJGhevoZL2XGvbExD5GzdyYws3ILWswLsC42Y6CKL94tQUp0EPy3VoArEK
Cve+LISJqce2Dp6ixjgMX2nOjci64U/MNjoLoqMx1VTzRKzaTOZ58StyemA5P1xLgvW40uA1u/oz
GZEs9WnyyAqQ+d+WQyc07q8om19Gw/JXC8N8oZlz+x7joJe70DLrU6y+EEdPNWatdGfMtzInSKzs
wg4YCOtOGeEeNPWCJHUzxZiswQbajP7JtQW8Nnjx74k2hLs5wSw6g99KY35/06JFI3nsX4gCemc5
62gxnxnM/I4+PtmKYN0M6tAhp644meiGnNKOH8yuITcSbMK5d5iFG1Ef7go/PFhTGN/j/PyuAB/s
oxHnbBQH/iuCYON1mo1jxVTAJERnZQ65cZiGIEFdQ3Vgp65x8JKblQqTscywq73Ivu8npMDQtcg7
ljDdU/9hGqIedA7NpNmCdVwVL9UE990PlSmYcyL3Izz3uDUNTkZQXEfPOMqRyIShz/Yl2stogqMS
Gh9dQCJJINPhlDfmq6OoQhz1YUmN0j+OLsk53H4PfhZG3xBrWfbjDP4zTqs98Uffs6eBcQiQHZjp
sNVhXK6kvU1od59gezDDtfYF4wNpDCQlGSQyxhHUEfoe8dw4m5w/i7hJdFSGYe3SsHc5fiCHRNIJ
nswuj+MUncmiAGBGf2RduvlTRZOYaITpaxyJf01MYEp+118wJKR7OOi96qkh16R+Ig0DRtHyRcKL
3swa26VZFNWJAHOTGDsK4l6JQVr1xe6IUBiIy0LyA5go+xNL/4+t48uWDrGs1PR5+zf1vH3Y0qpO
JF25hvKK5ulIO0Dq89akfM7jpDstj2zcgJQooTbZUfmdifxN5nqwAyyAVpgqpXZwu5RCPw5kKLlK
urJ8oTl6jKd52DvNVJ8afNandKXNFlmUjKI3pMGjeYs0TUUnjAe/giiiLoyW19ckly9pgmpdjrQm
UpReCYzuU1AkOkFOIcjJQtLOQaR8JrngJjls7OfEvfPcxN21qXNX1462d33Ktip5EDUmx8aJGLgw
TmnDcDgNFnFZph1vM1idx7b0dy2NuePkdvdR4hNpTYg37juUUxSw+jYb5FYSQXUQHfH0bmPXWKxk
d6LUtmCR6vd1TaQjR1qwuB3JUcvvGTtP4E2GXV9iuymw8hCJ2O+DetS20RB9elEDCI3/iQEk+bV5
Oh0GaITzt57648lUX4KZI/vwmA5tux46RpvYQAql7YEgf1eFgksLOy8tk/yIhhWMkZgOhnpQag3y
RB40+JC76uQPMiTh1KSBXXwOOY3dDkERivJq1bEUrGXRfE3CjHdVSX4yeDO6j0Z9I87b3mBRg4Mf
p+IkrLRcmyZe0czzLiBSEVTm2ky6Im1P+cDwlDRoJoxZJuYzsY8uD+/OGyWQpip8ltFY7DMfkWow
kApjpaAuh8k41TjV3ajhZjjptzkN4dZ1mZnBtlDeL1h4tavvIEgel41olPa1CZOK1kYxXMYxfcIM
Guxx1N84ycm7EWjVo/T9fWhIOPmyZN2qmz/Lf4UAfHbCQqNmkepLuMfVNBr7jhwbcm4zLdyXRkr0
bRdSdwYhV52cmE3o42Q1U8NG8WT+tH10gnUhbylwOxuDS++1M12j8i6SHBrynMYTF5uIpdq33ri0
yHOm9jwR/nUp8naNY7S9dlFs7YrZJEPUryqSpYiNIyTXCAlNHKAphL6/8SYimb2kB1uakjgsxgCE
j60NOz3TgkNjoT1byFc8+OR2NERYNnMZPoTRlx3MzrmsiaubZGVso7F7kLiXWPIB8ETDhJ6Vd+pa
juFXFSQep6t0OKTQH5wlnAN828mN4otkTg58lZBUYsXemtbWL7j1HABahXUpW1oN3dzQW/fsGCaU
Zm+DjBzGhukWnqLkFSEbPnCLWe7gBB0Ajaze5FHmnfw6enOdvLiEHeePKg7aLYFfSLAnD0FkSVd8
7P32yZk24Kmbe3AN9xGnHMZ8urtPW1oigEIQGBpg4nLwfha7SKt0h3XqnYdYBXyDS48HQz8MVGSs
E115nj0D84tGmKdRhNlV57NItOcbwMMYvFbdnkWJlLQ4fQD18pAwkXgq6BHtmf4+dhqj0DhB3ef6
OCUrlVcZ68kjWkkyg5TsKbRQ61qvQZsGH0AmCG7r0+oqjXXfJ+lTb80nQ9g907QZjMhotCdPxO0n
brpMH7QT3JN8azVZsAeuROpunnX7EcH8TpcJIZQ2Ual95YJCpNkkhPZAQJh/swcPuX9fyzPnWoYD
665vmP4LPCvlxF2dO0kZZ/iHwWufS68DD5SnHY9V9ql1/iO6lfw+BZ/ZOX0NL1BMTAsunc+gLXYC
Ey7beBVt724i6QNTg72E9YGeT3rfjVZ49Ow+RIbO/4SbFFJAMPzpZqZlRlvsC7P2t4Bs1wVOriLo
abZlBP1G7oXqtH3UJhDyrqG99zGxvoZf5C95aF+JBduHaSIvgdKMsAvNZ51w7VlqAF2H7A5qso4d
2SjPZmM/ObpCLOVSu4/0KbpqLkur94GaPXygiCDFAzbPoSPsDbUT+Jo0LJXVtnvp1Yy6k0l5Mpq4
e4FhRkzBCEICygntYN62ySvrl9x4nztDHsKB20PzJo+kuBroYEmXxkS6MoVNPCQduUPizE9tDLSx
TWO6RnppvsXm3rM69+y3M1mjIIYvePvPmm+y+XYtc4VkvpI0pZ0qiKPrHkvLrsPXw4vBr2BpUQUc
IbYuQx85h2D0L0giCVFzWuul5vlCSuEQ6uuGn5LDyH2cLIDHivTMkIllYw04aEsMfnQevNvYy3s/
mW49ZoHnOcJMWQuL07TAxBPtEpxT0HanZGdWiXiRlvnB0sdBPW5JPG93kH+YIEY8cVRhOaR11DWA
cbKLqPO/CdGNa0vD7DcnnfOe7mCMfZgpcUZwNQFeNHrE7Abmj/FPM8p69Ccs0Sz4YquVDdmDTuTu
nLhq99TNcq81gmDYObRRuJLmrNkAiI0Qcc6cWrCXmok0kYqPS4smuDGcfWubiA5gKKoX3aRlnPd2
9O3g4aEj573IGV91nq61UciXIjHkOh9HVvV6rv404GSg5WrhmQ4h8Bvhmhts+l8il/2JdM8e9HgB
JaWpXxAQeZURfSWDvHdI5UPkU97ZpelugqnKCEnslGXXJeU9q+bV2HLQSdzulWxF/RhYBbEATgVH
d9b3Lqsdy5Q00bg18zXufpocj8w0CIqniO28TSmIe5eng+uKagKdak6RHMi3KTDkxQ5DjnKd1u96
zbWOTg5bWWsnpLyRi4+dUWsInJMDnvDeozw4x5nr3KYJcIblyUuKj3eVIMHYp6Ie70o/+eRTgnNR
u6R/iNL57P3QvLciAs1jZDF7zn2MZkfjveVsWM/hYzgyZ537gk5THimhHspF9NqUjqG9rVpBBGyB
GkArmnDtQ3fY6Mj2dxlD272Ttb9Yz6OnNGVWYxF0UUgcJrlFcagH1sbm9T/Os3X1DDIzcyVEahxG
zUMcQN0NbiCFHN4c7ZdxZnJ0tWPHCCdMOn+LnlUemrZkCma3mFqwVazzcLAPHgagKmi0q6lNl4Tt
s2GxvxcJWPpEkYEKOrBnZAb0Kbmise5qV6qv+zCNOBmZNHCl1xzZJOoTIXHxsXCcL/TIxq5JXPz/
foW6JGzEPu4HxsfEtF3HzL3FXfs8+FV6oPz1tiPaSU7B4aWqkTK1JmyBimlLLhlCNDOfLGrr1wlE
BwFSlxvfLkjBJdBgE1ZG84hJB2pAFDH/TFp/yyrZQjVIghMSASjFIbETRMKSxR2EdyMDvjviZ3Qo
canfyENOE2MFXB4Hg/L9t5O4xUDzDuNIHlvYw14TbqUhjkyzi5ldSdoCjDUj4aRhGh2hIb1PVrTP
pcheikC/1+yeZ1HZNecanAE+dBuBU+Rz1xKG6ZsW0PCmHIp66zBLXgmpm9D3y7MW9rzqA1v+kKcX
f7ajc5fOXORAoMRNu5smeDATEAaFMkNX7c/c2fW5N1N++8L9hNuC8AoLyEYUrX7SEIyvBm/wjwyI
wYaBzgWv3N3SsfpjgC9bZ1UcUvWRDmmUdrbXknAgaBYvRk4ka5ImAC4Cx9p4VT8eHAKJ0BWiPYh6
b1uVpbkzXK89VbP3t5388uxMCGiQMp8DB6gW7brhIoLhHvUCRsPZv/lZQj56mT5r+aNjddGT64Xx
tbaNB12DkwKc81GTKF0ZEuAYlJp9HfP+kicUepEtLogM/PvIqctV0e/8nIilqbVt+vzfetlOZ/Cb
TPIScGy0FE96+TR0uE3Snm8FJnEibhYecy2Lj54JrLg2wzPTBHc3NVYAog5QpUBbO87VR5uT255g
HZAi+tOjVJRpvRsj+paKPGXg2rwzSygRli7zne+kEiovO64IDEYsYz4e2kkv0dV1t1HQLudEqR9C
L943ttswvBEAIiTQmsI2z33pteeEDrpRGhSIHvJk5vfbkBQcRACkcus9MaOm7sSAaPJq11rZoRE+
cmkn+WCrZuCAMvfkggnXo7A7RsRGJ5wCj4btvjAlhisJqwL8SYGlSNfMkwtzdT2OJZVLnWWEYVvl
Km0EY5g0esWtR1mT8T6ZXO8dW8Cq+hrScLyNs5Ov577/Nsb+mTxrew9P+WANtUPCsf1T6/6Pk40Y
T438L014eYzmdudXiXvlMFzQWmcKW0vXfLXsIw5S/8X0i88UgsIBXxHFK/71ndfRUnHra1ug0LAR
5pw7UCErZObVZ2Q0T1yJdzQtwxH/C6VgdAM8UzZsP7QSsveovavNYnpDguEceeeszVTb+WNueRgE
w0nhyC59372ioci2hu2zHUTlvcMrzuByYEQpjWI7t553K8FiND6EW1Caf/mymasUyUwlnqJEpViD
wwW5sBVC8sT3A8mgZrQZKZfu47gxN3Y/xbuQtpOrNfvU5opOA21DwnL+uAKnCWjucBtB1gpFMj8W
Wvw0kpypBguwH96nJuk5vuMVlQZpFhotIRptzVorKoT0OwZwwy5EHUNEIgaxlvEXjsISAE/frnOa
K5sAvjFAbWT93CYkYWRrkHTyWc95uX2AQPbWD6DvxFiyFeLvOXQwdbnl0x0kBxsDzuQ8EDbRA/Jj
o3Q7JhNErJxdXYD/0jwqMmfc1LKK/5h4yjlQZR/5RK6hYPzKHCu65r6FpUaQfdCMkBnmGpmplHRi
mrFr7g2d/ovHn8UsNvh20pKMduki5ZcTnVQtT4590t4Kb7YeGoWDqz2SFkaLtgdUPRC6CX+0G2v6
BjJGQ1ljwOPikSNMhswFezVY1U+Ouwn9aA0qrukRkfrRAyaKAQGCbNn9ie3Q/di5+i6CHTF1Ytt6
5mc2k0Rch9esAOM5saF3Dquyp2QxZl7emWlwiTO9PCdesW+sLn92kGdYuhvvus5+igevXNWteZZx
t+1957ms52CTn0aG7G4dPfbqS+QWH7Vo85uT84By6sPUD65jbFHC+eyNjXHvaxvRnZoE6TmJIROa
13TdT+HVJFo0R42PBQCdOlNCaCiIsk3Xx34iK4bBGk9YWcVfOFrXjl+/GZ19V3fT5xibHzLs9jJA
nzZKwicHq2Oqzorlt5so660XrnIvaZPcO2b1ZwwIawMhB733NiumnFB0ucKzrs6MdBLsnMMYDQid
BEZXAaVzzcFaQXCg+xy6za8du4h/y2jrKZpdprh2BYC7EdBdCvCuA3xH2xroiGLhQfHY8B6/hMN0
LYDlRYqaR7bGS5EBl8aQHdG6rcbVDGRPG7o/1gR1r3euQhlGSsXjyyzIfL1i9I3A+gaTwjqsyjeH
3oii+Tlg/WrwfnDisFUo4l8F+s+MHyJFAqyyd57JDxuvI/1H5nYgbf60kR3vTTCCPjjBVHEFUwCD
FZwT+NViPbABKCWX1sAihBprM/E0HmENgUeFV+gqciHRwXSMuKzoVW+p9igU49AZoB3SfENgB/8w
UyTEQjERZW7ubUVJDL3kBboW0dlELdPQ5pBZavPG5kKShDNukY+CJKJnWUpun05SdUd/cJXaSDLm
Hm7zwB/b5vMv7qZLGs6Q2dgnATt61YX8OEPRHkvFfRSKAEn/8qvzxi+BYQJtOAo9RYucwEZKxY80
jG2jQHFCkSVruslyrH9ckJOEF8zYROEqldldl0ClDEf7TM1gAqsUClppO0DucojNc4olV/mgFeES
sPBDqZiXvaJf9mAwPcXDnAFjBgAyhSJlIoINdgbwzIlxCEniB9s/1UOfbkvaLBymY+Lr4G42eHir
6m8oKOTmON7Jui+uhjj7w/ylZ7kGj6n1gfmgXhzir9AemmPqDWv6dw+JPsEoqtEv1HGCg5Y1yhPW
xeVblksoQRCVUBSr5ieoneF+JtWeCfBfHI39O5UKLH9RXJ1YAFgcXgU1N2bxMKLhTWVXWlxaWY3O
aqi6+gOi44zhT6T37UTLodZmb+fxt4HbC3E70/Ge8OyrG4ekAzn2OJcmwGBbha95BBjZ5l2IbfxS
MO/QUGwRoXly+6OoOxQrlpZADyASz+xO3axYmaq74FhoOrUk3uhtPrFQjcFuxmnI2N/oV07fvUT+
CFu+ah58IWjamNmlhQcGQR7LQdlTmWUtDwLjjfrZoaQdiVFY9wWn2ZKfwRRkEHkNri6OOH0WNt6p
ZpZ/EhdR6TT2BAI6s4Xft2nWY1Bz5Wh5gV0fu4OWziAW8/bqWc7FL6ob1R0M2AdtJvLX1IZ6D/5N
KViAkNW+By0tqo9NxMFz7Is7wKOP7tgyGVASOc6em6Kxb+4ARpAUWn2WnLZ9BKmIVrAkD562NUkQ
JF5Me4DcZTQsvCY6/64r7+eB5GS9RXk5AKFP7nKZIzgnzhPPsRedmyTCMhe6x6afPwJT/+rMauDJ
55DEOeaL5cZog3Kv4ZlbWc1XOBgwuqNr3HdqUyc/UoQOqqBmAG/W1CFWEEvufDciE4TnL8lCIFx6
Bi+P+sDrGn9nD28RKYebDEh0j/f4aA1kvrToeY54ylemDH6DeP6dUtu+OdjFyCAZCSPhJBmnbAqq
a2XDQyHxTMmyMM1uHKk9i/pjJFhy7czhe+SEdN1Jj6nHm0Ga3bYxzU9Xhg7AMu2hSJtjO5bJKdON
dmMrLFNQW3e+WX3xRORoHPqgqq62BpHY0430WqggRAZLZArM7ctAoAwg7Lm9kDRO2oi/GVoPtnxc
45kr5Wvit49uXSLtrRnK5S0mW8eiQndJyc0If6Ez/4qYmxbAXIOaiCdz12OAu+B8h5wlXpoa0k4a
lO3W1cvmIGPzbJEuwF5X7C3N//LLfHjPdETsfb+z6AccJhLrdxifjAOsmIilqQkO9RE1DMecYWem
4s2q82dBzxlPYDO+DehIRuVgDOI9UV9kfkGpqeboxegxoiSGlh4kdoFdjKrgwyCAzYXxey/y8MBY
csWNwPcoowPRMj1l5TWBcT5p9GBn+CH04FXElLzMuX6sDCo8H9lkHljdFgyf8k/DSzLMR401kvOh
8Qy1kf2oKk5h4J6mCPI9GhiJJJ1egs2/VIGxXldj+YM/rcN5/T2Q0Qb+w442+HBKWqSU/nV+39Vc
sXZCH2cyv5soC5klHbrSDNcqfEXvZ7B7QaUxvekeW1P/mPjldgF5ryg7h+8crdBJy/Xp5rbi1jes
W/VY72zpsIm5nRqGDPIuM8Tam874d7sbuA10U/IUwJ7dyfToMno92IV3pKU+b1yypkNmbzgw8uno
NNWuSnqssEP35ssE57n52jT9RESeeO7n8gXd1JObiG1cNYcwdQ9hPuSETegkLvRa+pBQFp4c3X8K
q14/ezZ9ucjt7xyW1ZLQjXtmX251Rf8M161lk9VFfBQRAMTJ5CiNHqF4L9DjVAaLd9p4D2NeP1Bq
18TMW0dPwzehpXq6j4E/rXMVSGOZl5yuCfQUHS9/SAFcs2+x0ZDUWlFdoJayXHAurTPB/ZYty3ne
bQadXrlT3XnFcD/MnLrZWKdqxM5f35CWURfa9Xv3N85B9xez++H4DqxDHbGx3mVPk+lw3VCX25zT
Yb4AiepoQ3olLQrDZYw9b9MBrUBNNsfJm/NilSdYj5zJvEkDq1IRhyCyUqYUpB17GrenObiB/5za
Y3f1GTHkstN3QxDQd8iqk5fiKegs9oTEj06NYOyf1BsYQViXI/slxEnPpsaakVrnRFB66dNl1piI
1gkOUiq5DUPIbN8aLHWRow4dfiqv0y5nWb+1rVrb42je62N9xfcsN8ZksjoxBWB8QA3Pgxm1X0ll
GBuBHbBUTufZYIVWaUR3g//Vgx3ZwiR6dkselNBCXddzqLRT8/9Qdqa9cSPplv5F7MsIMrgAg/mQ
+55SypaXL4Rsy9z34Prr70N1zdzq6kb3DFAwSrZkp5QkI+K85zznPZvYxqbktFeR4UD2+90l1vsw
N5cKf+92zEgleWER8s0g6nmYAEnPjKt6EO6zG7pHMOPkTVFo/foVfS0H1apf3UrAzlDqHnMqZdaS
W3cfTog1BL9Sl7y6DZ/qWBvuYpRO3+i4L7e1eoARZ+g7BJ+92XuMQUMrcWjKS+WNR+kMNifjHu2z
KX/OXcLRYU7DQ0/TN14tva8Gi3eD7W7rm9E27sa3XjhY+qt8U7lvo9uht2dvvpgOOAkhRkaEn93S
HDd9Z9UYknHsup2wIAfHakPp0K3P4dDIdmbacKcw5Zmf4M4JgicVyXrfp/rQd8EGjpzG20pLNtcv
xSaTfjLCZXKlvIlNdbXuSOIxDhuOYqbPbyrdvet170b6pcaeXVCHtyMOfpvTkWaDudzg+WDmYj2j
/X7F8NUGLodLGke8MTY2fubwr6qnwtPR13Fuhq3TQ1rWWcOgmlM93A0zXOdq3Om4uiXj/Msol9jm
NPziG1Ir0+qMfdQ8SrN4+M/zHA6fGXjtlONVV0erm2KEOKUKvI3NgVYFwSPNgakWnHqX0R7kI7z/
Mq33XD5Xp27uTGvrDQSlh4jDq1cbkDSssVqD+DrpCCdMniRbGfvZsYvbL2RYtsw5hj0OYLLB7EmY
tFKD0iNgRwXz+QjmbxnMgB5dhIwMR/Hkhhz8RwfgCk/XMmu3wqm9LRrQKnHxl+saaqJBT8U0yfre
l9FXRn7ONo6/l6lvYLNx71SpP9dCXiD4P7rFzY9Cd1UhNgYh0YK6PPzkjz/zPIzXpMXwZWBIFxkn
QMekgcTyHejQYkEPsxwRRO60VX2lVVCdF28Te9eMbVE79NuyDyghn5pdxxWxb0yz21h1V20idxD7
0cs410ROsHHdgX4Ngj5BBJ8X0YSwqROnlyCavraevpbFkJ3rvAMoRrAqo5wIZuUBXAq15uOIBSUr
zwJW/a6LCSsKYd+63GduwPxpPSb0WUT073URhycgW7DFGa4EznEM8CWlEyuLR5nMMMIiqIq35U/j
YbzajXuvDf/MwWuLtEcu6DXhlTvWSP0CisTg7Gwbc040PI+6fTUZbc6R8anU/XDJKvnJPBDFYSVv
rgLi36ZNCex2tFQkrfPw43z8FGTGVpAxB3JdJLu6jnahl0OMCst6U4WEbpw+RJnVgpBywgt0p+o6
dwwCli2wdD9mefGGo/l0752IoVj4VnO4XltTR11bvMk6ChX02L+Mgk1S6JMXsE2M7cJ0MoJ9qgHs
lJBRtrE0tWnYQHpvl7fNtLe0oxhbRJX5KQ27qzsgigYxgRYpXxS2jy2aeL0pg+IaRG3EvEiKY8y2
iyDfSmLVKHoMUkNaAsdNfZaUiaNHhrE/GM8p7wnc+GFHzD2/WMXwNkyMnZWNGNN6Y3nsvfKI9r1J
6dKxLL/a2UYNuJzwYEvHDjijgwELcBNThbINvwXp+KWjcxLHKt5NMp/+2mkoreocVrlzWHjXaML7
aRJd3C93LWWddGj0o1mQkQruulBvZsvboGIDCiCHhqlGzG7UruyBikxm7xwbolBNd3PEJWrM/AiN
6m0U6ZLfhl+Q2mkDxiu8Q8VrMaJm7/Y0JzvbHH/hyrV7jmpW0vt7gs8xg7y+o4rgUGGSAvk0BdtE
ZIeEIUxfwvPUZbGO3SwgFGQNW9cxcR1NayaT7sO01T5mx7WBAEC8v6TCzvSozZiVvmNmjI8yiNl8
ezQIN/fCQhfjzn+B2YR0ExUHS+tzZ3n7NmOo0I901XL+sDcl9TDbpOSVudJIcfHMLwnkir1Tf+7m
YtoQq16x8iYIve3VbKfPoLY+J3jUd1Oi9xgKNr2LaJT1E7UZ7ptfyujQ/6A15uvE9AEkK/adIRaP
LE+crZrQRfzY+RF5mdjEcV1uu7L+jZloNJbhbTHi9aZqiI49LvUyp42XRTa5Sg+MlmBWF7aQyf35
CBt1WzBeZqdVzOotTcZpa7BIwPAsCuC0o438VVwhMnK85H4KsIh/TSk+qorkV0HKqRlC92w5TJ18
NoEjy1WLDrrlTHyk4WZ6nepr20z9dxUp6Aqpic2SIo7M5//7eT2q8lqbKaHPgLOA/1L4ZL062V6k
Lk9Bs4SYwpKAfWhx+PRH8DRkOw9lx+XEtqtZwcIr3xqDYEZJiA+EnjgasU9X0u/ES+yz+bPgfLox
O0MdVYVx08lltI6xIPAQwMuVyhnKpGouEdhECkZ+x2MQL4PPT4IAHrUP7tfO7vYxtctPApbWE+oc
0PIQYdhiLMxobya4zqYBfb3ZjvSSrcdefTVjIPmMb02YMHjaWaQG9S0XlMZk8hmsRawL+YV1gu87
cUaYNSERXpIggqjzNnRxU6VxOWxtCqIyc9qnJe8rCe6AGEnHaQky3wrf2bzKEutV999JC+MBMZts
P43dM1cRbWTw9l3KmDKjYXPqLmItg6a2eoqhM2y9hjhLzflulTbxFxLrwtD552bM7xqdeFcsPVQs
M9uIcd46hP4fTyCPrbp+wRn1NAVTvfaziN1p9oCDcu1Jl0GFIVwNY4jAKI6VdCy2DokwQzqMoyYc
sRq8IwN8Cxo6hqs8IHntNj/bJGM6TUTSNE+qVYoHA3Bv+iSe+zFlC1n5DLtBLI+ltVM6H9Y28f+1
LJeTgd1m+yL12WDl47YNapc1dZPVTHnYCvn0hM3XOceuadoZ0HRRc2ETuWgndaDjYD7mUcBmVSrE
5Y5nao/hcE0y70fPgn+aycJmBniYDls8R5+CbFcGJtYP7rhRlva8aDqgGrRNfsgiEgrOUvcITG5b
O77Hxj6BqIL3xdd3s+WeAB6/9GspRmtBDqra+ZFHfb1PpeUCjuh5LvPjthrkJslBfT27RrsURkQY
iBP3RofaDi4jfY34qTaTVyGwRNyCk29fi6Q6lq5PSKV3eBIo49rWOeGqpN9xkh7Nb000M52bR7y0
D9VN/blxG1p9MkFBRs/+Pp8dYm28x1Y2483y7EOGMWZCwE1o/SlVL+AKzuveSdQt0j0mRnQ0llQO
cAW2PC47kFZclnQmbxkBcRqjmvY8MzebxuRRLcBIqwX82L6JxvjDD5xlC140bt1NGzMBjWw2K1MF
97KiV2dTLZ6/AvpXbGdwXxLxPk95uiVghFU5gUU3oVPVkzMcjYqqtryJbvjbnB0G7oSQk9l8ynyZ
7TKonkCfuF4+Bmo9BkLwYunJhOOX9rRfMpSNd5QTRUflaxAhVU30sy/p90OcG6NXO35xhZiZyAcP
q8vq3YfFs6gJfVJceFDeSLGODcP6w2zJSnC3ZyxkvpeeHEv2e/Tu8cQddkV6RlzR1ad2KZPsJ5oc
I7PFPjHcYUzQLhYggK9aPZgnIlrI6EF4/Hg5geOiSfLhJk1ehga0MjMce5O7E9mWD/f3vNjX414/
ELvrnVE55cmQTbUy+8Dc9P08zGsLTQ8zwrzk2VX33AXVtFdsAqYEZ0ftlURjl1sz5111piheO8JH
Ev/oKS2k2nlGfbcxBOyopvhZeeVhGLg5HEMR/otIuvpTW9NG8qtve6qdICw6wjkMSYww2SbrOeVC
JO//6FiHISgtplJK3buT4RZvpZnTzOxFkI9629/MHjUeYQBrBCcGYxr302x2UIly3Jxr0YT23lXl
oYvyfNvOBpVSumO8UjxrEajN0BUu2TfvKkedMBaV34vZN0/Mi/ilHsoj2S26WEqqskL2ML6cxSqw
UzZeCgKGfKRm5W0Tu2EkRu/rxy91Gp244WDx0Qd7AjH51SHLGwvz5mjKISd07S4cT0ksdqMqmNXh
OQn5rS2Gx3vjRZ9n982CvIurA8tw5tt7SyUODy51TIX8HQIJYpklR0VbiiDCmvA2A+xGA6vh02Bx
YpsJZwkOlN5iHyxXtsK2rcXwaklh7SkWoNuvL+DlCe8UED49EeLYyMIFzmctRM5dtXhpo8n5kUm5
WBgLiOcTl4QOHah5unrjiPvFG4EZTrl7ZQGMgf9306kkAH/yysTe1bp+YJ0etnHuPnyOA4oTSU6p
Vx56wTorUDWnKTujPNfYnbj7AEaIl3YsX+eIROhQGl+dlhaiLiZ/1WdvH85hl93H373OEyLq3k78
Zw4ObJ6mN5Uu4QANrLK0yeVB1jnN5g607A23doEpk6aRhL1wGNL6WwUFVcP5YJ+KghJo3jdspztT
cSd0LNGMt8TG8JEyK6UasuTZy8ddJQLUkEGSP6vM6GzYwZPF3739uCw/XM8fv8xNyWQ/uIcjMQht
PLs1ORMUcZO0SJ3vpAcTRlC5yqbjy+AuxWcAV3bTAuw0JA68oDP3Q5tDEgrw3U3mhcc2xuTl1TYl
7pV6uVLMwEzO9hQC80vQxkdnWFaH6VsEovxk1JTsDIrIS0WagPAiSwyco7uaOa7UZfC1sIxr4CTx
weKZ5PT5IyOfsBPh3PJMjgy+vz589wvw0UkDNGzC4IxrNN/1C64pkcZB18vVndinNOQlm4vdXkeh
faAub206DH8GO0MwCwOSxDbOSys/+uynEOZoT4PCCbpHb/xDzHyYHtfxFwI5676id8BhQf+4AUOL
R4IhwbN5BmJ1HNrrsF8ecjJ96ShOtIwV7dW3Tqhu3U7jAjAMH33KQNXvMyhv9c7F7LPy6R7Y4IPE
e+WmnFH/FIf6F/miDz7+P+KnLeURvbFQ5QS5l7/gp0N/6DiYjw0O9eR9VnZAf7qXrgqHYdIUKXsF
VUiupKfsE8YTiYTC1Gxy3nxkvP/A8ueL/omFbVvCAzRBAN9WUv0F5g8zc3KU2ZbwybFPu8pudtmU
YzlKzaus6hdOJBsa6eeVgfsKKSiixErDgWsFfHGQOOFrWYLF04TT47SAj/qjQmp+VFGa3hyUsqJv
N4k9RahPY7AdIq/YuDIy7jbbycRNkcXj2DrpLNcbggXtJbBdTJSaSaeI6eGByz2dvIKN05CSkRR2
+qDVyMYYd6uCADSCNfwwe9M7CFlF+HKxGrHkdNzwzGPNHDCYhr3weVI7IgHhGk+w+WxUMU/3oVfH
LGVqoMqlJ0qx/wkzls3QbpaWN7HjcjS+wS9XVn0sFxUFbsVNjgwL82ik/aQy4y+zz9bSATiFdYSE
ShQeE8frj51NsaRZOXc7rr7KZshhYxjlGV5kzhO2eBhV452QIYgVND0dpR7XedXEPCbV2G57a1kx
Z8+6m8t8sRiDi58Y4SsiShYyM+fUbcEhSW6DCxXDaZlKYLm1qD4MMLTB4z6aqpyZamc+JUGU+iL8
6D3mB5gUhvk1U3P+MJT3oJhjvpaI0Rtd2XJbx1X/xHOp3WPPWrTo5kcaFOEZxFBHRoJWMOKUxgXl
8BdLhTilEy8zTRARB5F7cJKtPQ2S48UteAiWkx6vOAVJZdo07Qx1+WOMgAJ5z6wSxRtGA2oGo+jA
1FK9+ZgeN56sXuNgTC8GU0pcbTbXPaSLyJ5Z6JEWy1zKT9Ig55TNyTdiJwc61b0trjZ6jnt7/pKT
16ckA9JPJeXezLmYyKNM+KfT5tV39XeRiQHtEylsmDLzahPDPtpAc7rlo8Tp4Uh+/EHBBXW1pAb2
UpUQAD2S1Fwv7owiyLTfHDsCeaErqSdavvLja+KCSVY3FdHfP9F0DZfM9jQdAgdVAvtZerI11Uwd
WTaKIiRbUhV3THUAmETKHx8toIaDLbC5jS2Sj/dqJ/gHCgbR1NjZEAjdGc9s9lJOZX2lD8HcmGkC
p69CS53ZSeECoZ+Se7J4aYcz3qH8yaTg81A51pqR/HTx/QFEFv08ZqSdoyPqZieN5r02Irrb3JYV
oETFIO1Fg1XZ2A/2m7iqg3tWc+l3XYDvN5I2xLmAOBQ/2LsegAj6Q+pdzaYgi6upIFSIhQ/855Q5
ehCvA5vCoS4gtdcX4NuqpLqn6ncd9sNnDyeNEjrctikqHc5MdY5BDWcBwZfU04LlEIcv3cJogZP7
wwvL5uDJ3r4EYfcCpLy6jr3DHJOKnriyhp2uGmKLHTVOc9lkG35m8KjsmVEuQg7kMTw00Uzo3lkx
6ihPUWHdEsccTlZZ0gBdducEEMGiMWnOiDQahmVkr/U4DGfXx1TKcLrZYRiFqeXMP5B4Gworkmxv
TuXByyBAqRBZ5j8sFO4/PZtd5di25/GoN4nF/mWhSBshA6c1ywOOgjVb34bm7SI5mTJPLmqQtN4l
6Tvs6obETIZlwKNrl9E/RWrEtoFxGHdRc1AqCkIkzFp+oyb+h5colyTsP65lvEQqd0jxwsaGWMqf
/6kLxmscRD48UIdRJNa2DQlqDB4DPLxe8mzCIFt1eZ68BzzK7TQHQZ5JdqfKMp76ZNgI8zkrkN4j
5EO6hj2975vRvTqY1eKS3jd8SQKhm3kVmiFUSzb0SJ2l/A+roPjnjhLPtDy6STzb9C1f/aXYpTKw
0pvTWGIbK+qrHaonAngrwvMeJTqquLb5qSr7S8gzEA2r3n/gFB2Uvx1PnwF/e/WZ+jZ41uMb4yRc
c2Vt4NfNyYT9+0vCtv7p5+1h86C3QgrX8v/p500M0QjKgIbgFHjAWtbQv9rKdA7SGzZFWJOQaYef
Y9g819prvmoaeydG8a7TNntdEOzwgvzsgG/fjEFv7Mvc/wKDj9KLabx4mLi3TcpSr5raZ4MtJezd
nANLUalTb5MhUwxAV9TEW/t+aOTGz2kG5EzxJXDG936+G5M3PlcVvJERWEgY+w5pWaz+pkbeSWF3
9ij7MWrSoTGZ5H38aP7rX+S4f5bV1JD203+Pdf/fD/83XQz897+Wr/mf31yS4P/z0TX+2ZRt+Vv/
28/av5dLmr396yf9w9/Mv/7Hq1tC8P/wwbbQsZ6eu/dmery3Xab/Tx59+cz/1z/8I1b/HwL5Uoil
U+e//vwv/EMgn+84isO34s+B/D++6I9Avif/Zgvpu8L2HYUv1qLE5o9Avm/+zUaP9pXNXWEq2+HW
+SOQb3t/E55vSkp9LMe0lOBV/BHIt8XfHJ4xBCdtQU2S56r/n0C+WP6RPz9lCDsKy2KH6mBss23T
+sv9Schz1HXWirMRiBfd1OU1mHt1Ki3UfkbBnCmbEzUaET5cbW5LuVQZ1QSE/VncPj7qROkRcfOf
p6yxn3Hgf63LecBTxkcKzuvKEBGHmSr8ifHvnb4R/L6GfUFOBfsmyKekRRCf5OBsuynKz1gQ1Kql
LJ5Qcodir1D+rLqoH+PYf6uy1Dm7Tv9o4b7fZVNYn4NkBlgxmu1Juox+yyG/87N+arUxPgjNxDvH
WY6JLDTRqunInOhkPDCWbe+21M4tMPe5DMNnji39ZppQ9wALwlScCb46uj7kYz/sSJyQ6hpF8YLY
S9I2QN79eE7piJE+vAP7GYUjxpDuPHG+MF5ydl6Wak2iTXZzRszjRdc/nTIcXtycqeZMs9YmyctV
Wcvpe8j5gEwMpko3Uf3Kzp1mZ0uqFtjMk1JtHVoGzf4lD6tDWHv+xeuI+2ZRmtOwDhuNtw9BxrLc
mzcxhhRBC2lOJNGF+NsdkYLYrJ6OQhv9reyg81K5+D6JDuTt0PovHrJhR+5j38NhWrVsfO4lS+Pm
gy1KQBC9Lm77i6OdFwfk514uXkNGfcW9wEuc0s5xGfWELzwmatqOpyICdEdcz0NnioIbkP/eCJun
GKjmLIzFUghSWhKhX/PdHdmFO08OTbpnnFPP3mCm19ylxi4w3YdCnZgcqW92HTJsJFO+MQalCDVQ
cqyS5Bpp43vGYGmrtV+fScHDS6pfw1wz9uzBvkVm9RjI4a+VS+hswp9xHgEjruXoSiZqYcuuR2wX
/MuaxjDx1Poj+1f2d3vY6nC7rXsnquH0pwfEvzqi/mWZkayD7Dt4JJieVJjd/nLDeW03kCSbmzNT
CWNLR45DALq/WBjDVtDbrq3ZIWRa8QsneHGkBuCbHYBojcAjQyoHDPXvX4+EXfTXRwD3vSDaCQLE
c3yeBP+40TDizKpIEIVnnxQ4B7ecnk9F9AYPF3Jfbh/NnpltW2Mx9zrney5M4zmo1JnzFf5Bq/kC
jNdZB7XYctb0nugknJnNBOH3wR4uDph6GDzDN5f3jcFBwgz9Z0U6cGMDoj33jAjXFGKAnqLbck8N
IPO/Vq063Rvrnr1qi/pzdTL6kktYm7rjC0OHSR/p42YFIXyA96xAUCx+eK26+e4y48AhyDxxco/1
YuUhmysy26EdxIq3OO8opmnC8WabR20FORbuGSpqYLh4mCkdIDb0Kez0ZcJdc3YDpqMehzzGncI6
2sK54t0Jr9jC07Vc8O9dFWnsT8WLnAwIfOH08BracqFroGLblxL9x5GG/TQ3wT4KmIqoZPB2vt9v
dLLMw9ewkAtUnNGkzHN4jJVMDpEGUhIm9L8C+TgKw4XvPvzGyqb3dAR/Fo3DzR1D0MbY1m9aP7ph
+eU2djHMk8C7AJT0t1b+Lc85BMRDQcdrhm1H5+LNh0FCSf1MSLnrvrjOyJRFp+kxGRiv57gv4HyD
Pan04hGKaB/F0zLN+ZneYQNkKCeFJrX654K28FYWxAeJrUH/bLZeOjE8ZlOqag6qH0Et6PVoe13d
HRJXrKTofwGzpsN4yQ7SpLUWglSeRARfm4SsImpCzxAnQJy07Tkid9/2iji94gLpdPMN7465pwwQ
SSx0nL0ddfVG69lYK4MJeIV5m3oO7hHIEQeGaHx5MH2hvQvvEtlR/RFQ/ghN1bZPxIHz15rsxyrz
K3+rWwcOTUS2SeJ64nsiRxy82E7vIyVDR4GhTo91DSEVQPvtAyG9ULtc3zMPOtIUn/h2vJMflbvy
ta8nBWK6pzlmCtyd2xBNaXTCuMvX58g0DyUSFjF195ku6XSXDBbJhyzHJB343oWZ+L0ROFK097lW
XAOZPyUIwcGb8sG+MTVcE5iP9rgRHNyaLwbBbxR8l831Ar/K/fRBnUHkaIxFfunvfTJ+GxI+OIA7
Sm7wwW1ReT+1Gu6N54JaM1gBSCFO14nwZmGPxdGwgQePlXqxRkGkuttVGJKOrSV/4jqocHBSLZzG
wSfLdl/hkuUrwyr2Db3MmDDK8jI12GBwlLf1+JTZjOOmtLhV5Hg3mHz9bVDErwRnSEE4FbdDBH2L
+PPIiIyyhHbqLfJf1a7Ugp7cNkd0JAu4t8FSMTArUK0gweYF6WsqSDb12KgXqsGaA4YimoCyZ/Yk
7bYQhJH9GE/whBS59dryc9hPP3DjIwRY4VPS+OZK19DUOFI8RphLe0gE331ChFxrPHloV/8emVSM
9BFpTVTn177wP7cdHjxRzfl+LMDtY3ujFKlRZzMxGEWV9PhlM23AwSe3+9r4iBNKPGnToA9MjGQa
O+Jyo6W9DQS+beLIQzdwliyXsUmUGWo/VPZPIP32zfqZz7Jkz5BvOoBbthK/hzjnWmyB8bfRr7hl
2u8vN2OBxyxyyCAXCU6KfmGRx9H64xlXpZB8G4oscCFYl2rs4Tvo+JCNNcKRALRnD833EkfuwVia
uEFaN6b+XuX4bBoPJ8G8NFlTQobPITE4IqOmfKR+pT2dJunM22pAiw6GYqcIFwaWu+tMeqfnUd30
ULi7jzsyt2ImFcSRCW+RJGdD1bRuc+ixjtAvUz1Ttrlm+I59cMKsW1PbtGXhcAAG6/dceu0N8A9l
5R1ud4pLgkZ4T74Z+k+eNxHqC0G328NClLG6y9Rtal4bNNLcOjm18z2eACl4FKI8nMk429XUnrOQ
LWzJSEvjDV4TDsMAbzA8ZduM8chyDkWV7xDB3Etdbuo6ljTf4P0vwkJe6euwoVdEBs5VA0COlxxz
bzbPRTqoHbGm38PA/RdRE0KGJDbPJFzeQYcmxHvwgdu4hZmrh+5ODXwGu5IAUpsqkB05jFtd+Cv1
GYHVKa3DlFd/A56UnBqre6b1UJNjQcpsMiXPMax5lCktLpweiM+P6qhNtRIt+VuY7RW5HedWFjdK
6ZJja9L6lFMHn0n04eWUSXzT3lFj+WbMHVR9x6oZxbjhkxv61yk22ZAhY11wWQ1TikO4kvciWgw2
rcR5TZ/pvu5stZotBslFPpUkRaobM/T6itBiQ8ce3joN27nG70bohLYmygymc+xpigmFvwPKmqwY
seEg6WFvt4FuARxFLBA2s4HaYuJlGNyMCB/q6DZYFY2kpsMDXh7a5fD80Q7/8dGQIlcCxoWDOVMG
olliXzKcNmqezUOtliLzgmlkHhI1apiYmj3PchGOx6STwXNIbZJp7i3O7F/oc6TBsGemo0fz/pFP
nhM6umflvWXooKRzl0ogpHySkZrvO0Tzbr5Xga+35fKAjZdHbQfsZevMFDkw4YiPopu+WvkcXaQX
9Du7QvImCcCaDovEqTuW+Caa1lGE4u69U7ldnlNpCObKjJl8dk0kQ3z2Lc0vkdB+47niVlniEy8n
ORRp/D6Gpn7qHXW00oh3cHTyPd2In9tKOPt4CZnT6a4xs5Ad+hAX4gHi7zyMr+mAWY9HkRkPW7Cx
/k3XBgo8k2Er/R2bVnWIognj8JK0MZtnaPY3IKUsBrP4GeJqVKlX7y1SsAY3GTfhhhc6Aljjhzsl
yS5zC+PB0mU7E9J7Yz6ZPHYPNnMsirbA9DZR5jKkz79RQN6cgZE+z5guHuR9WQHHzt6WS9Vihh4V
L8JtbEpcnIQzb1YGCDo1sGN7IeIqPqLPrQvmDShq7Jf6KUfiXWFtiHdRuZSGLr90hfmrTJJFi404
gDXhdI40FdV9fiaWD0WYv2EtZ0YKOEVgMAByWUV8J4exHmmQawtI9I6iUvPjANnELuHRjGjCIs13
rMtVTEyDXstuwyiZK6wIsDU1FvPZiEgyfC66/zyJ6zjQ96zBaF0NKKBuBYBHVnDc8wmH7pxn70Hg
+GtM5wOfSizLCSP7GLs0jY2Yn/24q/6ems/DcHrqh+hCucHdX0ZGUQ13sx1VtWO48SPihLRONIW7
dF3I3eCz866Iuu0wY3yRnO6WfhCqzVqFAz0mXdQXjv3GK+PlafisIXt66rCYBSU9hvExm6LdbA0n
d3n0w98uoGhVpPUljjB/gGa3OFbHIWDdskDUFNZMBJ6oEqGu5UqfD76R/wA8095QtjoMErfGO05m
Wm+tlK152zsPy4iTrQflIDT8n2MnzRNa37sdlz844trnsa1dpk+cG3r8wEmFuWtscBoNmPF3Pgzb
78PMmJ1uUlB5JqUrI7cyv+/sG023mxN0AsitQZ5DkSgI5dHqe3HpO/lDTOxyQtvHPQFDtqtm2GgF
3uAi9kkcx0G96SPbWyoDWHE9PJ4lRR+EtiTGIADsTNJCVh4/3xOlCC7q+0IWvw2FeFgIEQakXaKY
RbgzS++YqbJ8VSUTqKBgGjY3rnUfx+/MQLbWc6kd7zBRrrUvR3nDdqVAVR3o8sEuIPJ6FzdsP1gr
rNNPQLLmLesZMdt+7eAx5tkuu/kYwyRfBU74rc695gX00Iv2pn3X1QvDe3AvFj+sLQd8CYUjpA0j
KZoVLeCCdLz9m3clPtVVKggQkQ0Im6M90zhRdoW1khgAyWznz12dvAYxuSLZa0hoznIX+M6MyMAD
ACzAj4BOvguepGbV2u4Z/+x0w3sOWP+aDYD1Kb2wDmZjtBeh5LXsAuitg/sWjLP7DMUnpz8F+2ku
lXk12XPv0pq9dWg/aYzZYEebaKtqbm8rj+1XdrkvuFx6V5LhKzRwsSG9eIQ9+cT7JKxoB759ejIR
coRbZ6cqRmaKCNbTEVtx/sfPnTfVeVD0h+X+eFa1ra5kNdu/7+YKGbjrKCGXHLgmZndODgASyH2z
d9/mpsWMYmqB3aSg9hNPnD9+mQGp23Z6DyJhbptEzttOQ+8jMHBwCg61FJr+SiV30tCzYZTsrUYV
GY8PstPQtDQrLrIbHfQIX+Be2Ssg3viNu+ZAgQ+yXLxepe1h5AVsZhAwP8djAqtn+b9a5AxVaHby
be1sqrKiQhQ20IUdmnfAPEJEHgYU+mRxJyjCCY0HAViKEg4tv7dxx+7NCpL0iXslfRpNjPhWt9if
yUi5oazuICWCSyA1TPFejOxFaes9s9VPz4XHYtd4eLeFOQcniHj+epC69diiJz9pYSEeaBT5AwFU
HMTUia3UzFpKsFN17u7sIvj2ARrC4M6dVTg++dDEO8H1j7c9/Bci6tL4NKTFF3a6eDfTKSB5yLyY
S3INoC3Y1ovJW+Rzw3Q5gHE2Uwiaoj2E4KwfjNyAbVgp2U66SqgBE2cvkvl9WEQvY7Ru/Yh9qMMZ
QMYgjD+FY6FOhea1GLEZfeIpPV+mMvwFPy12X8zahUZQM742ROEc8fQ368bVcs8ynjyXU7qOpdWf
zTLjpNLwbJwSYEii/l4SuWExIydROT1ZxjiXT50XvPSc2HcMLGk0jZjkMiAxjvQgHD++aXoqgFnR
zzY18goZRyzjXjZvQhw5DT8P7IWfqiqbVx8iZAWr/DwjZYAik78YisYr9skZ3az9fQ62k1kMT5y+
KF1O25NIxmZFfH5iv+xi0bPpL89bGNw1LqdmvoAFSK+N4Twwdg50MIiVzWB7J2rfvkCK0O/JHFHK
N/BYgmisEfckC2+TJ/uGrddGxbF7LhUTzck/dsoPr4SvaCMBreLKZFynHmyosRspsPK0ZAfPtyTi
ER9XyTvVguMo2FAcCDzrQ9vMN8dt9ZqS5eGaz12wtmUd34x2bnEsMdsinUjgrIVrDn8ht5l/0J3Z
Bw+63Ylkk0M4ZDzQWW3NcR/N4r3I/ercDhndpzHHpKwXxn9Tdma7cSPZFv0iAgxGcIjXnCdJqcG2
rBdCnjjPM7/+LmYB91bLDRsXDQgqV5czk0lGnDhn77X3PuCKHOjQOR1bn7brhE8ybd3z7QcQpXY/
D8Oz3VvuuV9C29BadIdbAeIZ6Etx2iGUHsVJCqIKZhijhYUHtMF4uqkA6++pUiRsEwKgh5+lzp9G
tzoPuSFJlyjeA9kUVA9IpSx2qJ1uPZJagkND02Olekgahk3vx4xHl7u7j3ZK2tXBj++7Jmk+axz8
dWnedWLQn/LsznJCfMciRmKVC3FnG9HORGBwYMuwFrcJh6rFgEe4Eq7J3nvsXD1v9CKAAYW0sr1I
nuFMPNShXZzHqnmVJdIzT+PeQX+/9kdIOoS3nJRdvPgZaSzLQbJoMs6NXfbaejR0mobDrZExtlVt
vg4SPn6D6m1VOMV71Mw/i9DDoNt8MQBtz47jHvFP3fmBid4QPiGj73Fex7Ez7+eCAJophVCJgj0K
Gr3lSwbkNfbHEnPOpTD6xzYPI8w5+WsYwRtMXf1uL0e8LF2TuCBexry3ucbkidPVqHHToK6eT/m5
QaLZrWLO6qoCB1OjlrQzkic48tLMY1SzY6FpyJqxeLxUG5xVRLyVa+Pj4hxnoVtIOQFiUumolD+h
x8JU6uAsKaRJsCiqnKbMse+jbkBCzAXgQDFtfAPTq6PKLwYeyb1nzRyF0j7eCaembpafp4wibMrS
+54u6EXjo4Lab13mlPECjHPYVWkj76bc24kOlTrRjYpDBY3MOrHpmYimvBB8gV28Dh/CCT0PGACu
I7lztTlem5wH3ajLPUL8dpM506/BcpDzszI1nVfsxOIj7AMj2ITmYJ8yNN/Ky+IDvSSCxwYWwoWe
Q0ngrboaFbxh5x49gt5Z9z6NyjKSL87AcWYs3XwTG+TRBJ0LH9JjjG6Fe44JAyyajE4d5LwDtmN6
61hqSHI5NegIEbrRxaTSiU5bKczgOPTy1UvM+Z75+9ONnjWbwWeMBzZfLSI+adDdg8EYHFSDRTDu
N5yH2bPMrD4QwQ18zq5GDF20uTAkgd9JYpd916G95NEZ/uXmoroYaWA8dwx3HDI1/2mmdH71ytjj
qRyTfjv3aX/IEOfHWY0uyEEckH12QrrhZPHgR68prZRT/JB1dMJR1u/wc7Yo6ggNs6sWZGBYHvSM
a4guqHkIAx+EQCGuU6VJHMhQh1LN7FMAgggxaNs4iv4O/fdum2Gs3pBMm28N5y0ZICo1BevOYLn5
I5kmu4CJMZWXQs8R9+iPENPfWkGxUPmW/G7iZ97Rdw9vuoWLwsox5wyiYv9OTn3+aBK1QBAxWm4C
dTlmivIrdCZFKzMftnkqIsTGAcWU9dKWQh8DBRQQy1NFo2fGJZ3hJaSdFdEFvXXuJfe1q6rqXrbR
U+Nw0NZzdi1ajrmL8WV9wy/32ruvk5mzg1+ygNaDce4KOE23jkQnWcPdmGrLi2dSHCDYHgbmX9Du
46hxDi5SkJWnRjreM+Y/09XRoVeSNPWewo/lix6XEz6TSkswWAWvJPABoTgL7KqZFuXqAGTKFmV5
dpcf0CTuUjNAs7UULbAGH92iMXY6dYOzxa3T3rR3nt9mu0A0Me/bq85xGW2XngDKXe0kOFCi7Q2U
qBdaYu4Yn2GaYwqqQSgIPZj3BTN+eHDVoW3FYyIgxzTyl4e07JC7/ZsMao9uhuL0VLnzdmitCekk
7hvapFd/UICQk7K6NJaDG7NENxs7b6YRVPuiKGO6B6P/2AzRF/b/b0XV6mdiAKDZtJULUaBbOH7Q
i+japC/OTAJOi/l1jvOlfaStfcncdFVK3mjt9vIL0KjvCWSVFVWROFmxE2wU1vH9mHTDVo/YnL1F
uN2Khn3cybZQgyqiEJAKzGZ2qiwvO7aLaacdO+a/PiNWgovsT5RAeG2Jqhn6niCT1PTv4q6mP2NF
J/5mVFPam1+aJQc21owNUD8fBtv1rm2cvdWQA0LPtF4q9aPxcHXjGzavc1xd9BCluwrZ3S4pZLFW
A10wObefEKr6O7lQWqACyLOwik8m0rutljMTzY6ciGCcX9PKabbSfpUF/iaSjUvGtRmZPQOq5gxf
wkX32T5jGHgygWgDrNxJy9w4OBefZqa0l1mra+Bwqcl0RilcwYpIZo6DdN0uXj/ukLgXr3lpPQUo
rhhqo5mcBzYWviIDe3vUXHu1SDTsC0+HALhudBsfFusuzKlq5wggGka0dQA652kMNICw3gSXnuD6
xcxFDnMcvsJSBJDcVxBq0jRBRCaNU5+6Nc04GIO6pcJ0cqJOAIKUX8su9c7an1GvLP+WPZO5KDDH
WOUXxyiIDGH4CH2BU4Ra8AhyeugyDmlxV+wre7rij+6PARq2ux7jTexMw5XnMNrzqK8Zi5lr5dkd
3Pb3ygB6AMJHHX2PpglnonrDCKu8U/ZEn1pTywMEIrXFb+IvdvFjCoOYWRvUhJgUaNaIKjwHXYgg
PM7G84iFojAqGDX4V+kkCo7MU7d1shmTjNNCcPJjcNGxwdMIe3wz1oTtEWvGyGZi4Vr48nVVNw8D
lOOLKX6RL/3PWDuJqfB10r34bVQ/e8MX07GuThcx2mQZIXrQ+96n2KvqaCZ6t5btMywpEjiy8WpM
8w+MCe1TILc08PXGVtWwamcyMHoR/xpZqDZ1Jd9zy3xxAkejjNPJbjOqAFGqNrD5BChk21E+qCba
tWlo7qM4eIjt7llZpHJw+ABIQmCk5jZ3HOOHH8CVCw2RMBLmKAEdB31pc9dytuVaNjthICp23NPY
8PiEpjhzvgE3BKPcKUjH9fIMqelwqP3+0YVPjgQg5p302Q9hioDZA8BQXOhiHnYi98aNyMy31qA0
Z/ju4Q0GKJ+BjVxcABk98a5ccSCJ0vINfa/FI0PpogC6lAgunaG6IAj170JggXe334LAuCSkixxb
Z+zMjUxlf0Df8Qpp59NAKO/KlktkUxUGjPb5cfvt9sOYkeX3CNrzsQ7u0YSFJL+FPyopsZYSQxii
TB6ODVQCBCrLn+HmCe+Hpm/3rWKfYNoaE8nqwFMu3NJcLdFW97cfpgVvqkOP88+f+fMkdnXLhARG
bnxvAoO6p/Sfj0GQXTG9xff/9+e33+B1O9QENaRsd2dGBu2UrvTik+0UFxDUnNAKgE1DxBJbudNS
QybIo3NjE2Or3fH3u8jlu/QgaQhvANX09FgS86S1erMmIgOFSKq1aaYHmBsx5VdebKy5qmFqUvyS
nAx1zivE1rT84TmhNXnpoxKNn35ynDkgEC2KDxYrgt/S76MXf824sjDsBgrn9D6CMLCWvvM2cPJC
vBx9KszyVz5En+UABL5LTvSTEYnricNzRSunneS+lhHt91qdxchoJUN47BXtCZMe4+nhR55/dZz+
XTD861AmHoAKWfBr49T9kgpsuTV22jpwLnqiWczZjqrNIYEjzIOnhjlqYruL+brCWETnbEW+XONq
JO8OOg0DJVtoh+siMd/zEYRT+NaJby7zIk5S6lQMo7vNK4KURR9kWx0nxOwQOal6B/ZZlxIqEcNO
1LElYHQflCrGB1XjyFXO11mkp8n1MjyiGZIKz31MsfqxFdf38OV2HFu73sd5Rm8N9TLjaG0cfb8M
KVbpRId29+jTEscC5oMoSrt74zCmY/hF2qWLboX6IKZoNDBHre0WADHi/kXD8DUnL8yc8oZltyJw
AhNoBCHBa/g7zXQ5FTaHxJjIQiq+pb09rGJbFpt+Ju3A8J01bBbeh72RIhmxu19H/S0ZMewjo10K
6QLZrXDQhuqEts2OqRX1cEYQlNXBCmGexyFH/pgBZVDnzYSZ28+aCINojn4QNo4xjeeiBoOM0wvX
UOl+n6NKrYo0SfchTP+0TO6LDL6t11dYjSwSOOHV7ZzaP2N65CkIOJwpb1ojv5m2VWW/eIyJ0ITT
4gnFQOKX/VMnP5LOZWraBEtDTyKm7kp0vYVzyAI5baSf74kPb9fT0BRbs2tP/L+fh74Cw9hVZ1D+
GtYqWIIhVc+hFS1QlsbcwrWhBWoSK2jXX6wi2Y8AyEDzVT9t1zxQtkMggvM/AC1mhV+YujuSKPgG
csiT2Vw9WbVd7bIZb5zPIEka7qN2ByYK4Jrp/y6pmEG55Zz5Q4zy2tV0H5Wfb2QetlvTbhFeRT9d
RQoekG4UwpB73DHedLoJNq1vtmyS9d6y84eGBo90RocpPWiKNjHfGEp+5bpG5YMcAWFgEOV2bz3K
+ZYBfWcA+Fr2mII2StkQwxgMVPUG34+PJGLbgbeB0N8cUXEeOHPmTNlshjAlTfsEfOqcD+z2Rbob
pvjaLE4RsjkFsaUA++mgseFYxZDg5qyfHYuyuYGcG6t220cFc0PVAPzqis2cIUwCh48xvGZATyhb
ObJVBC7E0jpKthUQtsSi2WSm66zCs4qmbhshb9rG3uJETh4LL1ZAcrCjzobeuhFjnakzFt8QEfJO
Tn8LI88941CC5QVy8sFBxT9o81ubJqtIwBlHMpsyEDbBL5Y/phhYHPglvZ5Js8F6/KnQ1gEAnVzX
uAoB8MTPnagA7u6yQn3PgpTpygRHvnhPWNEw4FTBKkRQkza1A/7FfKsmWj50MIinlZ+7QYQr9yXr
RAvHbedbZH1gArkDeuUDE6URp6ZsnRMlbi/1Jlbw9hjB7bRminjTG5J9X77VSF4I7wix5xP9OQ0R
oHIo3ZDTgpMd8aU6JoCMJjlysPsSx8k3EQ7FymYxzutpq6Mh3CNQfpnGcyX9rxYr0aZlHEU8hQJ3
8MsNPZrLyuPkGyWvBaxPoBPW9xKrUMdTF2sSMeKEbB5VzG+Zzn66fQOovTj7vXcMyvprhlltM8ue
UcN8KWpJ6zS0aEbUGC6yFrSj0V9Fk4Uc4/3ozuS7yPy43aRQMjh8FIAdnR+oA96Coh+OTuv96mf9
07fZcKvU2A21Z/5Flb0oXf9Tn6pcV/I/oV2Nftz7oIKvCoCyJNsQbwsAMpq8L6VTttiKkV6FA9Fj
liRsjuRf4gw7f5ukI3hp4y7hoL/piAncEu1D4iBP2D6gOvqzdk58cBFYHm/OBmBv4TaDpq8/OLwA
3YRuyCzhFDeePNZL+8vREXnVISykmOjGJtV3WnbQzmB5r3svdHcz0QkL1NEQ1GWgqjiiZID5O5So
1vT0lzeIuvi3q+e4vD2N0tAyzQ/Svj4sHMB3gX+CvYVFqKipJsgaSubIwHdqa+IFhxEpOhNHKHvo
m5y1tMD4/flt/KYx5jK5pin4HgVegI9mC6E6XCVID0+oaRhSzJCmImKKM/utcCg60+XLLOEQQO1J
/yJvXG6Pf5ko+IY8gjj5ZjxpCsTSH9SWVUCMFOpg5wTaQtw3jAvjKPK29kCs3rx84gArAgoZ0q//
/Jmt5bv/8MrCZv3kzjUdZXsm//5f9g2B7RaUSGYzgooqAiDMUzuAZSJM99AGkLQHULKiGV/y2ftV
uDNMa3WdbtVe1nl0DKNf2QiqAOIY/Tc4IAv8/JzGdX9HAsp75lDEo3X4mzxVfjAtLheMoCfTcy2p
uGU+ylNBPCgCAFp1kl1Nf8WYT8MiHCkYOkCfUf1VCrAGGKoQ6KkZGpZvzYAtNSN0v4LJiCoxHsDI
Bwkzd6NtEV030yGx6scSgPK5M8ttV6Pfc6WxZ26MiHz+kQ1eh8c2ZuDAaGKFN74DQx+ilXMdwLzE
4fAvrT2jaVJ8LfHy52/q97vTs/FhotVzXYsh44cvqshVZXKlnVNH33jV8ACvTFltq757bSSVYFTT
ABZu/KV2EnP359f+fXXjtV1ha84ktoUk+D9vktS3BtTvjXMSJvyWeWx2iDS7belCf1rapn9+td+X
K892NZZUfEWaZevDqzmttCrUks4psoyfQ1F+qjFN3rr7ich+jaX/88+v99HCtNxMtlYSAxDSYiwL
Hy5tUsGML6PCPhF+BGHQiNeUxHvRqJwo3qXZsYwIIsLV14HxVJZ1jsxLstsWHk3AZeRV1a46yqB8
uolGsxLgI4E3NOB90nxsIjBZsOY2sB+CBiiYQSf3L5/g9wXUc2yWLy6Ygm38cenKo96fSNJWpzA2
3DU9i3wfN/VVdF5wGl09HgQZMZJBmKN5uwiqgIZmIz22RY44gAqEx7Nv/A50spo04wznzjPKz1ZE
1NScf/Ltav6L4+q/3M6a3EUhuOzs9x+vubYA6sylbZ1oNdDgt5l22B5kExSARxzzgohvjA60woPM
PP/5an20Xy/fN3ey60ga0K5yPu6HLs1bXjuzTiN3FoGv8FiEh3Knr5OzkEzz/bqf7kTrESIfQ31I
Fk1tPcKDRuPX/+VuF8vd9WEFXmxn2OdM23FsuazQ/1qBezMC+gR2/JTCn+OEhXpoXjQ/V+6/cD+X
nziV88BRHxquUfzlyXZ/f7Q1Lh0bQZ3LwOb3ZYVZl2fmoXkqTfMrPcES5YicXm1vn0mwuBEjaGmT
q5r5ywjHjLEjpwFDktB5cyPrAAdNfKuFe5i7wn7o5YnO/ToSNYz6GTVDgHtzFzG4fBiVuM4QsPal
TyqN7sQ56av+ZNvYQ63e3Ld27kCRY+RWoqm9DyK4FvRZVhhGcG4DxUNz6+hthKUZN3n21Mv20FU6
PzOUWAZ/QC7Llc8KdiBz3FyJKQhB0lpIv0CPrW7G+Unkb7EZPFmz1+ziJXJjEP4hALTOjbIhy3C8
BLHl7IcRMHdQGhch++ltHOTBgF0yGFnyVBsUbhS1l6YfZuZimmFnw4kq7vCYKq/3LrmbPrdBcu0a
aBB9mIu/3C7/ZcPWJkYoS7PtcYC4LWb/ul3yiNPjZPj2CRCUd54Te4/S4FscNt5j34I+DZBhJBOa
gVhwkGnsdpXH+Us3+vYRKjLDZZqsQYWu2OrSPXGb9AnQMjIsATfdVfYnm3BxXLyz9Zc3bv/+xGvT
ZZWlPNae9G534r/eeJDiAPapAU83maiNxmQ2pl+EJNnfsqx+84zplKa2e5fAcsP6lDKTzrtrq1XM
l8F2ioQmo/5izYrMiw9nh+6zRD1Yj2uGnfJILhV9xfgzeN952zPl2ysfWlBbMmsgIikT+lXGA4FT
wsjUWaZM8h1k6icxltdbZQWRVF+y65hD1yj1aG1TK6KHzGz5rDL5COqs3KT199pH9LyBIcqkkCXz
UNHBq8Gz7Iw3T5aYUjJyO9Bh8fmo7iVX+CHzR8iFuMEORYvOi1Czr39Z0n6362iTPZpVREgeYuvD
FmZWTThD37NPqXfQNHvuG7ettsjZ8BfpVBILkU004hgJJoUqQNS4Yj2GiCISXQb7OvnL6i6Wiv0/
FjUHjiSPDRYi1jb8qv+5qAEvYXBZT/OJr3c4ug2SCpd0JkAL95Gik9A+Al4o1m6J7nE0yx2prGqT
uwzeIqA5ly4S4V8q3d9Xfd4SribSF2BiUUl9eEvebKHJpnl4skgMRGbqrOjRMzBk3pCEgvaMhbwO
ct90R79/AskLItnsgUvjw/3HqYrN9L8HDIvf6v3lvaA1FqZcitePzI0Md07Z+OZ0sgNC4qgR8mPT
4ipmDAj/mi/Nt0gwDZh7blrHAIDb8d6MoSTwJwXdXoEsCEOf/6ZTm4rTLofJKD7P4/z2l/vq993J
oaBYDiWYmzggfDyapTKMRqd0h5NRW9ADauxIWUB6oc6IvGfseKABO7DENP6D7+uDofeEbtBZi7Lw
YkRPcgZ3Pbj2pzCo62PdR8Q01l52SSc83zvCErunshqzNcvdfavb8pkVIjszscRwBDDd6liGi6QB
QwasEWO//urn7U9zRv4JH8bfGWabobMqc70JcwThdqxoLi7C6rACfdZ7NspCp9lLlPqqceHyVTBA
a/hD29aqmlWJWehsk4VioUzbqc5z912TLioyNz/QLJDIgxy9m4s82nSwhh94pknNnocTvVEfeeMS
Kazs/DxKxsK3H2U7tbt+KtT+dgApGOihfpXtZcYtiTuErON5QoLQb7POtT4JuOR0Q4JPmVV+TRuO
uEGUbolsE0ccnL+gcM0nQg9JAMzrO+iB7drpOv1wW0RjmoZn0+ufp6r7ahYz3ghjO6C0ukTCeGqs
FiPOiJYCXtBdUH5h4B/jOdD65NTT4XaSjvz610j+BNagnqvBTkBIDLRrkUbscRnhmAr27p9vqt9v
fltw0sdvrG1p/nbYjXIcMqi5iBEmjW6TADRbauhy2Hp4gHdGxQBhmP7/T78Nz9AhWJwhhSs/1pvE
0VotzDSAW0SA7oyCkMSu1+fYyNMjVNQIHJjcty15XosqK8PM849ewe4c7/Lnz299OOCQlk2pZbET
Ygazzd+eqRzrh6hq4D4V0sHKXTKQJYxkw6Zhi+x3j31DHQnCuYNaMW0Wv8ZMcMiRRFH9OU6MXViT
P5B7w10U5d8oRGgcWwD2ETqORkbtpBnlz+GjZPy3KVBmE25a7+yk2RYjWUx//jDC+9heUnwWRzqO
5LNYkjPqsjf9a2NXKZNKhWj7FI4VVBwjFKc5s81T1sT0tW//jGVRnG6/JQTrNeUUHQfXn0/EyTFH
vf3q3ah0qZcRtSqNz4TRzqfbj4gqHon7SOFZ25vbH9lGQfOQ1sUqqNr5ZI0JA4W2PUiEcAxBKrlJ
EgwUD910rKuZYUrsyFNkxwaJDOX4v7+aKFPgiDD16Ap5ikMPVAxhNZmejFNUzCP7e9Ot66wB/5+N
RbiSwCO3QyqzA2y0Q2yUzLVj5Z9S5Nq+V/KxRy8nW45fJ8xCDCRO+fLj9ptuIg6UJsnFjG2ymGJV
mo+53WKWqePn1le4pf0qOHAWTQ+jo/aWZyKzGcPnCkaaxSqGYq56ITABoTFESkZW894NP4VZYBNE
j52NWQJ6ccMhU7MOX27OzH/sV+gFsdwFHaR//EDdxFimTFV1NaJ30ULol1l1P6uQAhwE0Q5eL5km
TUGcgZ+AeEVLYi05xbHoxUsedpsGLcsWtiGjgpQBq5hUfdZ4gvYpqzRsN/KM3YwsQsjVu1KJ3a08
m4byqmLA6mWQeLtUteGhxSh2e5fMwO9yZu9AtetoTZyK/dwmFjSNhLuB4wuTeSRCYJaM9mLIorvE
iJ84XJRI7i2gqHVLr6nN+6vvV+ZLHJgkFqMdrpX2n/H8r0np4hMZlWRfakoDgvVN7afuYMCnD1WM
YLZIUGA5g+Mcb3Ydti1jFQyMroy6R0zR5tjbJ+zyuLUO3IOkw+Yh4lVp5PsQKCJ8RI7T2g6KXdN8
xzt7gEslXgaVyFVSBQYeUFryEzCMCyqXRe1kX+xkAbjgo9i3iFz3OLfEKmo5P+mKXAeonS8Ixqxt
jLoGTgd+yIQ09taLDOY/wWd6RA9YrWhDCTIa01AcrQzkBod9NOqztW39+jRFw5rRR5JX4jXP7M8q
z169JkBY2oX4SnHFH62OJJneJbQtEFj5guLomFj8oYGSDNdbXxDOUjvnqdoOtYoOTbgdeNG4q8cr
b3PVOtjj/+lQmlDhPQ8Ue4VKHSPZ082YOi2y3LHSLxb6LoYwC1CF0u+Sj91DIeZunRvA8LwBeVWf
Rl9QwkKi97iNbu5iaFDtlYwZjC8wxb/X4bsZzM5eNyLdE7a2uL2W1NE4LLC1clzHZcD9OluPM8qY
lwGN+CqJ0hBxEv+YVt0dRh7Bams66EboLrjdgKgllOM1qqn6ZU+AfBZ58YGQkYu2DfDLPb7nOMW8
OGL42ypjAp7n+/IJvQAvP9ekMqTuxrTNbWwkmL0cL13F7LyQxhh5Fkc1OeUzZIaAdL+qY3iiUtBe
TFjzdNEfYb3dtDz5JpZTBATpAQKxRjQULFvvFCC2NZFA1uGFZkl4VDGrUGPyQOSA73e1TJpNCwxh
0zPAunNg4Q6eS/00eGz4LhNqTSjY1sBZcB72U/KzTJCKou0rL2YULcoUDCcpwkrydx45qbQXWr3p
lgYk8U5uDGOsUO46NQpCinuiFxMnqF6oa9cww9QjFROWFd3c5W0n7rU0YjwRTxh3shVmKNaYppnB
TLeahooahzOfPzw5YKAi0xuvsZ1PVxRUIXfAvOoHF6KjCj0AcySelTxMFcfZdYAY8xThg18auMOp
r4wLbKHEJ5CHhf61KEd6cvnwkljaZ6ecgGiXwQMCYo+E1O9sDExYG+md2oxTDyfJKrCwbSLmVfsW
k0Xv9wihrnoUzQttebEzq4mopzBPTyOhHtl4mpLIxVrSvqcT7EhCH4J1UJL9DM3WPxeF99SYo80l
fQ+74KjxyZwSjQhuQvwOlgpbq5OSi2PXPcnMySeSJ9cjbqszQPDx0PfliSljfDZstrha2z4ekBJd
o7tg3Um3GJ8MII+lgf5DFPqhaE13N0Kc3ftJ/KhyWn1tyYNflGT8GCaetA6F+THKcvMYTNkntvwF
uJYgro1NGn1E5WFIQt+2piaG5hmSNZoyDN4HnbMag2K4TVPjEhWR8ppziXQaepPeG1XJ02za9zqW
vxLyvyYZMo+1mNL49mhvI1RTecC8G+FscZ4yyuWKJL9cvfnVZK2gIVi71rOpm9PkAdU9X0NcmhsA
zFAeUUWXrrEPUowCuMXme0aSNNrMWUPGzvQuxLa8xRWT7f25wiuhRXKuIRN2przn2IJWDT7Nw1BL
2K7IWtEmWZJwM1nsx7beFK7lXRDQdduC8Kod0i1zz3U99HDhdkWVjEfgfnjOl7+aoXC0FgutBekO
CTTu+DywCm1dllCPNeiZbFDSPYNuRDxxVba0nyuWSuJM8us8Ffl+AAW15BZiOAEpuQv9zltXvim2
XMl4a7s2XsqpWSwj0aWNBlR58xi/m/qzk9yrqHO/OvA2GrtK8WsRlB2PQ/+MSm190/4WZGJvptB+
z1wHVWGchkdttKRJGQpeuprg2tVXjpQ/rKg6eD2wdWFuFKUUB6PxB3IO3IdZ8+i65DeZBQnuqnPv
0yQgs7TrHqxm+jqp0t8scVRWY+qDVWfmepZIbQPsieuOXKs9JdqWWBHn0GCeWLm0LunFceogHG8N
Up4M9aYnqdp0jllCdlNRqefbWKZrJfk/Ru3wvvM3aaLgaIlnbvPqrBax9RhIYDbJBQRsfbQSAgBa
P8Bo3bcKYd4wHiSvIrJyODt5sY+CUFzs3iGIPv1RtbG+95EFSRo8+3aur9UoSS0B7LsmeaM7RcLf
hPM5n3R5j74MSbEi5IjJM5AXs9bbhMsRAWmgFQRBYIqfCu2Fdzb2CTEJ71LVDqGI0t7U/vB+c5bD
fVp5VRZu67m5VB7ZaLaGIKOJl7wNQ9oSyGjXJ5uqIrpmRNq6HSN6RAWN6C3zfDSt5nAEmxhuvEw8
lnRH4u67ae8qxAiq9vUxQlOyCv0SPp6J4V7lWO+dEuv7sFgYcYjiE65BZg7hN6TF46Fs5RVFa76Z
4rpEBND5Jw556OSxRq9FRdiUjz1zH1n2e+RLSWZjsxiV4qNlpq/+OKgd81CxCjPMCy5en8jMW7jd
zrNOy3WiYoN4gapCs8cJNCmH51w25hnk7YYh6rRuJ5XTLG4OAtuvRWn+RG/vJZss85zO6FUGP4H7
T2wwpNF+O7kyvEdOshtm7M0AStyL6FqMJ8SGneg/ii2mjPREWzDjwGxfHSP6zDJenwaaRw8zm7FE
3nqUHgn2TQvJdbb1A60TJ0JAGTERRGDJ2K9qANUTYvToPN4AJ6TmjddbHYpoepdqGV6o9yXLOJJu
owJPZvDkb4x6JpTQDdAUdtycs9oo1XZkA87NJpBe/2jo4WiOgXnXdgBvdWBDGbKdZJ+H7kNsqnpv
ZIC/fWL7NjALEKo00Te3T+bjOHQ4VnX2VIuEDS0zns1AlftYNprlPkZ8Yg+YwSP/qMeqfMrhDUth
EKqixuDgl7zW2Cdfetk8V9n42RGD/0S3CD1UmVgPPSZr2kMAZiaCsDZx4mUEmHBqwduENa+fz1Fj
zg9WB3igzgbjbZLpA06kDlT0Lz+M+bS1+c552NjUVnuJaqajBJWvyjYRxzrJqW8U90a6mKpwgDUl
zqPeaYaLxB96cCrvG3QAC+fYuWqZks3+lJ2SAiC/srXEuAHd6R8RcAOcAPEo41TMRSunAnAJx+dT
ZVvbUJf5I2ps0NnAABkFdI+ezNz3gQdMz9iCurQhBA1x5FNJUEPNanKMAg/78djFGNT9Zc/gqDVm
4SlWr05lUA/mDZLksinFpkWydmrKKjqG2XQNqrnYKTX7r06I2gYm5FDE/TXoFc9c3Mh7d2ZXrpF+
T1FoXX2pHrQ94gEZZHqZ8FLrKNUvnsTjiLzvrqsU/YupfiTHrHnsexSRRACp9XJ+uN23A5rw9VDD
cGk6lL+dK8encajFfdxJ/ZndR28JriV7pfZ3UwmQoEcfu6ndjjDzYTrOBuc8TtiflR7UmRQ2DJam
le/5Zr6Q3mozo2O19WNzXWrUoXmdBY8LUqasEcdPyagANMnxOWuBFgxJf3BSjN20DT0SFr4SgwQA
RejnAfzKP1wRHut63UDMX93GBZ2F7Ym7DfMiGGgJuBlBhiIvMYcXTuMMzVU+HjOTuC2vJqtS9f0I
DoAEoY56IK3IkvbSZN7rdIBukBbqwlYzwYdY8kHK/BetDL1lqkKIZ50BWQexezQFrgh/tOUuRqR3
J0lkQMyTnDOGTcfWbS/WGFankSGLZ9dX/jrEvzFJERNpIftWI9UYzdbY19PU7gvffM6ZAZwnGtK3
9tbchN/znhmuxvm6yjo/vmCxZmm2nBdG8C9DPt3XBq4uRQU3Qc/E8UjQndGEKNRrvJ5ib6TmkuAA
E6GJ7c9RhAenaohz8hdXE1b95qGs+mafBxqflYCOy5a3x1/t7SyaX5uoa94hykuQZP3MNAHlDkkf
yxqWT8YnMtxFYHMycCZzk3rWPcOy8WtqY0EhPy1NHUrbcev4A/L2oMw5b+XN/dC2yYksyhPZCMXZ
q5JvQVsZxNeMODoUU7BC/g97Z7LcOJJl0V9p6z3SAMe86A1IcBZFSdS4gUkxYJ4HB/D1fcDI6sjK
nqz3bWnFosgQKVGA4/l7957LPOyGSOrQz/rItkiqINIipgV1homzKcy2edATCskgab6myCVINkCX
5cSD1wY53k/B3MWKx2wNIKU7DmGnH/LYpGFWmpD2Syc+mfmRLIzwbqwjucEEQIAyoxIk4GBOLIas
MH8BwqCiWtG3wG42yn1vN9YO8u85RHC5G4X4aTeTeZerzmly8EW0Bp6UekrkLkKWuVYV/cNAcexb
7CjYNBHsMvD57ezmRTosDULnst5L+XgDQVEbqZz4LsnVzi/MBFJz7RxMhJLVUXNHSMGVVFBAPV2T
+5VDZmZaL3nNoZbd0UIOZDmepDkeHPYQhwoEWI+yzkfxm0LVspqjnYh7TTrtI/tzDs/FIJvH58HJ
D07qGgCgsZr22Yjo1ggv9O9JunBr3w5Ddd0RvIGSOKpPTV31q6yp77Wqn177DZpyr1LD5r5FiG7g
WrOHuT3bpO2FQ8RfHjzEJjDLD9nwD2/WQ1POMD374j7FKrTWQtSXNa4KD5TuC7Hn1wEbMjajCdiJ
sbKTAEwYDKIVK/9XrkR40DJR30nec+9K80Up3Q9qFa82nGyLrZYyl6bGNmsKDDQk+9RtDvmXXWZT
TL8apVll6fvC1jYkBEdczbh2qUvXEq46CewRBS8JhoH+QwPGhT28hvc8mzu1LsWrE3xCUfwKRzwz
ZE0GfiQy/JEa2/5RECWFzVJbB21HWF2U70LcMemstyQ0wY6J3OgO5+B3o6eQs2kMEAhRm17Q4QhC
MI1bTVxTnZaYpvXW93lF2rYy6+Ed0UrsdhztSgKd14bWuz6Yw72Is32j2tkxqfPHsGHjZegG3Jdg
fJCToaDAUlK/Sy1Ct+LK2cedOLZ9OPmt1M3PQYtNn6D0PRxm/Z696IlDvrTacc/oTKyVGI/xrYIr
WV21mOlFjOqYX8lF0AaE0R6IFcAvuJ1V+2ek0Y/ClYnRu0cWICfO1RbFamSzfy0ly47b6m8tx7oX
hVO31+dhxFmlFL6rTj7LRLyJO3kUEyPQQavPv0CQi4AM+NO4TgJVx+BAV2JMgO7bpARvgiUUaujR
GRcldhZg0mqePLnWYq9sEQ6i9t06taGs0b+RiKcEHZVzYGGYSe5wjUkvDOYC9A4WoXkef9gWcL5Z
TVw6gmO0eAWXBb39XiVxAxSbV+XM/VK2cHlw/LhnKXp5sKSQq1GPBpLHGCNBFYCdNCLbD8mPOEhB
s/YmmmRQTOwJzUsvNQG6kH63NeyGLizbOqeo2q0hKbvdjO0UlyBrQM9bYCz3OnKjRVgWh6Ejo7Gz
YojepP02ls61i7ppH5Xdg+xcfa+3NpeUSb01TenkLY+pzXTSyH5e6yapaqEc3qXRdBvZZUTIpBa9
T9tufNeRbPTGxaLSSYQ20RJ+tVzx+w6SRFkOm4bdVq3jC+OYxIYK1G7MCK21WrGPDVzPtgoRnmSJ
sdoXIyOzCeAQ0JUVcNPxgsSTLLyGSalKCFQv9H3AIts7VnucVfVhdlLtLBsAIX2j4NiWknOHjaiz
bHayLvhqJNQEp+k5mmsgG45JcJzqyuRggP5azY61zZZhooo3j22URE5f1lvmJ/q+wh5ENnWB/mnG
WEUq8AfPYX4Rvd/FsXZqZX0WhBvulQkDOL30i3so7+HxmxbdooruFE6XfZKSRtNqlbMWVvtUwYN+
zJrE2Ocw8+dMyS/N2ZKm8WCm4alxym+qA+W9Gox66yBOoFHh9Bs6vtq15lK1J0V8LJvykpmw3CTB
njLggoDBfI+keXqMM/AW6eQs+o34LnnMasc8Wj0xZiwfF9uawAXIOlyJhCV6JrzkRCU6TPf0kNd6
A8MjgXb6gGaVIV1tTWTdypazMZ3udVxuGIfJk8cHqT8oDoutIVpnFwCZWVVLnCd7ZZNRxHLk1lBh
sPr2W+CnALrMImQQ3oJ155KLD1uSaDQKe5NqPdc1RdCuJm/tXU7fSQaAXEfUwTkRY3ZWm/wzcIuP
3qRpMmXXFij+sxhm3KboH8F6VEdhDt/Z80drTFM5M4s5uudqtTYsUZxaQCUbHde2R1sbpkJoPDam
6c8snE8li9EUOQeTomkTjcZXVU/xC3qDN0erfDC/zQ+TfmeYPjuFo596Mi/vDBZkDU3ZSfSMDxza
LTvim37IuIywNmRMrvTBeAmCd3ZE15yO0WMZpvo6jkhA7zOVSUY8beYIMDvlZbqjoD/Jgna6QhDW
U1OpnD7kO+HxrnsvCKQJ8o6eVGSF7QMerxdBCXSnVydFxOpWKwDjEpGcEvZc12T09u2afK763Vms
CIGsxvu6LtUHqRVv+Omqy1S2P4seGpmQgNxTqdiv8yQWQt2snMsJ70cqZ2Mj2Hrt2t5d0tyV9hyO
lx4KUrkl7m+t2wmiYFpsKwgkrFW3pA6zq9NTg3r6QE43DcBJHGYsMvh5kMmS4W3Q6HIz1YtE8SST
8TUolXETgdA9BZo86ktrxJqGgWqbzRyR2dMZHd10Fixla2Uc6er203Pah8ZlyS4LPIMfra4l1W7W
MYTu6+EpwrK5swaVk2P5cqqC/kl19+SZqfdZGW1Lu9Sew4ioQqHm7w3TlW0GpmLTlFr3bNf5nsJ/
PVi43T0/wKvM8QihBlSk8qlV07sEevISudjAHdchdGNtZl16ymdkZOQM7u0O+hS7eMfqjmXUAx/m
vXGApN4ykk7wO4Cv6y1/+8h/P35cBm/w8L/zH9drH63lFm7V0TyLi3PNXq3vdIMF8HfpSR2DPyQX
xkbrjgoiXscrA4uOT2SZhA4w7cAbNyfp3MfyCR07eSZJs0Y1uzXWvn/2z+9nnGXep+Npq8Ab/dEX
G/NQ7+NLfBlenDf9J9gbqt7KAixIO2eFR5Qvk8e683uT0Yef5hvna2RctVP32XG6yIu4tu8NonV8
JniibNhPKxrXQbvGCaZ0m15u6eXjXkUJgoNEPUcTcc5mFV2jvtq0ANFwSzGo7Cun2gFCHLZB0htY
8Rt3leiTsndkccZ2V56dPnqXpM9xolo+c2v9K6UQ8ChnFdCgqb0Li/KUpYP8LCtgAP2olHcTkrtL
L9WXOSw2rRyyV+4kKJPKkBozzl7pJK/MBglCakY13nLDeNUJZIvmhHIzKY46ho+CH+LptfEtD4/N
tLl0co0j83BJAVcFTxf7AV9lXUmSrdupJliPm1vyUQ3u89eX5MrRR6xw/SQiaQ421LZDULfN4fbl
7V7acmj0eX7SGKcdmHydlOiU07nd1GIsD+6SNXa797cvG6Yju9kc1omjF4cyJzKEiqjmVmNethkz
5/H2zBwQBBibDR1iLS9IJddPNgPCze3JoByKQ73EpS0/gZRC+cvjVWHThMODU0gtP9xubrlwQUw4
3O/HbvfA2izLPtfsDNeytrxnW3C9Duagnle3H92MK/aVzHRXoVZhw+mrQ9CG5XbqsqY9qpXotyV4
t9kk7vL2mm0bF7/u/e2xpAbgpDUZMYh59jwXpNA2tsDI1JKUtuaCBhFKqYsDO5/iAKMezkwyb9Ex
CpYeEeEQYlAtMnLeft/cHgvJ/6alRwbQLeFtuWEeS+80dlNuR2sEd6MgkdBVVv3BjKFsEa1+SJc3
koz3f2kH/5/s/7+R/fE2IFP778n+91Fc/hPV/9c3/IPqr/6xKG0WOSCzK8Q2v6n+jvEHQg7Bsxa+
IFVf1HL/oPprf7i2ibYUYZvF/y16jj+p/rrzh+7aTFUMtKdYRpDm/yN04PJL/fcrj+G/VsH9pygL
NvnaQhe3l/ayMJxFRPgX4UggFTazhWnuGaVjJDCm+2AJXR3M1iO92vzSOUcSeouD9li5pcrsh6bY
0DpvtevAczXA4HYMSv3GGPY184Kq4XlXT+YNe4RLhnOHinAMDqVtz7sC/pLp4u/QrNKrBnQamswF
vUrAvugf4MdH7n5OzmUHaH3KmJKY6nuakuttFyQQgnwq0TfMlDUayfRzKw5aSyLvX/56f35E/1L0
sEWIA2r/7V/F33SciLBdofKZ86mgC7RuIsa/fCRu7zTUAK6xtPzcXShiUiQz5Zyxed+WigI3AT5n
1FaBPxK+robRTszph6JZ5johFr6Z+E27yqU1QWL1nIQnt1KHVcscXKSlBdkU+Sm62beJ3dn+f/7Z
Kfj+JvHFPKGbjmZYBEXYaK30vzk3AvbtFaiCek/J8JbjH19Vev6Qj1ie885liZu1+0K+FrGNiZYa
yKvtWtJac2CzK3KLPRL/UIhZQsqMy28pfEtOu75LfeQ/FOA2TP6WkgqY31DhDtaFUnulA64tjEaK
6gxZL1bvnFVOE/MD5kw6mEQc5UxCie/rjjWDCL8qx+M0hK+GmO9SCe0iGp03MYTPdtVRkMcaQml0
xsRHwwiMj5ZzCaMSk1wF5JcF8Hk+ZUMw7yDy7nOF2OnYAU3NNGAw2J3qLozlBW48G19koTLHsYZv
U8FowzFWOd9HU/jeYdhAVI5Ckpo1ACfovosI2ElGNIBD4bsPsxAftyDs1bBeawkLTWspgEuy3sG4
VHUH00go37o+haNHsXWPy3tniwVRPjB370B7wnFWT7XkaJER0yRTtfeTYV0LWrkronerVceLMNiv
V3FvPBh58S1cBgFCDlsu+xkkZe0zna4MHQyPBvKnE+01+t1eUHcXGn5HQ60MkBfUdmneHlMcw2GW
vM/E/dJ7jZCGGuxyDLrvcd7e1ViwNmqk5545C2ILis952ZJZ5jJinOt1PzRvFZkzNDbialX39Dbp
C4HLB6DURMfcJSaB5nWxNhMrW8UZwWgioEupCUzZGgDJun9IlSdU5+kuI5nZRSOQz3RUs2E85Hb3
FTTElEe0aDvq+SguPhUrH3lJaa8DdSgYWM8PoUN9Ct/5PR+e8X8AeK2Ll2oyPpqu/YIEiwG/fyO8
w/GgY31vk/hBROxUtBgQekrFF/fDqwXQZDZXhDxOXmcTazgrs89+FZd0cATfye5VNd7sOEYKLYii
ngmRwjIWEwnnpWzXvUqDnFJpOcdPj/+wdJiCIkamR8Iuid5HN9wTerqNmNJEJYk+eJUcOqht2nyz
xYPuDoB5id/WgswP1fFT0Uy/7vtDqif+DPemdCQ3+F1GwjiY+NeeM9kf0YQPX4n6vZkXlUeSwQrN
4quT2tcsjQ+GMqO3ilQ/GpN8DXVSpZsMxj8nuj4uHxOr/SxF+x5lw9YIs43JmeShEvvoIDuSh+2V
kKO8wgEXp/XIzQMNJVaytt2AhdW6ziWVmp19odj4GfCzsOU+FIb+Sau9WomOBZ3xKPpZlyxp8y3h
7wl28j4N4mNaJ9uuqZ/HpdwcwgsW2G+gqhn6GJ/GJJutraXroAgenaS6S1yF5NklS1kxHzOj8btF
gqeJJcEgoAczU3fnIew9zjzPiaBHDUb23KfTxlLBpyQk0XEOMe0XaCk9fQwABKgLs7x8tImJ01JI
7wuyjlVjWsR1+j2syHVJk4VXfpiABsVj+pBY06KT2VU24oYKodBkkspJAizLteuXsj1PaGJB65bG
Ci3jHnvBPoFRQTH5JZCOKUX05E4kaVnT+FxllljPgYmcRaqXX++bdvM6sMoN6Qi7cE4+sxSEAuf3
1LI9aTiVmjzeB1ng64nqa7SWZyN8H2q0crQPf2Q5mxF4jHxIOkQB8scr7WF5AvTRG1thzwLqILrg
EcbyukVy4cUBaXyO8+GM+il0jkx67dYNN1gs32YgulPg1ZpLYFSwLbN59GOXIIm6Jw5VUdlRVtaW
EBfatlaTr+iFkqNqRVd2+douifu9wMiFDAylCi3ljWbIexiZ+6LTIFn4RkLGW2rbsBfL19Btjmls
voGsIYNgRvZqfaIijNd1PJ5m/EeANRufWFegqZED/7dlF9gvrfzOvrbNQBQfkReSkJa9RES8Atjj
rIDhBly/XsiB3mVLcOBYCEJ2DP0+q5qXIBovlj3ASynsFw1pW5K236PYrtmc69/1Fusgc2wGkBj9
4fsBZBzg5vDU5NaP0AFOhetwDXQ6L4/0D8EOd64yuHQQAiIX9oZiKDRC83LwJoBwVjozLp2Hn6Pe
PzDqXo1h/mWpo4qFjbFIbIEwYcTohfHYbEqdhG8x4Tbs0GlOeb4vs/7KbpAOrbqQmbj2TJiDzFT7
hrMKOkVQEnOK5MXWzfd0ZMSSBOKzUoLXJurv9ICpTaGXxYa591Y36KUHKhwR9GNoEBVcc5OyIvjQ
c93JuAPJupWT85SY41px7LfcgYoBoi9afyRV/DnlkAGQEH+aFCJJx4ZFQbLLkLuHNtIVftrYZzwl
tEp6DsWqsy6zwy+oMvQHWc7KIlOGQB0TP2IlIpXIRTDI0kPv091HAgKDAzzzDrqUesTO85025bUe
h9njd0BUxAGvtPTbQBEPvVqi2nPBNFvlj1itGo+Bg0qcTuvnE5IosHJMyfjzgCz1HfOKGzqkv7y3
x2xgiG5fVEPyxzbk9zlGvVKLCWO8eI6alhgIJQTsK9Bj2fZVWlxBQ+cguuEMPt6IqoNVmroXKPy0
rFvBjLgMPs7W5JC425hMV2TQv864+lmLc0JFxUl2xlM2Mv7r0u59+ei6gFSD5e9B1NBbWPffZ1rl
HErqm7RJTUYS56GFfw21/Am9EGSYTvPbUnuzG3RptkFYpJF9HwoCoyqq7S42of2STuRmykX2wwfJ
4ozxDXh+QfFskQ3HhI2AYtpnL044r5mCnyOrRklsPRK2e59UZMbF6ZXy86D04zWIgAqYBiSdYHb3
GlgUvsubQ9xly2/H5XFFtxKS5pTtl7fVLbpsqfvkJNaPNqHBNY32S2XHDwO/oWW0oCLRuAZnurWE
NDf84IZcR/Qvg8xFs+zEm9F1M9pyX/OQo8VN+3bbtFsc7zpDQmkj5JZ7HFD2vhtJwxxk/qBD+zyw
1GsMxOqiepYdQeA1OacANnZYvUZSRtGuCXMqVyCIUNpBUBxhWdBvUgijQGSDq7DcVBYxk85CcKhy
ml2uvGTYt32lJOmiJkZsXQn9oDVR7Dd5tia+qwL5ml0xlw6bRLCDSQ39m9MlQJpz3CH1TOxWnD8L
padWIPOIRCXnmqRss5lg82fsAbak6pOGcLaIC/R3yZZMJE5/Te6pS/qdW7g/4rAJ8Gkz3XESPviU
3iqo5RmzRYuRkvOwgEvSnCEmqY9FgbJeC+OHGlfSNnXBTyAnrFmw+nZVaaju2/0YIkhWMnwsQaOv
K4dx3Cg0eCLIqvNMqvvaVo6ZYXbriagvtIBEt2ZBfmfn9VOE2BozaAaEN4qOPdTTbWtyeih1DkR+
RsuWBSipu3jpL+hTnK/L1qR6Qi1xGJYb1YnJif6PL2/3tMk6NovF7vakJFoHiHNB0s7vb9AvWTOP
VEa0N36/xO3epEJRsgflUvdGBamJVv9Uq1zb9W2EvHiv9LbGTDlGYBBVZYIgIZyolTlgbjekbP75
krcvq1FcigSfa730acahQVx+u5sCFKQrXIEYdd7HWzsnQnJQmBibGBor+0qQJNwo+Aps+89ISbtx
DSyL2BK5fDzh28HHOQVXw6z4WJaXX17mdu/2FiEGZ2jzy4PZ0ulx0F2TKMTCFCppne8mi6gjsGn8
vWp5isE37gdb+nUeNl6VaMXebVT1GLg9eeJAW1CxLTsmQFFbOt07Jzbm443WSoOQIYITaRuFERfr
AJh9cuMx+C70ySgIM3+UgkCdkLk+xo4nOXJRIN1BPDLoRi2Q9FCNTHrKFNKDH8rJZB5RwgZTDPPB
FODdRQ7ePTRqKKb2APUw13Q/FpGXl5NyVxLBS90ui9Ut+i2NFB+10Qf1CALr0I1PcdS8dLkyUiUW
QF7EZoJLf6d2+nxRcooHJy/8iPb7BuMd7FyN92/NMTzJwXynv/BtbnDR5DlVatsAcVE22IYrlLSI
PgylMh4jLTm4U49J3Zzjk9WyPhQVl4our6gCycb5mLkgOQnw2awaCI1Y1lkMwbpfE8WZGzgkhNbY
viabJ6QeJCPPbKbUfFqc3YXGRIqRodWE99oYs1cvTERWkArB9icP+OLovHLKUGrg98FIlirM1Qwu
YK2SF8dCoxJL6rB9Die0iREx9msNqMUqiIbszbbDh5LcGxoAyQgebwivKAV+6jXrN626Fe3WjpE/
7P5pkO91ClfTliQdc4g4a0dASJYyDHeWGKgxbeco0YwdB692zeRx6iqaJ1kBM4/UeUQW0z2i/0ua
Ji7BXeGXWRLpV5XGVzba0TENGL6OpFWvqy5Ozh22obOiQ3UNwrFZ9wJwKzLcq7IYHtNiYLXMxKOJ
mfgaKi3GFqC4q1KEHrt66zJOzCOctJqZHSRUrESyiVO13AwqhBJpgj5DKuybcyeeY9tCICnzXdyP
d+2kVBcXyaZMNGK89K49hqN8zuysPFCXB/NsX0hjK1CVNRoJWHFm0Y2vvIitySPZiwhzG1M7yMp4
iy1Ie8AEh400wWBHI9FJ0gqFX7hcVdX6LaAaWXMR0/etmRCEM5S+Adj/XBGZ5RlM37CZjnSl9Qvu
ZnWntD1sUjfrdlkLV1VeNYS21OjWnVVGJEkKm1jijBTEcQgPuImKTZQH35lpV4/ELqyTYrC3U4SG
bdZwlCra/D40I1O1bgtcptz3RXrUB6QDJkdu01q4J/VnCIqHKCI7w5ZwPeyoeA1mLX20i56MRhrS
iOq9Ws3jdWVzQAzzIm7NQ0iYXbq00oG9dUUgz+ZIv8Sxxod4IkGnRGK6qo0UgcfMPl4zyezoECt4
t5CTwDh2A2arviHVO+z7H0nWRff9iBYt118Gl0qG6f/2pqhrOHKXAJGDFgL76oFFa1G7qYaoB4c6
UxxBk6cPEX/ocTk81mHIzCU9NHkRPmCcOWNtGnx6cQUbkHwV4UeAy3GsHFiBGsBz35hfZjWDaZ7k
BbDL7EC3lNZLZ480FGDXTd3RkOh6PBp6yPvi/BJT0jA8gjG6taa2JmtQr7AAFeoxUqZ76umEYJPC
2QfKdk4xaqpqNXCtBsUd2tMZGKs4NJmRc9gIQnk61zozUmaVQUizVVUQSL1VPJuKfOsGTb1rXmtm
cNj3+3VKl+MSwHsTIwVjrpqPaqi3VFV4c8i69xkugLCnOidbpaHIlkRH6K3wRzMA/j4638M8n8DE
g6obM0JQzHkjqo75NJVIFTq01izjGWsYmRjEe4JlrQlXSdwdQ9gBhxUmxfS5EcmdPQQh1mQZHCBC
Ol11zMuqPsxZexRlqz7Qs1xQc5jcqknC0HMXv6m93NzuxfGpqrkkK7ViszVa7o7NiS0wVrkoUvBD
JIzXh3yXkH3lByq9JKUZycHJlKJfTXpP22bx3WVR/bNQNKQ3qiIOCf1i9J8MJNE1B+TUL4a+X3fj
xfBHQZMd4NfC21WDe9RFOn7PqaP+4FzrO8g9i93QcNnA45HNfeQl0wGNI06xPmGXK53V7aHbzdS6
L2NPqyO9uReNWODQtcWQQ4bgLsLXeMmiXKmLCXJabm73CL+Bs4JF4M+vuymL12Cj8/VtbPJ7gAKO
CZscrY/yYI2hzn4HdckyWekZj6/KMbHQ61K41Bb+EWjI7lrFif3rseBWuvx+2uLa74dt+sEyb0E2
BzD4+8nbC9xu/vbY7y9VNckzT6IrWDUhe9Df31Lb1LNhAffi97++Pas5Kt/yl7tMuUiURsaw/v3d
f/lHtwcdxRqIOqoh+P/tN7g9/be3gGRKvl8YoZxYPgis3lgXyUtd/X6Dv33Hf/Uqv/8J7ND7PO7U
TbVUiyyExOYYGKGCMtbnlWKZaK/KKPFvTyOJ42MnVYcNbPMIhVHdWxBB2dRxY6O0P9A8Hf/82lke
HNuA1l2QlT6iMDZvVp4Pa2sAJVNPylNWOFfLzcuVWEZonFffXFo+vllOwPk5xMsDYw2eAGeYQaYZ
y40jsicX3ytYiXqr6Hk0HYEF0hRgsEALgPFiYqgfYzFjuJffo7yUGyDnVhjc9aI6FFA3gSkubNAJ
K19qI33iKPIw56wbc3gmpZ1ojrR6IiTjZ1RWKJ9xR+jupdTCT6tMyX8d0jOd2J8NVtAhxnDRq6gO
YntdWfGebfcb1FeEJ6az0nL9y2qVcWn4oBZrlM9e4/ef7XCVzNVOqcdvKeZPeh/jCEi4R5kYOrx7
N6H4VX4GFgWwqz0V0nhOUnmN6gkul3AutwkCSCo6vJn8pksTkwo7I0tUr43xwxnp5JrOcA+/YSfy
/aAuhtZGomOLwAAQEYrj72hHqImVECBs+CGW3xlCIyp1ILfO0TaTgAIx4t0kjjLjMSGSeARxswrD
4klJi6Mc3RXoAbSitleYxr0w+xfklHpEM51432EyH82yRXNr4DSLFRjhhrrGAnwv6vHJ0ebntBzA
MoH48Rq3PHWwQQg/OGTUbmkapAzAg3CHE/mxCq3hPAQ/7XKiLMJlC1CQDXLQtl5r6Xd1qGdrst2o
OzMdQD50ZrJhSQfR2A242fOoO1jpgNU45OHoclWlcKFd+hBuPesrmzUJTw7lf6jUj139jLBJ/iQm
IGGQljr6x4Q9C5Q7SXHBGbzzzh3cO2w7LJP6Up6fVSe5osVFhVC6Tza6wumuRl9adMMdQqudFRO9
1H0MsiU0TSrfpFuf0kFLt2VovFTJCzGyr2D9SH0h4GTrVIju+xZaLt4Jqtf40REiWDtW9VXqOT8y
hrOBhWSrJ7q9mno93sjaMjccPUhDRK3xMi4xFgyTlpEX8lyGEIyxI5SgJiYijHip42gbo6SQD5eN
DER8OMf5d5Se42oWQ7lqd3pmuBTRZAfmaRt4c8IHSM4B/aeJvSA79QPuqtVEgFyM3n52vtt9dg93
ALg4nmjwcjkHY/AgmqDySAANV7QUsQpYqDLN4Dku7W2hti9syvbsJRCfD/ztDNUtyZIyL7HOL1yN
BKsQvox2JvtRxps0Sp/gHv10pFrjDKjAg2eolOaU9cAVH62qW57Rjus5rRLCZ+jJCgSJs23VHp6U
cW3TvxevJeJdD30EjaAMEqzZkp6q4jXxWFLSXVoRgcX8aYSB4VUz6S82n5sbpm+Tq+77McbnQtd0
5iOoCjC/Y/GRcZGD3sK5Vlk5m5ZDZRIAyP8gn8erjNKVBqfupx3XV8VsrhzwrDRWxKHVdIOXwg9s
Slp2dUaXoZm5OELZoBAaI7T7ekQCr7UqI2woOYT1WFY90xtrRKNPdAyjAq5mIGUCNTwhPZ0st1ir
kwK0J+TKncmCRvF7S7vn2JZ48WZHn/htAYhCEwHN2kq/cdK3hvYIuOaGbMumfgoIBlw1RoZ/dKbd
pLzlo82ASnJeASAmvQy5oxvw8/JBasnA/MvMz+xWmGoRlWRMH63pfmvoh/DX0D6cbdgAEQqAZyXI
YTvmkAQIPhIE6NsSEjRhaM/LQJppV+21XdRtHSvbNmRjQJGvS3Q9E5T62sH6GlDSa+kMV9kk1nyS
aBsd0t6KHA+Puyhvp86GvFBTqTe6SScPNVcdsGM22A+OusUbmuQWmeqlUxTpD1b9TZDfsU3EFPq1
um8ZpDUZVodQGMz8jJ+Dw264No/moNyPS8O+W87IArVlVoZr0cfWqggiL3KVbyJKTmlWfmuWfroY
EswgtAqPdw4JwObgEu5HfN7Wtnbu2FX7QEzfas6ghrazomkvQ0zrppvi92D8OSoTdrNCX7dlc5Ya
412F1jc5hLNK61S1fqa0DDZVxeiAjswK0e0uQhC6Y+fUrHI2M8iEHOK05ojcH4MeLCgP8z3WmBon
6Tc9IxUPyi8dwaSy0azLh7lxvqWsoZViPtupdgS2TOihJu6VfBj9XjM+uxYkHuc3kq6Wnykr+dAV
wmIDIC5JilfFKvBvOTBWONv59C0HfEF1SOrbn8K4MljDkOc2OQvVxAERqFB/XeXR4bT0ckROq24Y
OOwDdzvqZL11yi5TfjRZjTc0ZLLTmwqqViIVvXxE0Zih3SMNaZol+s1wpeuVuOt7UmTGyvbT/qyq
cKMxEPi4w+/QgbPwJRRJxAQDuMnC3W3g//+qnP9NlYPaEqTLf6/KOf+Q/3L40bQ/pn/S5vz6tj+1
Obb+h6sKy3YNA9GEq9sQTuWPtvu3f1Vs8w8THiVjDlg1uM7/qszRkd3AWzFdRN66gWDmtzLH5dVU
JhZCBSsFoPj/oMxZqMBob/4C8EI1hCQAMQeYKp6kHP9nbY6omyLXe7PZtSNLbkQPbiZrFO0Iq3PS
AKBpQ0BeBfkTdBOjK248WJfkWB3avFv3aVBfQ7d77MOatkSXpKeiJcokxqLEnDtrvdFhFU6yMtm0
IxQPp7c+jHwMjkGsnlGjmhttmvUDEnJczHCoa9eiJfmWyBzSSEt/oMwNWOMkqK21DiuMwdQbNQgJ
5G6sT0/1Z6AlX2jHk4fWEKkP+elc5LOEJZ2+IFknb0dh7JBRBa/b1q1WWaKA1WEwse2z6uKQ7nZ2
huzqVPPdZOLiauiAo8ogoExVX1DvKH6UulRi4/STvgAdnlVfU0QJuAUrSzEOndEyvuqDFv5Szpjc
Da59YXxTZPJR6whhSqBNl5oiCy1HucebuCT2MfOa0oPNCuipIk5Wdw0rcin05C6hB7Bu1aZdkxFO
P59omw2pf8q+MYprMmv2hl4LWBjMIIFRE5cWJvm2CeXz1DckY8itQwD2FogroeVWxhgwjzELkzyN
woAkCyV8C4kL99hDXBtrERjZ17ImviRnbpBHLXbimv56BGoRXlvew4SoY3IUq3ImHGUIrqZGY0qR
GD6LnuhNTfBVo3Z+NBHf6ro8zIe4bgZs4lkI2LNuxYexjGVVvWB0mOw6DGx8hF3ChRDgpsOooUy4
MNjjv7N3HttxO/kVfhW/AOagkLHtAKATcxI3OCIlIaMQC+Hp/UEzs7AX9vHei+HiP5REdqOrfuHe
71aB2/CXl6Rxknz9Y/DHOjTNvZwG+ST1jNetUlxtnQIMnxTM1PQFrzR/YnJcjeQWbEhezrLTz/lv
QHzgZdj9wzDAvzJ4OTq/Yb3MomWv8DOv3ZtORnrTpqcFnMzBNPHLzL4F3XJ9qzepv02WjpdTDIDw
6p4HGxJ8Ft8EtdbVKwaUowJf6WJMh8Wm5zMFlWJRTNB75qM2uzXqf15eWBCGOz/5HYB3hlSs0Yvz
QrGO8FwMx3Xio9Hw0GXCvKoerYgZgzAEQTraZ+oh7NA8apQpIc/wHBikZqNl1od1o1zkwzFZ25OZ
Tvt89rlx/GoNWFotNX2X5eLmZ0jDBnxEQzCZ2j16g496vZeW52LUJP0VNQPAz7/sIxfvKjK4gvwL
OoiMZ15NX47zweJAPY/auy3WfHtTGZyMRKO1jhYSNOdd54EXqVjTj7HHOm5OyG66JQGsY8r8WDG9
THNDvrXult3ZO+HMWD+aJW+B0zL3lgKLAY/C1Yv1Zq8PhMlhRnw0MM7j/VShUw2PsoOSFRuxolzt
851bDeuNpCHycBz90HXaliGn7XyTuzMraDZiCfmnRVYG5daEHLX5UzUWWFFX4R2gZUpVyoTHpKdb
qi47DhAIGulHJvNCxzM+xWA/ApgojllXgstfk+tmQ90nD0ulsbj26h7tUbJzF+5Z4SoGB+NCm85b
etD78bcjUYnlHtgDyrCESQVR7HBe/TB2m/06Ty9AF3DxzZQCaKf6vZ/5HIu9uZNC1WFjNXjD4O/P
9eTvVVV+ZSp1mH7mv/BSUPAn7QuNCr0AInwMV7y9eUcNyrswIp4p7B1cbi2gAFSaGCPrT+LRU8QT
77Pnr9Eyg+tyO4pYHPTXZaADbmiNA89Vz8geWAyZDTzNzjIPpfTeNGfiEaWBfSzIcZu034VevCbr
4rHKUSemrSwgelIvajdMWvnbkyB949q+GJDpqFm/tLmqd8628Csa4+T0AhWBLL66XjtmUxJAAcDg
6WqKB1ooZPJ8gDqjAH3SovRPt/xURBHsUb2gyOZL2bkVG16+CVdQxStURwl0NfgMJRsIG3Nw7SwH
e8qtYx4BuKs/oar2ewLsEBou7ZZZUb14UFOCyVyuvsmjUKPaP1GQDZxxlrfrXKhBBfY0rwI5M5Hq
dLBkEwdj7ZJklFEVl7IHeJQlv+GBReO4HarZryRVEPdatdc0XQHRlyTcLAPjHDCck4M8vJ+ZCyhL
OxbJyLGl1SwGZUKwhYnMBk1s4GTen8xl9+9IQ4Vr7fzoG925tqI3AgaEDXV9rN8RJBiaVsU4vzJR
rwGbgfWwpvvRVGVQGUP7YNCL9Yyfo6RrHgvXau7ZfGZXhE5h2lemvjP6gTg895EpjoLKprSrl7Tn
SnTFY9c3BJJwq2jElaDu0mIYs5uEKW8vtpsVASlev2bNPCeaEd8W8L3Y/4w/K9E2G3TFDmqDiSpA
EiSAfd2d14KjaeDjWRvMh0lhZT3mjXRo8w898ckjwjbKYxBVKXq6OYc6rOoCGBIH9Yji18eTYDFa
O4K/JXwET0aC3kBL+dxLB0ECo1pz1vVdnH5x2ytGTHzbXKnnufupME7tADHAwyHqiJaiLQiUmQlc
ltmTv7IzSMbbuCRdSGnGL5ylr33bpQG4tXGf6Ihx/n4YVxY0CoM+eSNIcGU6H2wvYS5orZGlZuIs
mac4s/hRGokfOqV/58bzEvjdm9FD6yE1BL8vaeiSkTZyNF3jKWZbk813xMCvkXDib8+yCAhaaCTM
Cf5APeG0FZYb4auxd5Wb65GpsqdBI8PBHBm5gLl1YGANUzbsoS7+XA3vhWtIHeq/jaE3Aa7cBJWe
VbOqKZRiiESmW1tPxtHrxR8uZkvgLsrHBaCUM94RAxstPdmL2TAQYVN1P0xz4MHgtMUMfu0FojjL
68jrWwS5G8W7JNfgGlMWblcZORfD2chmLGsUSPZE3t/Mbe6SBHdwdSOsTSc+ixSbzTTUhxgqyw6i
WZDlP/qM6Uadz4KNaPriW/0daoA0mBC87ZF6k8oboxkhoQKmc2O9Nxq4zwl06i7zkJDP3n23Dt0N
sk2wpMZZJ6uGRXhJbaJtRyfrXx+bIktdel00G2BxFv3CXZjtyRN0dw0mh6u2OLyhI7Mg3WlNCIPQ
PrgUkQbJTN53Pby2kiXyEzmw38jMnp0mJogEA2rX595TVT+z70Snha/6UohsYnfGCGW0r5K7ueJu
BOth8hIVgx91emmGyRCQe+2TYuZmDw2ekHNSrJyo6DYsENqbu+2l89hBFq35K4/r9bmQ12Xu9edx
JswjUS9/v0CIfF3mJb+b3F69WDOzKi5cFUHJKo/oF9cgWWM9bLpcIrNrDrbD3zRYTf2o0V7a0jII
jgd+NZkZL0Rb4yhlMURoEyAfy45fuBLlnRXHeoBevyVganZf9MRwT4UFeRvbLIEz60BObmzYt6Fd
fzizDegBkAG4i0k8USuDm6/sF91e7Je4KAK9Fv3jP/+Tj2SPrUwNnAFJWjpYL0XCh6NvpYowaUN5
mVojXDRtOeIZM0isHOZXofHxFUSLQlvmV8Cs+G1j/CMGljfXGJCwtN+so9lpzUZ9q/UG0B7D6Tsf
6HtH+IxyV7LfYLhOBR9XZqqTXpARhUFIbT5N/UQsOllmvG87ED9EHQqxuTsd9VqWJbIss1v2ZiOC
2UBb6Rb3cOTivbZq54ZVyZ6UT9KRbYdRxDS8mCyvkFX0b86MjKgDhFT76jiNsU/BD3EprrM3hlZd
ZBkTNnttM9RW3NBo4OEBSvE+6RsCAA80wLgeL6/8II4ERCyRVGi7jWjL914XfMQEiOcjAZz+haxG
0jGRsAm/fkUbM4eg23gJ0gieaVg5vEKCciGqO2O8o+F4rJMxqASy/JY8x8PIZbcbyp2OguGYN6OL
9oIo15ydyG5Q7gvZu8Q2ZWS/rwPmYBuFRZdBVm4N8VVyUByw8gomrziLCSW4gOJkSQzUJanXJiAl
yfJ4RQTjwXXNPzK4urtOjvN2sG4+DF3DYYQ4ch4xMWG1ZW6nfuWfvbMi22pWd6d4mL2iu9ok+sKf
u7iM6xGKU6Eorbl2hvtChHZ73+JGt1P7i+J8YNGL9pSgP/Bs01dfNOYjx82la9H+FgZZn443sKsU
SXelm5oFjoXSNMyI4HAw0KRK+W7xp0qnniULHwGnLZ51hNvIw04etcnO822aY9P7TY7Gi67TTVb9
bBz6tok8zQu0anqcM73CKs1HFyhLljKPtD4S27qZSdaHynEkG/LuJJJlRS6FQ9qu82c7FR9ewztS
YS/HZ+nuGOcjmIA5QwwH5aKCqSDVVeviT8+hWcnm/lnVcXfol+FXwr27TkhZB3Tde1aUH15Lg1o0
TnJcZ+ZVfZqiDlDu54Jm5aDwcZ9QDq8QIhLASwOYG2zp7HgLZ585dBF66elXg0KC3y7p0Tzm4zVb
1SHBOnsCg18mickOvtmuQWO3AMVgzpb9aaBiGv2qQmJ/m92Wl9mkv1xmkiGgEvRfnjFHuWOpyOUn
Pgh0rmjc0gnpZa3vWELTpuEzZiPGvHfySaTxx/gVSSVx40V3mlfbpYOa/EsH1cYfMX0aXBIvavVC
KAflAUaWiGJMqlPjNxc/aa6OqIb7SVqECqO2hvBzZxGNGxUyuV/KEsBRP9zibe3tOAt5tZaBXcJ3
q/tpde7bmabPF/In5cF34QJ7EfQP5A64qAMjd20uutu/JAXoTUo4wuDQD8E2YzuV4NFCzKG92bWt
hRMfrt2MXGCPyokbv6q45jq2oOCRjnkhOCQBUR/AIRZIjbIiFMwbj44gseIvEWc1jBuInuJqd1+O
O6JT2LS6rXfOcqSJNXP2uxqiwpHqsD35GefD2K7eaSRc8cBoici7mJKavPJIGlR5xXAj9u+Wch+R
ZEI8c5aKW6y55sEVzmkUYFhqsS2etIbP6Oi/CstsDxRYv+u8+Vq1uThxADv46GE3g7sEdYGkb48L
vtxVvv5it9+wgVhrrGMdQRM7OAzPKRL44eAJhbJ3ulCNDFRpZKwVvG2y6j+MWvhnNF5kj02mwR6E
qzwZqRqt2DIvtdU/JMYo9m1X/iChpVkQE2qdlAEBwYb3tIwEM1u6K49lB5OiwSKU6hCZRuRQO3Aq
uCMt6uw16VDtHRt8FuQlXEoke3uqMKEzJkxSULqHTE3ETrKKdMveD1c/TahTaiy/vbgVbC8e7/pl
DmlcyR7w/4D0LHd+4T+2psOKGAt73vPhjpORERVr4wOMYAB6vnkcJvwvmm49V12c7F2LknzVU8Ee
6b1MdT0chzkUggka6gsKhvW3ZbC7BIT6GVOAw/rwQ8qRn2qQ/d42udgfcxl/2qoAUFdDDQBRyuK9
9zg1Vutb0YeP+dgdTQcSg55+WaAsdoY3a4dx03Z6ko23SfDrOlAa0vodiYMDoT7ek4L5jKjksmGj
IkEpBPWvH46VsB9WhvpI3y2U9W3OApReZqQ0wKVdxGe7qFiAup+rq3c/intAPGTdyy4FdzKSXqd9
E9FJ7EzyKUz+AqTUdVhr8iCmJjn6KPfcWqE4Yj29KrpXvIo0BwnuPnJiaEsYZx07onTqmYQdOsp+
L1aKJrPX99OsIbcp8681pWU2dEYx7O4u5PJCHRrRhzBfY4zWxC+LDaYL0en73y4ub9lJaeZdzGUW
rgkiISStpcXr/LeV8PqYv5WKMW1fh05nIwyR+zgl8zldHyfgBohECVHsS4+zL9tV4E93Sd4i83bx
6lio+AByMdvJV56ilmTKobWDeODj21IVbjM0DEHmrmJUU0G8jKTOmi/h6j/27QTYpnIUyH/rK9cU
7T06EqIr0RYZks1ddSJ4BLvPR7ekOF1cWuK6BV+BRyTZRpWL6ra1Gko+EhNRDxQacAP82EnZigjZ
5cvikS0+5tVDvLB8Ql5DTm1fNYesie9LGqebkkvNBiP5nsoxxbJcPkMnL4m9RKHoTNdRpcaV3O5x
P9B4H5mSIASeGbpAI1+eKjN7H1usBlurUfbNpYeEdZHOmO4X2U7BKMYzEaak5VXkG1rN/Ey88XHi
GWGRW+PwQisETP2fSUD/v8H4XzcYjsAL/D9sMGQ3pP+x/9nJEjPcf91i/P2j/95i2P+wsAq7FoEa
rmE4NvFC/9pi4DA2DUFihC4sB2/vZgb9l8PYdP5BqhemX2KfTIM/xp/69x7D/AffKjzSbXxb3zzL
/5c9BjZmfMz/dY8hsERjWibjzhO66f43OL1LCiwckn6DWtpW6MzNq+0tcbih30lBHx9REqSPST4h
i4EprQ+JOJiNbj5h4gX/UwEQtTFLFuz/nxoNTB/G3zrIuKCu00J3Bx/EfiCM10sa9UBqZYA+JH+W
oAN3ZTZV135smnezuyGU3BeZvn7GIzbG2t9AOUPdXEgVLTgjegTvLCofW39lBIlg79mFMQxql9Bk
gFnoILQlGFhNXnAl+RdHDWMgWlYuRsoRAvMQNglk2W9C3G+pJzR+cqe8WLVDuOgcV6ESy/Shdx0U
rWz+kUFGhHlpHxuAIWFeOfJ9WVAPwmtghIcMdoYVj6+OlgFNY3Mbh3V47SvuULkJBhsPPIaji/QV
evqhssuwrNbq0s/yblnBgxFeoLz2J0mZ+JkYv4p2ZhaVQYnLnTUNIQ/R2+DCJebJ5FjwuZiPeFQO
LVa5q19dWT4vl54gv5gX602H4vuXLZb764t0KvOo2RSrjmP91ibYYJJ/Tu/hczIip4zZkjVbhh8p
vQ4w5KexUP7RNZ4nErWyxKqCWhd9oFm9BC51zcG6vOmX/FGnfn+A7PsRT9UUEGkIqRTi2X7pRhkx
SpwSFfQTCzBfMKyelXiwZvX0N4SjGvOZs7lMQ59fgewNzQN22hTtcZBYfLgo0OEPnnHuXaTdo9Xl
b/CYDla21g+ahynTaoWMGusXn6M2KnIo7u7i6PcsjUq0LOZLXzCiPrr9EQF+f485ykC3Ezcn/FDA
9WxjDhtjmAObNycY/DS09EUFDnDbUwnBGVQKSta6Au6lcb8xd0XXoQETv4hJ+4Ni86vR9CVaktZ8
1Df9JWQ4YdT+1R795jTzl2LQoOQadCc5m6z+mde0gMJMpjZajNB7cDwI6co3H8ymhtWpqn4fm+Un
lPXi2mxf3HXAGqiyKK1HyuOi5LnHIe33wANjpG2u/7Timrl52Ux+rWkjVyVX4JBZ+XORgdHmyTp7
MSPmKV+wOMQ5Mhlg/a3nPM4mFmORUhahK8/IauiI8G7qEgpaxmXd9tOuYWT4kCN+PVSay7xQAXy1
GOppEsUauUPjYZDLW70Y2gG5AqaibG1DiG+8pxO1W4yZ3EBEhDfFwTUyQkJq8nH3Ms31eCFA7suM
B6BxAEVhQw37mhjYg9Q70DGwFxmsd9GyPjGcu7Rt4z64eoX3Rmy//oK5AVtdh9uIld1geUPIeM4/
4lPPDrhHrY2RVRCYXHiXbCre9dTqHnxpPDsJBNmN42sk3luqxSA2p5Q9JmIJhXX0o5ICj19fw4j3
7BufnXcb8xonF52tKNfHdTaWE8tfHm44XzXB4YGpmekxreXmUIodCs+iIUw5dSnmMM/pC+jEuCz4
oFkcE51sHDKuZ+OO1JL2lpspe5/607Ko6iU717PeslJ71fwSl2023qSBd3/pOu/kj/kRzflwTj2E
YbbPUm2uGUiD+gRwru9JeVUkyPkfng8MZq1dSPJ29UPEMQMqKw5aT5M/stzcLYDQx9Zsbgk94p3j
z/NTk+GaLt0mvbqbLpypDf0UDAwkGjbcaQCD9wPut0er0NHgDfW9N7mPK1aKfSe3qfAms2uRq1Re
635NKsWBbhNGnL8lEx2xVzXesT5I9C2nhTyQ3SiKDC+NC8msoggsuwxsUUr2dWZgD8sb7cvO5fSM
kfJeljYh4ygyHMgPLL07Cc6gkVenY+6yjO/6wskvfutuatw3PP3HVGcL3mOwwDbtokKfcXwn/koQ
5QijOFMkjjCL3Fut+5NOzX8z4yW+szpx7gpzOhCQOUVjrmFFyKv56lQabhh0A3Q6eVC5wODX1JOf
uT1Z966pvS66CbbSGV+le2TCielPuKDZEDgF+jD+yTN/RFuDir9AA3u1azQymr5mUVVYy6VFRFVm
4hnjqXbx4vSgirLAB/jdKOJXUsN7ZbP+UbnjBV5DjkLNSc/MW4h8TwnWNGxe2qpyuWnXtrsz0uqc
LIyZ12n5xCz/uQBbY1tapYzqW/+U4JBEgAkoV2ZDFvk88YcBdc2jr53w5f4iat5/a5PWjrC+PWQe
2pux8NLnfAEtOy3Z06wXbVh3/K/OtRvG20PFFgUrtq8uVm+kUdbWHzFG5D1Zc/LcFCkQLm8lEn7V
8lDFzUiiPGMfggWjfrXly1iO5r7u8cw4G6DfM1WkI+AI3I5Rmq1s/epjYt1JbfBCKBHgtuZqPaGa
ng5eagn2onDg0CJYN+gcnwbEdqEc45Ut8kwfT2JiViUo0hz7iU7VSqYpcFhDnIdYxLCdDTvkpmZO
XGr+gSnpH2NZflZjId4WcQFr4L8t5fREYfRzrVN0dgjXj1aBTUiRALEb9LG/rq3G9sL7meKYP8Pi
/2j6syZMEsDbBjGk3xQ3wxKXf14kLsjw1PO4FXNUhFbb6VHXcyeOIyPIsoLiDW2tOaZWXz34ZYm7
3PhptLr9WEy6OJXk8lyNAtEm8ihMHRb7NGC0XtQNIwl6IpUvMsvXDZ/oIfLdGiFAmVHJFPHSoYI4
0Y6KHZb8sx6TcsfHfYfx5Nspn0roShdUqvAAhIeUsC3EU1EmuGWVfzFbGeIj9M+9PXVn17xPRkt/
QuAx901ysXCedYuUJ5IxWDJJ7aLmmGTH1IH/ssGcez+++BxAV4YG4z6low37rneuqk7PTqsPALiZ
yrll+btdW6oCZBL7ccJMyZP9N8Eh0Wmee81+6QSM+4FwgJqWPvDgfGquHK5V/lmCVD55w/Kr022J
dyhGOYE0jJlrfptXloUMBht+niJBQKDLcae8Mg55n1loJdXnZDleYOjrvpnwBziFod9lG6ETChgK
uWXWA95pMhGSH2jySPFoJYxB1nDJaVrJ6FwRBCvpjffKGSke8+lKB8jAbKJr7jsbBLrXsgdVRnp1
bPmbpVkcSLY0TsqEuLcsousmr3swNe19kml3sdpnuLbyOYfBQhlR6JLwW/GEwWaL12iLA36a+kOR
TshAeNZWFijF97+AtAD7rMa9wZnBb5Q0XQhBhbh7/0dtP2kpBAAGPz+JCRnDao10r2WOIfL+UWCW
mgeg5F5ZBoxdxFVnzW6V9aVUyx+T2cgVOTVC7WTlUnCB6vjZkOxyIHeXgYy9MYvRzIkmpVrLhwfW
qfNMBMsxyccHatbqWvEq7h2XdFILxkWUmgX2Di1ddorYnKB0nbfKQJCtFSt5I5if9obL3n1W+nAp
iGVWpmR7jXQyWrzl1UJUGKLzfXG1LouGVs9CO5/uiZqgIOjAdzdjzGCdzzzpHow9tJd8PBNv0324
jJMpgxqVt/eNVR9NRIw+69VT0ZzFmMtIL6z44ItFP9sGOGYq7DbHrEshw1C5a6AgOmp+qqzmLUXk
XIx2Q7BLxd3ZrE+FAPiapctNZh3W8nl+kAmiHBMeDstq86TNwPkcD1WMRhHeTRLiDe5awIX1r7rm
yo1RRl6LemFzuOCKxERl3Q2eYmhJJE9I17WFgZnoolLNDXpvlft8u1H6Qr1XG//zbzHEz0sC7AxU
kDDAntiCrQsw7tcEHeW0+lcXMzMo+CYLcViy/mRwloksD9q0fCwqK8dxO5Gk64mDU0gwCoUBWgJs
Jc5LZYIGgevytyjDJj8TAZBIXhIDQgUxEhd9qj5zCVOgg653bce8Palarw+uto1ZGTfV9ERH38WE
4MGuBy3sm9E4I3l1cDbiwOSfmkv7uTNhTTmS2RR6zAaye3w09kJOTyZUnbvOpXva/s8MQCE/FvrW
qlnCOmZX7dtgh32Nzy7HMWKW4SQTXzK8QfzcUmwHI3RNSoy2pKr0Txpmtv2YUVNrmxsyq8imwg2y
azWLAETTiNzBu4G+gCSBIfEgdHX0CCCEy/6pDCosmz5g52zRRdb8x/UgsvY+dyosx28LaBiKnUbt
3AasEQ50bQ/2Be1EbwIA2OC8ODM7vEuF2rca/mPQlvikGWf3g3EnG8FWBzhsHJkae1duzBaabP4B
Yzc5xr0HDn87BnjrkKO/5U673vergUtw9brT0BaoeJOcDmqaIqcT1sFA9e1Pdf0imvrD76iAN0he
QsHIjo+zPl7m9GLNQO51B876oAOrjk1Fc8VNN9Ow6GXjRggGX9a+WPZZgXff3hTygCHQQz03DlFv
RgNoiHQfRGcdmGXlxFBkNE2FZb68/80tiAc2niWL5YO/PZadgRtmMtWZ/cwNBv07EDGHx68emcCa
2aWplx99tQHKNzor01kQXD1++2mNeUPRXo1Elu6UT/5gMa59oDznhrqwPtsTbJ42lm5QOnlytubi
gmaiJYnC/iVYvhO/hmIE43+9qzPEHXMST9yroDsIKCMarT/8bbgzb8GRMFTPRGnziivxR1K/HFWO
mSlN1PdiY+AtgSjYuJquJEnhkexhK/hV60UjoJGrPvFRyyqm2NOiseZrXZARBdK9AmDIQaaVGSwG
e56027zTTR3hBkkPGQSVCIEPhZ1wkM9k8qZZ5tlxqVasjEWysEZm6739nSHSiqGAH40pYc0bD13k
EEvco04puO4Hzu0ATeNPx16++5X1lJlFBAT5t0axtpV17d+IwDmRB9dH7H+gHruQlnFYO7yHy3RZ
mp62fOAQbnpwLMYa3+ZYfdK58g2b63D1hne0Tg5ufHt4ACRcZ1PILT7cx9B8Q4tRzqFteF0YWoWj
eUAT5l/XCfLLwBodPzj4H73Du64z/D9k/frbQ5GJ337OKcVpwvLFu0I9EC9O4phXYGFlmLlNuy/o
Tbk96ifC5k+mbQz3ZenJnRoIhHM8TBJe1Z+6+g5SlHU1Jrc8ZXWM4dStsZAxLIZJt6z9UaAL3ia1
WVjFREtoFhzjoq/wBNi1uNOh22ogyYYqjd9S0Yej3hRBkvub/5VqR9Y92+n1uvoVkTBNcUdHMISj
j9S1KRP96GUru6/FQy5oko8gtitw7gwCmP381emG+Yp6d1ZLEa1LhxxuWC4AIfZrHvcv0JKrHti7
m/r2jb4jzFkCPwwzAR5bsGruvxUzRZfueCyYkhjBHIiOow/5/ODnRfsu8Q4IbGpcl2vYxluGU4/e
KusMNoW0mVWdTidt9R5F1YsH6X2qfqRhneRDI6pA9EQ3SYIoAVc43olo0c0seLGIt46Wepn2leHM
QdEwpHItjXiAKTst4jbSDt/YJn6Ug9a/td7KwKD+wjaRPVtl9hHnqrpASvv8e2Nh3tzF8D2PbGnq
QK7aq2IQswqne04LzhezM2+FsUL6HQcVcsiheOt2lOyPZjKUb6lppgcWjJOJcRXML6uUpAoxZBv3
bAdRHOEbDCUPOXBbCGA4DGEy+EK8rCzFaUT0yNd4qLmr7xBx+UeUWDpds5Wd/HwaQhP86gluoDtT
7yWTWKIpRtaBXtDbtbnBrEkkf/DiLQ8ESkQ6xIenmRLQYFpvj82PnFUMYBJmRyYhZN5cMpuy8I7X
+R9imvQbq/WjXaXEfTDiPQGTwIsyGwwxej29c44WLMNTO7NkduB3xW3I9pzNarYWF0Ll6z1biSFI
5ta91VJqETqwZ+gp/PxdoZ9U1UUAEutQpeS65UUuD9aSZrdyso2wKTE+JQhe9v5sWV8jVKDWOjX2
1H8I3BgWRNQBC9N6j6IcdFMeU+L37sGTmn/T5S/cGiGWm2Xf9YN3SHX/R6rxannMZ5ACMQpIuN0e
+ko8ETOMzWqkm6GymR7aTw8uDiqZrj10Zn1GESMh1AIUS9P0kPf6e6oG8zPRPuJYGy+ZaZ99FF0n
x2CzknvlmV9muocdcWKQyz4IRWhUZpzz3OLaQdM0hjGV/qjl2E2bzFV4YNQpLyemuYDtnmukHf5a
g5uwm/moYp5ZuQ1rzal/srOOYSaSdWra1D2uuVHvpVVzWOj1W188zs6yMkohNsRMJwTfbn1vWZJp
5PSSEY10b02nhBn61edeNsgWiuyeUOae7TfFN1K91SE6VVUz+l3Pi5k3QmGuoFGg0i7H8xwjjwNg
gKg2SbQo06ita7R0AUtAcuwUMdsGttAANScWvW1iodgCoy53q1DLSDrDmLDJt7UqaLuuCJpM+kAo
cnJrmZW7VfrAPv9JkgqwR05yhxlevS0+lTL38x1Rdd/Kxn1Iqof/DFlrn8zMJjzrAVLFsheCSGpG
zhgNSLvUWE7uNS8GS2MPSNr1+jYlxXtf0vZyXGZIjFv/kfkINmtZsH+aK5RlTstYn3UvidNRXUwH
jQXBeRHg3zfz7S5rq9CbjB8GU3MEOM5xLIfs3XGRfhTdW2t/K4V46K+Cm734H6cA1y228YeXUDmn
s39ynaI946K/cxyYNozuysd8ls8OoqqQ6ms+Eax6R6mTnBK9SCM/RTOVKnLS41Ijlgn8HrZDwzmh
VsH1OIozOaQds+Buk4rkHahKtmduTX3EXZEb7CL6uv9SDTauqWGnrhbxMFcmaGut/ulpGADWIiEv
TJ65cRbKYY5kY3OgD7O7bIRF/OjcR47DUCFxpzBP3DtXb/uzIrFjJFmizxkbF+UTURvI3XygfdsX
/decMRqsiiUyYLycwU4964xQgiGOP/ECa0dLckyOaIIp7hFSIocINL5Jq3P9DP46IluWkJ52wieg
9HsqEDMggWE8u721kRg0Uot6TSJyQqJDZAFDc/SaPtOrXQbaZr864/2YUFXPqRcA5FgYG4FiNOW0
BY5N53lLMOJlY3aLod7t0gfaikPXItcwKwvcqm8Heu7ckaMI5WxtH4FP0PCWssSGkCAc3n7OQjkr
v69Nj10O5V4HT6358tUd5S23ErFnJ3rA8DFHlNQcrtKAUgt/6wAlJN1/DxzaZ2dDaOfYvMJqwfzS
rj0ODL4klOsFiWWnpWU4OE0FrLLkiGwqDtj6v8uu/NVIPGqoAq9Vj/O8RgxyNu0S9/AIeC3ZnHxI
/ZnT1APxcEVLwoUbTnP7PSMu7VkcSa245p3/g2isNIdvbawuIY2YbWzN7c/u9iUp0GEm6QJ8s64h
IWkeVuQKQoW1PSJ/vzDyHXY++5eD5i/qbNmyCONRXYFId+dlJtteptPXkPpdkBjFs0sdtKfcQxy7
bHsJC6qP7oHWqyaaBkVHKATvdF081UsXo9ipwfdk+s4ZnTPTQRlA7kZdDLp7gUQYUuqawC3P9XIs
aLJ2s1FMx2ylwkAy8YUo8pckT3Bo3Jc1L3/HqHB1qRKWNywyuCUdnpUTqTz9WZhJinVef4tZqJ8N
CwTaopZPO2VI2fhbZh1RjbP2AF2DtPZm2q2eIRjcVNp50WcSC5IZDMrCG9HWryi7rcOo6/0uc6zx
7M0PPLlcgdK+jRu7ybFyjEw9qaITW3FBDGf4N32LM/VNWcp4xW1DSF/hRjaHwMkFVhYkjYyxPy+v
fmmah787krWX3cWst3/r7iqyRb/TvP9k78y220bSbP0q5wVQCwgEEMAtCc6iSFGzbrBky8Y8z3j6
80HZ3VWZXaeq+/7caNmZli1RRAz73/vbXfKOS82LNU4flmqwKRrWU6iNYqvj8Dnq+fSy1HZs9Ahj
4OgsAW4n2CUahnwAlfJtsqGFG/oxMHzpmQkqN4rVRPqZ8Ql3Gcx6MnRb3gQYNwxrzDYgycwVpoaJ
ZsXjsHyYGqJDXDVvf7wvYZiwgpou/Bb7WUb9GXTcU+Z+We1LHYU3WnZJXnfVp4JrhnLhdqucyKUD
9WQNGPX3qFNkRTOEZ2vEPDVAbyshnQOyMK0mTYvvJvFb5jrS3ENvF0eNTw4Flh3Z8DO281Ytm/Ea
ZgyHom+yuURD3Nr0QNo/Oaa4gOPcpjG8SJN3QypvKI7rFCTKUZPupyPKDz3qeXjzE+wdnBmPY3Od
g/FDung3NFVywRn6Ny0vX5ufTnifGXaHaf1Ob+IA8uByqRbPtd48UhV/1AZkmam/lWBiMwEGgS2B
zGjIu7vzdAOIXpW5z0kd0m/qPIf80aMKjc1gxsneckGRjX457IdZW2c0aFWVeWC60R0zGLHHiRJW
RLqOiVDHiXdGIauqXZijaDNkXtstFW80brRcBytjAhM8FQ9OgiteMEmi1UHQTcSFFXxzsiWJHaDd
hWBpo+CWiAo1IodDlzXJvdQAo7KFT9FjgPzE8SWQa5dtJyD+44Vmz+gYA+YiaehHhVUSr1aGOXj8
ii0GgGREwtYjFIxkoOV892HglZOZHeqZJoTaos6bC5Fht8PeBKrbhYHcG8vakwbsUXosjx0Vtaho
QtsrMA6BSLc2vpF9D7oKL3DFNcl0v7IQSrMIZs7MmRi45CN9oQ8A+Ii5VLruObLV2wKn8Ea/ujgs
GMeudKBujBBJgzrQl0hWc0x9ulJtPt+I8QJZU8Cz4esxQDpgrk2hL+y8QR7dsqIJd9KBRsrVyHkS
Da+jfdYsjrMV0tJWcaweF8SbPY6vmeH2W9OZXsrl0/ygYcOr+Ok02gMnhA6F2b/orD/f2933h3JZ
22VEe3ZsOddKD0+jgBsi/KLBLwmSBw//Y2VZLLFUbiGq0ZVHyG3DWldxVxHcC9P+WDChXr7ayud1
D4OldjLPLrgWKhCBHPqKLiBWzF8Bkq6U3aVs52RnJzzoSTF9OqDsAgqS55Zy5D926eUr//7VkH72
EXAmhRGWih7tjQEmzqQ8exkfTAjTNi9sWTbVduLgW3KcQZ51/LXIG8Lr9boEzB1n6sZ+RVa/rW5u
Ecstl9L5aOkdQwDDwBiWqbM7GuAp4/5VqOyzCyAERJiP1lrK8TcTQnJDNn+4y+mEmhD8R2szZ6jm
SNfTOJ6C6zGco0/31qHGKyaFYe46Y3ixLPYMlnMSB36CHu9SdfjNbcowCm5Sx6E2I40DLwVozEmH
1E+o9e4xNcTvSlrY5tExQbTvvvdtBKzuoDWfpq49yWi8EFUJNo7pn4LA3leGvDX4cHaqUQBn22RG
LWOKoGgh6pp0pA9kO+o2w0l4uZguX6Y+pgktru+TdjyZKEInCaV+Mmt5M+usYiLhsxTb4x0/yRYj
wPAU9MOFk+0DtzWYblZdbzLX1iBZ5r8pEEBNWCJAOi2dak5fHZ6kqsMd7PfTeZDlvn1N9E4c5gbm
Qj6Y/OQCIHtS/4UzfwFZgz1hpfN3UY+YN/j+Y80VENJGU19QRKHfcmVZapEEaHYaZccjFtRdCgdw
pRZhzlR0kSRPVUyUDgTUA+uEj6yIjGEx2Ya1Y5QGK6NBArdbUjdNAoGtVYR+ggLQfkbHjWbTfWNW
/g7Oe7oPDHz2KHZyLfBhd5mlH3Sn2eYBEFAtc97hhycH3eAQo0BYMxI51RH5jBzHTRcNlzbABMDB
JK27Tz/Of4AH48jhTJS2GDQK4d8Ai9pXH7ktPsBvp2ZrnfQSLJoe/8gNLCxAw3ALONpwGC1K1Liw
0+zJzZpGnHCt9bdCDBB5J4NdchW7er+VUD827I85zJVRYzNQRMZm84Wyz2lvdF+6oe1BNPgHs8QL
AyMpd7FexjEvXquSemcQC1oFVfykGNjum6nbJ70Poc765Rc+hHgZHCzukuvaJiDoFr/rwk/f3Bx5
pckOogmTD3dHIRFMHk6Qe6K4cjub1i+3bOxN3DRq1eKMhWNxikKopvY8OsAxy4NJeG/DNxBsdRuB
TFoE0JxceAxAk8UvndPcpo8kku0X3gRrOSMIUV0guB9hDKDBBx+0zU6XUdYDnEC0N73HuqPV+XpK
yDtHi6sU1VkPPk0OrMs45aeNsdbT+c0QK3JTwbRLW4cF1++QGnXytFow8IBnB9eywQY7hs/LOQQo
TY81sI8DFiw6xBPCRTiTr4ECJUcbSuYaX8j31tXpVMZV6tzOBrzSoMSmHSHXdQ2ie5peDC7YVmbb
HrU95DJBlTlFaa25Sr9l3aFM9S+/HtAmTDrVI5fOLYZfZFGtfOcjDLFacUrRYxr4zg4uR99V/UbN
02kcKemTikbUmubdkTwXhdfYxoQsvKL2wd5Ta7luLdXuhal+9ed5M0bof3VGJmuS0lgXdsywnB7R
jc4AbevH8kPUT6YyawzfeBSiMZbL/ArnD+6Pjd7YhMoQuQoTm0uSP2CucLYqSWsGylgY4GAmUmM7
SjaIj9ygrJmYazFyje8YOrYTQKmlmTDJ5QmwILc1HDo4sGOVBidbL97UaHuZDTeaVVBVBLU4U4fc
OgSZVpNFQ5MMm5ok++EONVyW5QuzaI6ChzXdidyX+6ipaCYIxZeDHlzpJ80a800QJk8LdfQ0FQBb
Ko37XU+xQ6Vxw2KbU1hmsIPVxCAJo8XQqfKgunHLY5PWodmBIdsYkvRY1E0HmeIDqhtjA2qP5mvI
ohHxkgyhwDOj/oeqrce5JeSGzO+VZXzwL7ZjZoimjI3QHeki6Q46+UA4gPWxALNnT3qyb7scgiT4
0dgfmB5aOP+l2WzHhNcuMIabVgcuaaV4VybWkcFoSj88JdBSo1sdGqs1EnnGZ5l4gRLTKmiMn4x+
sT6X+PCbmOTsLMarTou9R3/wcudZqnfwmERb6cwfVbTARGhoQPQa3+ziTPdszfwG/uaAWd8Z6Lru
Ip5zsOLvmH+yZUYHnSZ1TwyCaYqlANXhU7apM94IDXec9EZsSMvfMti63FYF8Q2Jy6ktUoUUdIhN
jYrtLL/Gaesemd/YHtUHvws9BLeU22cSxuQ8O8YR3FUBNIRsvEkB7DmA4Q+l1vdbSTeieMzS/i7I
KSE3ZV8B85TrkkYpql4LBs3MLbxgZv9FSAHFlG0CLXivxQNYx/m5zPBSg18eOFoPQhjbKC7KdaPY
i6xMR+tVZKFH3b3DN2Z6zMTHTUY4pc/ttzydYA00HUaX8THIYi73FqC0sYkWeN/ybmgUU3jSlRZh
rXpoIR7r8VNnG68O4yNCTugr2EQdowh55p5pBCZITPqANSF1MZGZzYMZOuGJMdV5wHhI9sWOtq4w
TtTMvoYu8CkI9NuY5tOTLetjklnhflHxW8JOm6wLzDWG/dWs1d5sMDHKJjo0RxkmG3xZ16pML74C
2mkYvG0cquMx91XatsqiY1YP4X1dTu/x/dhJ4Dc8rlOZP5dtxZS3dz8iQpvbEDZ/FqYENmZjkSEz
Gtu5WuRACleLG6zHZQ7PLqA9oqxOLaP4SLAvu4zCOM9HL/A5Yg4ewHjSAJ1Tt9rjkC9P4sgZmrUv
ZBS8nNArsjTtqbSfHaXaJe8BZG85XX9/+OO3BERXNg0lnhXBr6M/kjwJFvQBsCNchEVY+P7wXWX1
99/+D/5bhoqxarl4zm4Kz9FBuP1u++pjXa31kXvmZHcGhZjOo86VMCn8CbdRC0EAbkMct8Px+1fh
f/3q+7f/7L99/5G/f8Y/+yNSLrWMkQU4T9JOYUYVjWhNHV5CKks2gQF3QS9anHmTP3saDJGEIrZN
HtbPcpBf9HPWlyiOho1vA1+VlXPKHcjgpa3nW4kdGaaD/JLgRsCzARvwN3iIyqMjegRBSE9+16IW
Dn18xztvxxIrtuPEmaRzw/EyUKXThpn0aM3UVzhKmVQicxAfYW/qohOAuNUU4jvGx7Lu5j1im//x
YRAyPMv0N2vmuC50lrmumSzyce3OoqwcmtJnEJudB68u8IDSW5oB7aMD6jpwJ0R8N46FL94dlo6D
b3v5aH6Uwr9Oga92iiv8MsTWuuGHKG0DOEwL7oUhqK3QhaaBdurwUruxiWZI+r3vcRQJ21mJ5URp
+9pLl/3WGzd7HIz31ph+Ia6G3qz7z3D9bUT1aWc2LQBweMWrbsRXM9dCrmtnl5SdhJDAzX4Yi695
is+cXdgG9eYFPzS69MxSMDnpPceFjcONaBUaCjqE0d0yH6i/dsNFBGJUWM9DbZMoj+isNKBUCRH9
bBAoVhDSiI+4cE5F7TzlWmguiK3JMzpi3NyXL+ac0Vs5PI4ZBwfdijjxZG6Kp4fspAyCkwPCYEfp
uHU0zco69p1jHWXhPKUwHjjzcqMbM/rfkIuIe42Tsx3r+j7tOu1YuaqDsmkPDIa/KosHtwWbSxTa
1I7ARRGyHgIU2Eq19akYL4JZNYi4DcGhlI3Gi7IkJE3jEqges4d56h5D12kYr4seGIiaV5oxquM3
wcyZ6NWi6lQeYsYttCJdq8GlaJNVkK8OLT0DSOvWgP1oxTo4IXW9E3S0NskGclvc8WDdJcwPWp9s
K14Jt+C1MIJMnKSaX7korubWBW/qDiGQifpYlgme79HYf3//Rn0xCcZ5tGTcMy1HyZxsbt7Zq0qS
qzWaVwqtP8PwRfq4gBy91LElICwjSt9IpGIGQH76/otc6860+Z60Ack5tLVti2bQh3SW49uYSISj
xRIxhMlCW/mx1cQuG91hX4V9v4cDuTMtfWJoJZiqF0tNCcvZfZzHdBV2/Ls9mv60UoGijsnyIeVq
vHE4D+Nx5fafuFsOee8AmC6dJCCUOQOc1JLjWwp5Oaa+2DJe29Giis/1P5vSuDNjm1ilep/z9G2s
ezyNY7GnVPvd9EOfKXbcPfYLepyk2bELlypKRmbSlFieUzh0nf9mVJ2+VWaMuB9N70lZTkz80aP6
mPJrP/aLlaOH+mNhVb/0TO3qMIlvHUaGlU7aJx7S3ZDI6JaHTLa6OX1RjnLPWsp5nevDRjGRYjTt
xJcsife65odbrZDhOW5t9zDS27FzM1SXQd4Vo6vtu6hm4ghWxSfogMc7vBidwXXm0xYpUKn5M8df
NFXqNiLlBEwcS0wd22YKH9LlFgXEEL7IjG/BYfLA3DGmFnF4clJ0jrSLFTFzpg5F6f6ISR/g5ury
jeFQQSSWt19rIdW7DS87weVmzXj5FAogQEGCuqVzIqXlU0U7P2/uw8BmblXGr3EJBMEd4tz7br+c
Vcsulk2UZgBcYP0zbPKbAT7gzmbqMI2blPDKGqiAy5XGClj+2WXDfnjv3Wg8mt04/PHBLWcUf4Fu
UEb1OTf6fmcwiXBMTEFpBZdvjo/g9nXGCOVDb1iUlzDQ+P7QlRhULF3T8Q36L2MyQs12aK5SFjX3
Zj9+ZXqh1o6L1bnq5hNHpoLAfgumwJMiIEvNQZHkxLDqEayPdqcjOy0f5mIpfm2ZLHZLNYEhope5
5M9mzdLzaYvuJEBOzFn9JaIkR1zlc3AAcLFa1jS4BL+Bj7XrIZIvQB9XEW+NvVuZzDz7+uzgb3ov
SyZ4JUaz3B9f62WCXThJ4ulD8oVdKjz0Tqlf+gb3u+okYmBEtlZ62exHV0zG7Zoej4HbRSK3Q2M3
7JojcwAdCgLIns5DjgtPs/Z7Qq/nJiFPdhPZF7dlpJ3PRv3LgVsF9hm4lxwMdhXzbegYFAP0pgZg
cKJLIqs79POU1CK8TciZ54yvvnbz4uYr6wcEn0fSe/O7VtDWrobxV2ZGZ/c6WHP4XmfMtGfNipjg
lLiTnZjEd1C8iJDOw9katn2Mgj8RGZhDhqiuKKM30bnvsG7rr6l5VaT80ly/Bq20uS0N9Cnk5m9f
YUaNIYOBJnbijd8L7oY5hi2TLIpnhEGI5u3/SmaJj5omuHDCBhgUc36eFBbR2pihuC4WcLeonQ8q
Rdqyubagxu1qQYbWQULM29k6WfWMRsXgKl3SAiCmcMZ9WvFVjlH4lNcGMnpkeRFDfZ4MVjZVxZ8i
rYOT5eOmbFuz23LKLg9WgKkkKYrHAo9c6esN/uJG5zpb3QZso9I1e8pRHAp+mPc+lSFoRU62Kyu/
2VPXUpc8b6oJ0m0cGT5eAYxdU1UGJGAMQlH8HO1QlYeA0Hovpl+umd7lQbwrKP37Df/y4NRYvrm8
29to4IWincm6dI5hHFgKO7AqdfxI5ot7LpmmX1awN2YIPzMnXE8Fc3cKQovETGdcawur9lgzVlQU
MYmOosNiqM59SIa1I+K4S0SIBIzcdnZs/aHFLo19ucnPQZUwXY0RU/tah1+UdsZ7I+ZoGyVCHdUy
pvj+kHEnPCavQ9iW5zyhziyrI3vjlKirf/wWIX9HMhQoBWeVSc7D1WnDt3Ai45U5THi6UtCC61se
DXFLPRc16fSFLDERl97lkKoIzVKsdyOFCSP9Yolvt4dWNbRHzMldYC2veYlyIxND3lWJ9mx1wt2g
A+SbNvxNj+iyRU4vjIN67qgQjHqJW9piHAwDT+PHg8uxKRNMrul8pC7Dv+/xA5jpcIzCKbk6j4Od
YCGycrKyRYdBwh3TdZ2Dqh2wYxLe4EgsJFpSSWimYDHeU3zhbGC0put/yDn+kwZOawEb/gl8aEiL
PKMgNigU4cG/dFh2oZ9GSz/F3hYNIZ65Eee+1Y+RaN0HXq4tjL7oSGlPDll1rDe2JDPu6Ez+55xQ
CkcpzOzpFKU4WuKXvnE44GapAEYfwfYcrCxbOzax6KE0/yMKZaahWBc1FXxB2eyBhMQ0cUScnZPU
fmpTF4ag2xknM8GHXxhCR0jQAXK1eFtE6b+nuTmcGxhtB9GZl9Kfg/PfPzhZ3uzToHsKjIq5luSc
1OOA0ydl08fUNeWm1I1bRxnfv3kZJZTKv76Mjmkw75LKAZQh/tLtOoQEImbRBqD91BfFXcZ7V8e0
HZlUMxK6sVE4+uhtfiunBs+PAsiPjG/ecDta2EFSyipkat6YvzYXJWkqwECwtampJBWmh488uIRx
OlAbU6MdErde4S8JrmMS23AN02ZT2PbP1KhBvBhR+CCIIWK5CD/SOsVTNM7ZixGNuScLiAQs0WqN
/dO/V0Z3cMCCnbCEXltBTk821YGMOl4AtJgXRzI//9dvt6WC96+vk2s6HAFpV7ClUkt+9R8KXwG1
+pDlZbAHkgJUmbYKG2pkORR8u+B5OUpa8QInbk+9jpU1BM3Ne2A3mF10QB6+93NXvwuZUKgprfff
AbaY/vm9FYDgyZg3rr+sMgsuzqYa5+k5GyNKyLLR8xO8jJqfvWtUFz1qgzzh4fnX3xv/7j/95mgS
dmzswob8C0Q0B43T5f2M7d1O0wP2UuTT7VCY0UdYgqmTQVHxKPGDYHolt2bVjKtSi7QfDggMagg5
BNdpuZexlW5yh2Er89MeNlanP9euNXiqzpC6eVutmhkiJtJVcwlMlf7Dr2g1v1fCbO+nLs7BBift
z54l0tan/NVufaq7dph/xiOpXON+LprcCwJdvftldsgk07h81F/0Nn6PRB89c7rpdvQkOXupOnFL
MYKv8CJhxBwmG4u69orqYz8SlYCCEEdyU3PnALFJX0jF3GQ/pfbBNj2DWNpJhNfaEfOqCgznkU3v
iLW8A/echnelC7uDyywLgk+Wso7hojZV/to3dv+rZ9jly/aj6CZ48DZWUGHd2h4fQ6KsiqaVVj6W
aPm7EkjP0eFCDX2OIGlWYedTXW+/VWNxMerZ+sXSukf99E+2Tf+OHflQejoneIp9mW46w7LvidmR
uNCyPaHLiH0CDTLcsm/XwBuIqAzbZi6bd2JvGMebA88u+d3Bbe9ETMpF9mxHQ12+5cqG/4RJAS+W
PMahle1bAEo7q8WK2cdiqblrzU3KMSP0C+P9X78Lzf++EllKGZYyIePqitLrPz9hDHgizSSTu3cR
TPdLFYCJtEmNyWvai2u09MXLoLY3iInilBpJgeSXBHss9Nz4HWiH9TJzjHTxI7PQeSWzu53SmZPr
k8Wkd5q82SXeIRqSAt3iqp8Buqu2yRZE48ZqamdjQm1e08r7jrEN0wbq6Fpm81lv+ZOpM1j7jFnl
v/m2l33qz/sYbgpSb7YplWnoxl++bc2qtLkTKtzPqrhEySQukACh06ZadB9Y3SnLBWjYIH8qhItN
vte7J240F20AezPVTXdtJBlLoEFMf6zgrPmpvYiVJjYZMstlj/s7yHqcg4sRch4/DdJ/K1MjARjE
8TMPUem5zMSSurm3zfAoCmuPHJ1s05HGT6iKlpeKzNpW1q5h/uXNjLP+zUtg2P/9Rw+RQFquTd4D
9REo8p8WV9XrJYlggFq9KHvQPoFz7mqTeZl4s1XbPsyBHR6rIPqpJN4NGZWv0Fy9WgXjFtYyghz1
Te9pcqGK5zGdElzMmTCfMgWCqaLc02ETOVk0aL66AMyxKVz7of9Rjbq+F9VEzk2T+osZKw9HCk9a
E5NXmYrLUihJyOxohUX6kjN4u8xR/aoFbbSO/CQ+NlrdPboKHkZePnUoQl6VjQtasrimpT5cakbI
d2MwfTh602MzzbZNSZFiZNkvzRRbl1ZIeWG9fEtlpINDM3ibtlF7wz9k3sEauBcVJNk2yIiHDNq5
I1W0nikfgLw4l5eGUY3XTuL87S1hzT40KVf+Xh8d7CHVfCst4+Z0ZXHqqvpmmi3AVwxRt4zLYOnO
OI7xS+6YtZ60oiRz0ubRzuks0hTwmLrZPbV6xahg0COWPOfBMrpkp9nwHsM2kJtBw5BKTDEoJQ50
VTp3wmo0TEvYX0asZVv0jy9FJcGGNDVkMFAw66FL/WuaGRcUh3QHcKjelFQl7Jo8qDcR1/eNThkc
2B2F+c7Qkm0kkvyqR90eyyn2vYh7uT8jdlsGBGGQMfEJT3ezsjVEcyt0/I1RGQJ+S8JS8MLhivNf
iqKnhQSfmx+WUaJ8zRNWrrl/15XZ7OYQEwrJSM5+HQHHMoek0MfcG+o5/E073RXf5tnAsnUZgGx7
koSpgzFnVXHtutZp525sZZkbOvQQFSfqMmi1wwuocFtMESwluy0e0nAEW2fzmaFvc1afnRecYitT
ce/DYWrfZd3EgKf0ted/vbIY4q8177iWFVBw23CkIW1X/uWIHELfgx2ttB3T1HG9hAgvUN/8NY5u
qF+z/Oq5RN/ykg6VyWgoXFcyPw6h8dHnKoCegHCnAYs8F647XhtNhIfOZVvLQvfJcp1oX4Ms2PZq
MPamab8CAVsDK8vOVmE1FwCLWPeqvoE0mbb3rq+tXcspuOBdxzAJr8u474EDKdkKqOdUf+H69RnO
O7qId04Pfzxrez6PduQVQOaUXchMqFfD/NBbQ+cNRKXPlswYmxcGDDu3+GRsjlLtFOcuDEvc/bwf
I8tQ9yJtq7VpRw3k8DpeTQbR7WxqX7NBqOuQwG0mbbbk9LZZeAQU3PxUU3OgQX6N0fIqxA/ki36v
FUzL4aBTSTHdK0647CQDlb5wKDazHXsDC/IGLG6DU9K2mEtRPW/awbXNYyw3XMEYzU0HuBeW952D
txR1qsh6qV/O+wzFBgTf4L4Qoz3TIAadQj7kM54rDt7mMbRc4oCtqvbE5+laDKBSSWLYqxkK5CXJ
OZpjTLrDh7k2aN1abK60l+GMGYgmnew80LfY2BdT2+KEwFyN38V6iknewBR2Mq/38WLGCWA010mq
+wg/yAy2YiMDwni4JOMgzn66CcYAN4Y1WvviJBRZxe937P/H/PwbzI/JqZtn8/+N+XmlcOD/vER1
EOXRnyg///GZ/0n5UX9TwlqoPLpjc6PT/4HyI/5mWyaZLulKguQYLf+L8iP1v9mmbuiLvmtzA1gO
Xv9J+VF/o1gArx8nP5ARru3+byg/gofrL4cdByWf1Wg56HHnNP+60QeTHNI8DsLDoEFjxbX1K+sJ
B4shujTLHGMwzRT2a6Gvqq775JSbYfC9Swaju++3NCbaB54ycAuY3rsZgCfBBe97EWiwwJa2+oxi
cAajTnTSpvuduyaTwgrPUxoTt6T9EuvgqYQ74RG9FSbFeAz6iWaKGsV8mF+HT44p5QZHq/KYnbF9
cnsJyv2g9xSrFUmFhcblTs85qKoOtTNigEb18PoJjIPIh08VhNkdTrhtzEO3Nvzx1AfpfDfM02pW
WGKCsLqQMwTric09Ra1kLVwNKQWzbtiEhEvzM6P0ypNxb28MIJQhjY5msoy+ZX9O8SZfR7vQWL9s
uakazHhNG9crY0rglbUl2SITWzwt6dlOOgj7SIz6Jo0SsHpifCRIjJ8+Yv6DkWPKAbGI7rOeUkkj
Xjtd8AhFnPaYCdMXPCFpY5Yoz/WAQ1pFSoM1wDTT0MhFBiypXlBhDas6CKigQbesubEnygD/6TQ+
mb1zy4gbYpgrsFe1mcf5ADcNdhamMeKpbPvhTg+1J0PAIGubFzscHixZ0/lsbysbqy5+EwgQXhG9
zjQVAnrbVLoGqde92AWQM8iGHF0/Je6ovpyAXpgEKZKp9kA4HJb/a9JgwKBUMRNoPoaYdK6VB7TR
ZJyidYPEc4RYptstzqK0OJkjZtrIYPKphcY+ae3jQPKLlvH+iPE7XeY/Z9HrbxFdYXczSUpPjFQI
hCZ9z5XeLzQR30sLGBIu+g+HmxnCncP82McNi3Gk2RbInkjuot8UvMGZdHNl1CtlnXB6VG8zqbc2
P7VK1bzhqNCsHL31Smi264pkdDGJAHJDAAgSeFQWPOkiKwln4p0hF3MWNUETGJq30hB3iW89iNS9
UKcUcJ/9IAivUIzjt6oM60ud4rKAp7vXTFCRSafAe5Pi7rK62WiNu41qA0OklpD3tnoanRayc27s
EujEvJKYVfuScP3g7sypm7wKTsgmMLVhRzAQI0T3SmdjdiAkGG+6sPZYCXjMRvoBCCSsytq/A/j/
0Aua6lRVX0IkMb/BGNf0g4cJHEkpgwKZKWeDHPSYNFKHPev267bBk1Gq+xZI5llF/ZYDwvAcPkH8
vEX1zcloqyZHZa30cv6KwagueY0vy6nufWwCLta0tQHtgtaQGnDQktKe5ppww6K+DhbHPLvdu2ME
WWhGXm99tV8yTOR+4/hGBWxEAIt+WCU4KxjWvarjahuh0dfTa26MvyatV7uwt+4rewTBWYutMqp1
YTnTdk6MwgvH/kpgIvUopssBlYh2RdIJZm63Nxb/ie0HD3DethgqH5r+4sNg3dRuyN+Q3qu8QA1O
aEMXS0xXSVWt+9ka6S4zAawCf1qFkb7Xm093mhH6m89xBGCpdOVNgf6pz8sPKIA0bwi5VX63Uz0y
Zk3yZK85OeT+oP7ZCR3hIZMSZ9F8qIQr7nAf4Pcy/dsIa+c5zNJjlT5iS2XqC4hu6kIsXGYYHBtY
jYCGwl8lc1nDHUw8gs3SRaAuZuD3xzEcXpRrZsdQvvg2dhQbNHE/OIcoCZ2HHltbUvbZeuxn9Fa3
DqhEKdC8KbrdDCXQDcf6Zce/I81+SWdCP9nktp6ViF8DuTSonJhlbEa7mqU/qQwcxND8DCJzoBmD
cHWRQjfts2JrCtgKrvpByQCeqskJPcj427A116icteeUrExVMe9G0iUwC2TwYO8M1dXnVpsy7Ggl
P11cWBgECTLQAMgpiiuzrPS7RA0o++ZpLDvrFIJvrEP5nC3NV2A+K2SYwzSn0RF09MopUrEhtFuS
ztAgiRsQGShJBoXXnaGQPFf6vnGqy9APu7EsnbUGudTr2SV9TlsPoFnXCSRwnoJsAJFCj4dBrNMi
X6O5uKTESHKUq76VjOWGcmgyN4btOVP+WKcwsFOXecqcuB82XsZ99pvq4rfYkclapdVDM5XjwdiP
s5/j+pouqX4vU8yTYmR5acvOC+mqo+vRBFus44DUg3oHmxQDplsRIcdKWFm+fl2uQ7Fl8t6JXtgL
KtjAerJTWmDcM2E59Mu0aciqq5k0Dh2Vkn5YGiakyt+gc4cnO8S4Mqvo0MHb81I6Nu8iuzw3e0j0
2kUuGJAQ9JNieqcVvY6X2n2MGjoNil5LrgQG+ZAO2UGLqYFGoLdi4r5t9zir6hmLyxNUepx6yWtY
5CSNnOHVNXhbGmO1HUp8hoWqRmpJzV0WaHATTPfA8GXe982BdXXxvi8UcsIGQ9g/APoqBwdno6ph
HUwCjxWkPuY31bae3e3UE000tenB5+Z9lNP81S2o2WisnC2P2kdZg7vjfnRoMKDS79ivM0jPYH8V
1wkfjvU8ceIX0JE7ohpZcbGYGhYFqC9ci6FXDCU1xOWvwpLdFpHwV9VNNpS1pdqDqS5FL/U2wke8
LQbnCEMhP/ZN+A5A6anuHO5rUt4CDiBRih7buSSaiaqs3K5wuLPoB39q75qa6YfJdhTVQPx7PVmz
KfQocW+RiPaISA4yJcjSLNgTIsrIOzibMBLBR6Uw6kZc3fc4hBkAzeFzX/jMhDLxQScIUTyKUciL
Yrn9v+ydyXKkWpelX6Ws5qTBAQ5QZjlxx3tXG+pCE0xSxKXvDj1PXx/ErVT+19Isq+Y1CDe8Ccnl
DqfZe61vja+S7NKdqPMnI3VebXI7+cFbeS5J/j2alQHYqy3EUXpImaCKNEe2ef1+jD9sbR7elB5+
YZQoDspND2wjL7IeGi4gPjFdM5EnCu+5p3fsUOW4UtIXe4LkqMM6HtOYLV7yjHWXlNlH0hJ4mtG8
cugIgVegmwlI4pH94UvW9bNPmz/0yzbwHUomE1lZ13DMMk7U/rn2CImZE0auZtDSmzIx+SmApW9K
0m42kCVE9akHtXmLb5jKiGz9EX3vmQrEKafZERuVfUkr+6PqY7Anan6IIVDHaAswN79NyGyxN75L
pT2lSYudK6Lua6HS2wSj1iCXjG4aIFEbOnUPGUo1bFyJ/RC4xl847TBQSaxvBiBpxfJpqwYnOVVN
hCEiIVoxeE2XE1WJBP1IW5xYrWRXl629XTDWxQP19rypw11LGBg8Ips4grSf9vU0cn6pG0Rf2X52
PhOy2jfjkFUHxNRZKj6JKQDEJaphqwn9swlJjxKlPDVafJcxi16M3Fva/hUpVXeFzhBdUMnaaVPx
GNT1HawE2Hxd8pjMt3UZPZCmmO9aGbOkzKxqU1ByWNDBORaZ/MkZFq6z9TCBxvd1YpKmWjcRCuuP
5dgXty1rHydiie65zGMDBFBbLIN7YtU479k1dI+2PlBnKtWDY9pXN4ckTrt9Q/hld8w0eB1DQJ6S
pTWw0e2ZttfYY5mWVbebm1n9zK36lSUva7um77ZmXxrQv5v7rqCYM+Bl3lpldKqwgTyRqwmTu086
KknofpFvuVzdfN6OQ32W/0NW23iwekiejoFOvEA1H7vAm2YwCxc27LFPNN0mHc3w1M7j4AeJ6M6Z
9hdjTMKavMvf7R6boXGGfPWidKiZicMi1RK3feiaW4u/GfNfyb69UqepN3uf4Mlx09hYNF3GVcfw
WJsBaECP46Jv0whKSAICo1kn1e8YtmzQAlV3nANqMaYWRkvupbXtg+HFih2agosqAbgORJ7hLaiS
r95lNZqk410T9b87s0Eda4H6rnP7HkShBbGSEYXqJVA0d2MG0jiFy1OcfyWdvBPyv8/G7C+6yzma
cgH4USY+o+xKe5lfBQ+SQk79OtnTb1Gnj02i095B4442UFybG0uzD0VNmoRB05DMH8u3E1zCjUa1
H5p2CMBlw0rkPW/UyZUT8969SuIzBNgPdlEPsp9eBk3huCxmXwgwGfV7u4AHQnhgm3j2qKCGBzvA
D0bGe4SpzSfanZSVR1l5j/YYfrguxjRP7RTF1Ezopa/CD0ADJ08ZW9sy9iHbG8cabkQKvSPAM+P1
qPIz96xnzinOcW2KHjGiFfmykUdJSo5nPI/zvJvZvfVj9bNqkq0hvWfLIai12Xmj90RAyxerz58O
yQobiwwurfopjBsPPOdSFkuYWlw9Y29Q3M8tw58T4IMUlyKqXmINqDri+tlt7i0vREucOY92MvtZ
NEO6NmjERGA+NkD7XQwzpJmclx8FU+OhshAJSfNsYBX380Dgm9DGO1vSGxvUfTKLt0KVx2QYkBhg
cg4YobWA0PbyosPTo0wYbYxR0A3LPZjvLacjFv4xFA+lbryYNVA5C7lxmNqfaQ9itbyZNVfHx58S
O2PeJJW6mxwqdIRsNPInpe6dRu7KYk7DO+tXytrNVRVf3xQRdnvD1J+IKYG4yKhsnIISi/2cWHej
st7Ryz/pCAjCOrjt0h12JBaFzi4c03cbINOmr+3PLveurH+x1EdU2DGKfWEQB9iYHlIydSqc92m9
sBhYCEgQvSztZFLQ0+zo7kZfnj0+ZAE5Z0HCto+6I1YR36z6pxj4PsGM+frVFCTI216+zxXsADbv
aLk0Uf9AKISrktAR9Nrk9wL2q6jvwZs5t4CtIhNRuS1e3RnrKOii14EZafnMwe4+qdI6eGH0FFQ3
/VB9OFgjCxwLATkWm9J2fARt950YXsK+2lZNv/OCpGII2lIGeWZZ8UL1ImMZxe5Zi4L7FJ9/mKBx
tXrL/vFYSTByJJ93u7El/rXL03t8UfHJHFhPUXG50VJdv8Z2c9DLuYEJxKCB+LkfZvZRZS42Ll9T
RngNoEOEaM3qsKBU65JAsVhjQ7O9iUP9buyoADBxQROo8hs5aD/iEltkFOMnCaz7Au8FjlxO/DJr
x106BZciHK9zives8PKdKuvfpeQNYMndmlxD8+hkd03tvHo50s+SXUQkB3g5HYLfGeQOQv75Fh7J
BqDvUXQV21c9+lAs6+KeFkRW5nQq3KsZVgcqVyzjQvPWjpJu79xK90bVLAuSSLCZj25YO346vfmJ
yaxRLOMS5NTYeb1kwQvcTpPZ4T6U0WbMcLZW5WeFD56OdkWkBY7qrQHkOPKa+yqsYd5p5auUyWWk
3QLORv9U2jA96fFd7YIA9IKiRClsP1l0z5j67nszIeNIR589aU+y1+46cyDeihJM2VCt0isPZoO4
c2za9105IxGv8RYQjL5v3SWcuztyXu6F0nHk5B6mjSK9iXXXpTpsXNJA4Kmpop2a4+ispdmeEjI4
tHqg3MR5ZxtNd4gq8W6WJYvo6sta1MGjkn4CZvVk6s4uESYKsrT8KOHJb0huyGbnmnqihN8Qt09F
nJ6AF+2iSLWXjIqnb6OEDeeDPhAkFgNvwLFK+pVMMXei0SmMJZw3tNi3G8OvPGlIC3UwxkYz2agV
w4ZBqXOXpwMx1L2xGx1K2DZbjnL8kUQ9LTEU4XnRvhuuQFzMwmbI1lCQ6UTjqCQUpL1MEQW2FuVt
aEFnJOsTNpq+L5Az+LMyjaOhhtsSIQv7UYqT8Yy/pZZ/kXsJ39Sp2Una/Zts8bGVA5F9Wo5amrJ/
XGLWazx2JUPmmBd4KXIvKu2hy0Th8+p0h5gVCovtkD3cpkei1tndzfaROdWhLS0oCPQNuwQWZySv
mdvBAXSc2jaRgfKsIviede7sLAQC1FEob+QGLvax+1XikfIHMATM3APVKvOm7jDnGyHUU89CmyOQ
0SBPuLYVhUrQK7dDou6dsTwYlGI3cE7GHTaWFMmSHVAKTGTyax6ls03Z0G1ZiX45gf2bIPNiP2T4
GzvXSS59pf9QXnPUNZqOwMVQLYYPMKpvAxeBBlY7DIoY3Ct2OawFsTYZLtCANEzuq8z6ihsv8V3k
C3EZ3mC12afEt3OJ4vhSaBeR3ZeAtFOCAcVTMBe7uXf4wURO4J+4zXTKl0XSPmTAujutpDgwae+F
JsDLOvqZwCT0lEvQEHlvN0SPmIEG1JqEsa2MWbfpZnqw817fIqUO2peyCanHhnJXeQlRldD1UKph
IM2pjBahOMNyot3k/QJq8gyakq1uEqbb3O7nAwXVJefmGDjsO7SY9AdHIQKhsXyowgS7K23QHTyd
XTt27jYiImIWpzq4ZoA3WlV/Kc1a8srTYdkyPXjZJM7OchNi2jxHCRhjaTT35tgaR4wlsBUT1hal
dOjtNX8fqVDNu2GAtEBnTjtzobAjZK/j2y61z/UGw5E8T5aQZ4FYE3vY8kzrxdNWmFzqDWMmNJa4
2xMn1uAwEzXRfMYtBRl7X9Z5c64KPfIpzQhchXiFaNsDQQpDzEYtHJDzVIwcmqEXb6jCsNlIjKM1
wcGinFyfq7k/YirC+rG4kMze4mY5GloWNe50ApfNcC9pSZYPuVHjImtSdQmIHSIPY/ntkeHhNACz
KYuSfE9q8uQrLb93fTPrESXxkq/9Xx5jFeqPSQU3GM3ruV8C3gfPCfxBze5WEKS+oQwtzpiK/76J
cDJs6ay8mkZenEfbptaVl960XQ8dN6b9XS+6azcO8nPcMv8Uwr7WMXpnsKz2pYeme+DKq+DsAA+L
IDJvjLiztkbBn7HedFw1u0HoH98PCds9s8qtDrXoKKl9PwGP4e//tT6WTLnhTy1D+/cTAzIe3yTR
eFNWDG+hag5sJcvz942nTOxc6/04JjkafuI28bgKiIOmMys67eBgUSmaEHoHZBgfpfEP0Af5TRmy
Hu41ZtOBAnaNGZmIFHLaLIT8MMp32AJA8PW56Sv0q1mXg/ZKT6WBswcbHyJoNiuJB3CnylPtwEzw
kBdM/ANiMvjB6jauWCNhxWLjKWbBfEr0sZOE8yaHJb2VIg2Iv5W/Z6G19PP7E3sC+9pN0JpaN8cd
h4J2/CHCmrQwVrdUISXCQvdp4DIkGZWqIiEzz1PSDAeLlq3DSXlJLPMrFkws4CX6fTolTwi1qqsG
krEynAgfjDhPEGSYBMKYfSapPGXQ3VtIQi/6DDoUPPK+Kor97NaEYWNuOLaUhraVE55n05Nbhrly
O/edoAyj019P9WOhTx2Oq/4nyM5nfUTPRD5nKQFdDPkD+0RzG9mVc8qCju0S+W4MkmR0Ngct6bgp
WcSJ8JO9b3ZfaUaMyQp2ZAiRowAaqYrqVy3Ku0a/DS1xrE22KnisMoe6Z26/pEYL2luZv3MNjRyb
6qyuLlmGcsXEit9rVgAiN4H/L57T2psgK0IdcU+wcojjjLDNhP34BIPgnKRPvQC9GJrDXdBZ5ChX
p8FLbnWY8lVdvlCMZ79fTFAhguJ5Qs1uziUIzq5/j3Lvfvm1FZbNTZs3G0dWuh/Fya+ijDc9FXwa
cdNbUOu7PMAlo+n5D9tyXsE6Y3+gKEsu01vRMbKWs/o1KPOt5S+04cginWPQ6UTzE009VTUBBeFa
djFei9DAq4dkf/nrtoQJuTepBIhL6OiH04f3HiERdmnzLpG341XlY7pNQpedm7WBd/NUBax/Zi6P
rEK8GlT6c92Ohx7eChX67hcKaZZX7HOpgDNXilOlW9qlaZ8EusGdrefgxzP3JGownkLtGBuZ5esc
R2+c/04ti1jOui/9YsJNVCoQIGSIs6vA8A+NxTSmp0p4XzK050tTUYMyOqzS6dS0d4RlDjhdatZ9
UAVbLVJUHA52R5neJeN+a6ZujwkqlvcFVUygyMQu0cvIYHbuckXKd4GNblPQ2Vs+OhpF5gdy+F1v
au+3OZagxZ/hbZzOfiNz2A9b+QPE8YEupUXwQbFJesyMgaDmHRgUfIP6RklMj8v3ocq42KtIeeTW
NjfG5L4ir/9grDT9ojR/9ngb2MvyNyPd2kCI/koVSk4t24VChYd2ICHdCtSTtFIKCBB/cwNqeFFV
+2Go1Z56TQpOzL6S+t0fpUOCetYmn1Ph0gtpHmLZ/OWkFELJFthMOK2pCyKtjb0526Y0InS+Rd8c
IeRF5vtcuXw9nrutLaCiXv0YdOavIe/VpgmouaJHhUyM0gxO+mZ5Ko4dPKFp80tA2Chd60XGXKRB
3HM5li/KMe7AbQ17O+1hplg4uusXNlmAjujdb8PMwlKBVOXkQU1uUraUOaGcdNQtTlKKv97gsHMz
NaqN9Q68ULKJG5hduBf9+qfezbVv5wGzasxX4uLLcspXXbNvrTjPfMoISTS/Nn19EnC6WyPcx1i6
tqZwLax/4E8GIDq9jJ4QgNZ7V6plmUrzztWsA0x/1sZazcCJcrSEawJb+TA14HljQZqdiy8InFJk
4l1AfDtdUse4KiXfa5ZgGAwBcnipH1TuY+3JT9ehc8Npg7b6tyjnh6q+d0S5m8h82YwB5+LyBNwh
GsE1lDNOeBUBR4s9sAQhRDjtPDYlxYnOekhTx9em5KPpw6Mnyz1vbfY7SS0OVOX9FFCJYbEgfHsa
nyO85WhdtMc8za5V/6mFpEmjODrNAEimGku7VKG5sQyahzaaUHjDM9b4najcDLcl3ABTOyKFuaVO
9SAdeQ8+7qHoFsqU9MvMvFt/79SSqKynBIhIwLPKKR+jBgKDQJVgzCy5LZ1AYThGANt0wYqIsF6U
9M8OECG6riHBC8X0W/PaQ+kuVndqKtCNKLLZot4l3WPjcC31ZOZtXVXcwAh5lItPeRrUIbc+POq4
G2nbXwj67wcYdY2qn5M6OWBhxqan3WIvwdHBqDh69y7VJLOlUBS2ESOYZX40GOu0yXlvXfcvN/vU
S6S39M6eCrQPTZL4euEY8O3ouiv9yOA6UBSmwjrqmG7UO2VcNotuwjayJUC6+akV9Qe5Lo+IKXAB
Y7mvSGFue8TOfe7MuPqma6SHZ92znmzdegWAtAVVAGOVszGe8Ft4vJcJDfpmovJeIaWoaMNsNMqn
rMl3dF/PiS13tAM/9I6SMdTx56Qfz338iNP9Sw9Z4whIJwPAIq4TJlpgJP2dzmRgRLRsrOlUlZSJ
DYhlW7cinqQ26LYriGXJRE+sIklCkfhGAtqSfRPvJt16q2d96V5BgcP9XKBO6BD2s0uklwL7DKnm
z6TrX5sUwaSI4zszwsjXJvEDacq/XJcKUmp1b26G77ZtPuvJes/r4qXIWBZ08XMt+58W9lfoB+MD
a41iz/7RYQKIR3zh6UfUmnuP7gTMFhoNhfq0+T4DdwQISUN/LI2di0D66E4/QvJFSBvUr9XoCx1W
B70+8y4LDPihdUywcw302uZSKk1g0Hyj1ZJBXQwxZ4KtoA7E1RsFfR9hkk7Dq6UvaaQfLZakFIcY
KZONuZdtfaPn9IstPhjkBAkW1IH+rQh/Nprc6xg1ipaVj+UyUyIhuVB5vbc1ncCA6JSM1sfQL6ig
6cmdjA+KZtkWKNtBWwKHzbz4Wq7voAwBUrZyS4mtghaFJW605BOhkac+AkQRS7pwA9HwtkOnzVX4
bqVwJobS7hg6rX1H4CEbUKF9lVjKt7b2gh9rozd1t5E56xZbWa9IA44kcamdLo3pFFEyXpf7TvtL
SOpTbagpEJXGMjXfFX3AQqVmyJwxVGJW0BYcRqMZn40Kt7M2oDXPOX2KHVp7wjaV7SHrME7wfuYj
1m4jfk5FgcS8TG02Vvd6msSXjk6JCae0nGc6MiUN0jJ48mIJkIu+QBiMN1MavLR6jwES4otRNxec
kQ2/pfo91Yg1hZgfCmKQSHzPIUulEAq9pY5BK2SB72AVRtXkfJjAfTe4EHwHFzmFpGQn0xGTN1Eh
dPgB4IdyoWiTOeiaw6HU7Nd6jgnYbnKqdAb9SSd+rcV817GIPAQuTidPpA8sgdAoTM4bwpujmrEC
s9xSMMMx5JeE6tCl3Blw9ndZdztRXO27emTIkO8j5YrdXDKu8OVaezz2jzXhMDsDKBJeW5JUwrsy
at4E+tXdMGKS1BAmNZ5JJdQJD4aJX4TuydkL2/ZM92ZLrtAvmkGXqmFXUTb2LXBq52C64zOngmIy
uRf2MIABKh80J3ke9Kygbr0EFBRMZDWpHsk4lD7yMOyRY2awauYvZ4g6EQgNpoi6T9NkXCpcKxsA
GCzyHA3BlMQzgKEYjWZ4mmeCJUM2hISp0J4faJcarTVQJ5D3HuES+9KGkkzd6kDPWT/0RvpoV+Zn
FabJVbdPXnqr2GQ/dMZ8GaPQPNEya3VwKGGbs7JhwsqTPt3YoTufrApqbaXbmxlb8yyo5lUduKg6
IqzFG59bykKDKB7bcrjWvSAhWFcvbVMScmq/edWXxD7oaw1JsoRtPubx/FiYlOkUPcupCYfHIH1w
y/AyUxNxNMpiJdV72WXDPsOSq+aZllI8wLaYR29biv5k291fwsthpwYT7GT92dLes1T+1q15OxSi
gHm5uFv7+DobZK94obBZvpuI2otbgQ3dsjmtCw/aH8W2ZAaQ72bFXpOR3HdVeBya9hZvje5bk6A4
2Lb7IDLiHfVonL9pjVvOxI/fTQVICuYQvjXWNmjju2npB5JimZHZAbZYjpZ7LAvn4I4vlGeoEUrS
Lty2/ywEbZm8Cn4Mo/MGoP6FcsRzV2BoRAuDlDeXt2PRUYuefhmKimzWsaRRdG1CoDFbYktrhonT
XOndIYUMsTGG0PaZQzlNs+ae/GR84yUMMSft921hn2qPWn3oJh9zxq6ty9+GDPlT0L03kbcvWhLK
iEWvWVANNzTEbyY4x75eh/KB3qxjFr8l6asYQel6dB0s+4HtZzjn5B45d27sojmbe2M7MWUf5Szu
7NBioUWp0zb3URMf+gETVDUan8NULChgQkjC5MjcFxKU+9x5FmS4xSaUZnmxxzaycbP8PrGjJROt
f/AK8aN3foE88kmZiLas1j+rtnsDJR5g6bjJbKxkLf9mJEvAF7LsEATz1dQ7trmCJBbCEs60u48p
PtnWm6mlN/qRXZ9G3W83sBGDaCHL/DmOoZDkxORWljJh4M2g8iPoGMVfdZGWO68jD9KN5ScZcgDG
8oQQ7th4jKyFITwUDM2TfOs+3RIjcVrTTaLE2DmGjlMio9zTsuUqqn0UsKVNh2fXrm8iIfFDuHLT
zsXk2/VzDNP/4OXzD4JellQL0qWLIiP6QlQYwMeo2WMIEDtUMgfRtnTWiqNhtiR60MCZQxzAdnhn
KyrrRhB/SFeQSib6uwZn+VZhTvMzwiFxNI3YlCz74BW986jZ01ZK/Zpo5rCLKK8gpyTppVQdiAQL
uSLB8AJDNiEkPb6VI+aZ7iENeWci6VHo9fRww2pn6uOvVX38/4Xa/41QG7OxZ64f1df4v8Lfpf/R
fvyP3wWmnOn2I//97//zLs0+ojL/F4323//pb422Z/0buamGYwsTnqVpexhu/05iNXTz33RdYhlx
hC5wF/LU/0lidZZnHAzaruG60Gb/JYlVGgi9sG5Si+X/uv9PGm1D/4drhAdMh0Qc0IQOEE1+3b+a
sVSf4kaUBgjd2LlkKE8pvsGBWtTLWRC9UAjdViMU24oyv99pP1ISZLdlR900YtlB/ZswD/Tn24KI
C+ruKVBlytz0yS32s9Saddy5Z8s6F9SgzR3AymgoWPyYB+awlIkhsLaDaj/HmmwoIMnEy8NOM92Z
Ed+gLeqle0t6LpWz3Ds3btj7STTqS3HMOVfSfqnsHHVB46VsTjSJ9gkizHr0faNZXJVQOybkzrYD
vWR9SoRY/f/8p3ooHSBfIapdLX1ZC+zVRDl4vVmr7Ijycj/FzAj8jaJ7mufEzeBB336/eH1ivYmX
l6xH3z9gKhj92KftjBHCYq7+ipoFhuqSIzfrWc58y41udPlFzQGuNNJgWOOKs4cP5/znqC39PHWY
0maaDxSv2lPQQZmbZ+TK6AVLcD10kerY2ZcBmnTCTnCmyo1rhsXl+yYx+phRJnWBOQYJORlxb/sE
z6Fnt0V1IcX8WgcUbpvbXNqokRv8OQy5lBdUfi8G90tWxDz09cyiTM/espkiQxRX766LUJ+d20NA
18jXI0lmSuIWF4YwuVEhOQ+u9rNzmUjMnu5hraVbwxvnI9GxV5TTYLFU5/jWWNOWb5EyjMNkAZJq
cSV6odT3iQJLA5TgpKFZcUQT4knujOiqESRWGMVN72VE5sz5DWmwoOusi4JvRWRat0ta8RkOc88g
KvES6Lq4wYPZbw2FzAvlqHlTKRs+EjJVVHL9j6ms/DH1pqsckTiqxecWanaEHlxxdrZzRnuLjtYA
xJpgnfwWxrZislL9wSSO1gLg2LfsMAaWQ7V2GC02L4B5QGDlw7WA4gGSgeLSMMInGEv7Spi4PDgu
mZvLc1418Okh4kdeQfl9eYFMJHVCpR0M/vQbFpPmjbG867aJXkgWmPYK0fb6HHIJ80bG+d0k6PVH
+vwsw0QdWquF4J4W8xWU7nQdZMznYWcHj/0RGbAhNGTURIMxJwd76m5kB/B5uzYDEmKY9yBa/uWx
Qf2ELXRLUtsMsjPKL5rw9OOEhgaSd3tW4KBgSeiErK+H64PfN0sOBsIeZKWI8VE/AMo2LH5zQkTN
eg8ZanVO4ZjTKSfwUhJeRdMsoCnxMNvhM2J2yg30qS7Ugv6wFkcuFtLl7jMWBSw1pnNMkM0+Dftb
c4k36OyZGlqrCKuq4eRtYG8b8ATu0wgSd5W45C65+ftK1R/EhECAEj2OOZZS5WDk5z+HeOV8hQn5
qNO9nrdfmQuk2VowQPRjhjNQZcvmm3M9k9qpgKK+8tRV3/oNHjDmbR7yFAozyno99Xf2lQwJaJg0
FtNx1Uf+IEFV6WWIgKFO8SJ4daPI5ATMj4H7Kx37fhctTbe18zYtPbP1aH1sREKRpBmeXYMWeBO4
NmBCOFio6Y5V7807qwJa5wTeh6m8bN+EFfKc5S3Nefhh4AHY/fkkuwFFnDtqW5pk6gyj3CcHajhO
nlP7wp4NuHGW2nkFXTKS+Nottnix1aFObs0QqYyjETMK2IcMibV5h6UUZ30ASFeAF9ELmq6IJo+E
tux1uC1xUR9QEUd7Og8TYJ322VxYYDX1kr0oiycZ8KHHfU0HShuQ0QQoJLQJs09TUpmWLXGYQww6
X0ymhwQIHlpYXKl0RnhetF+sVz3Mt1ujK2w4pNqmX7pyhAczVayHK92/WRD/69FQI05zY2I3SmoV
LP3GHHEqJ8C09PjWo6YsH1u9A+S69P7ihVko7Zjpyit78IXdMnlhyiWDLAEJ5sDBj5N2OGsLshB6
LxHImULJTy38LHrxJSAr7Qj2BbEwNw9r6hWqVhNHMVuxn3bzOzTo7SEWJ7pvxqd4dkhm5UotPKyJ
oxHRFHLlX6RRqt36yoxinj9WHmzs5dWphCBJFk6DOK/bOXlC8MmAoNc2272aTnUxIcsn7IUqp0aS
7jQRdjNbODoeh3rsT//429e7/drFTGGZTA1RHevHAPthK3TqHOu99QbBNlFpoyRfa/ocCmD0c4Js
zOrNYmdX6C1W6LzIY2eTsEfLdM6OdDlBU/I25ml2INciVA5qBIgrvnu+HR2zPErN2DeLUsgt1HVY
wisI8Io2Hbv2XeclBu4bFB5rjINC50hR/pwYajwDSkfVGJ+nhd2l99EPvWWAIEk+3JHIpNgPOd1R
t3v/O9JjHhUDWFlQ4UIxA+NuC7i+OkWUvdYOck6MXpLGwTGTzAWVqvy1u7w2m79v1seauXtAQ9/u
1+FtvTGXYe/7rr4MeXmsdZswdJQflSFza1cd16s/1A1Gg/VwvXE924MB71BIstorTk2XagDYXgxw
w3m9aeFhH0QDyr6RDEQzQ3rUsoEraL1jSLrTKiimraW/r793HW/X9/KPu3Oga4dC5sRDQPt2PMRs
rXtC9iO5gChhoiDMXhubGKK+HfTzetNowDybnE+k1EPrajjEGojW/itn/UUhTYsuwtL8uajGoyie
NHiZECmWMxMYNgKUnmtpvTa9Jlr4D0s3wmU5DtWNaxCFLolyNi2myNiLIfyZ1cQ78h9jt4Z54QgG
5tpMLx2mrcM4UaoTC6A0nyd+1nqIU52e/fLM99MGe+euI1TxP55bX7q+AORGdXL6dzitfAKA4Ijq
Yqxb7rnLh5Is0RPfd/8cmTJFEsfQXsvQIGyGF5dpSBbN+jlWtiz7S0L6rVU4QAj5i6mSjGcrydj5
AWpcAt5PfaW5h9Ahdy1Wxe84742zgc79XFclKbie90Cnr/wTs7AeJQjFSZVRsPvXw/XB79f8V4/B
/yfKTEOk8v3i9YgAKXU0IH5/P/6P/78+IRdS7HrUjcTZa5pp/bn0qioH175ehbWShbGlUL0s2Nnv
EqvA3rnc14GeHdd8n+8p9PvuetTPVgRiaplc1/vrNPt9NwecjLESGOCo2Jkb+rhbpxyxTD6qXzoH
f/Qjy3VkWy69hwapyKoSWW9cuuw6J1fnHvt62A4onq/rzeg4pT8xIxNqFTe0/Cv4VsKhGUQ9oz9P
U0ftfS4Rt8Z9GhymsNl1Nc0vPg1JJtSMnolDGKJMhVA/EcL846n/9CqMlAjoRroff15V7Dq9rE6z
w+hDVZ7Jp1kmrfVovelyWMZ/nqlSOSPHXF7ErqUGGrIczsuFQkxymYPt4nAyRy7X758iGhv1qjP2
2YVY7hS/A3uBjdEr1Cl/fvh/fuT7RwaLmmX9ietjKBTcU7e0OHn4H6+Kpsid/jzz53D97X/eyPrS
9X5cO7xqvf/nN37/KJ2i6hZ3Mo4Ux5kYIP7jD/vHu/jztr+f/v7p/xePlfklcWpdYTROg9OMXahh
P7oEpAjp06epzPmoI7gcC2vcUhAXkLDqWyqcsw96ikFvLl6S2O390qteUliOLGZne18o3ToYgXPf
YM16Yyv8F0v0D7Sh9W6OBEXvWSOSUPByowSknwubdNomeoYVqvtdkgZniWeFKGVSGgMbvHgjJxy9
hPK1ZftEYDEzjdugWWVG2ci+f5oHd/C7Wn+lAz9vWoI0nN65hEVyWRSzKA8IZ0+XP9Ma2QUMXbPP
NCY+CRRtmFJEJKAARkzFXAttQ0QVERe9qrJDVbS/AxktFtQBQKne/xTtGO+kfHOT1tk4VUIvzkEG
p9R+Go13U4NTilOzJHFK1Hg3ZkmapLNEQXG5HNMmPUcan1vWWBfAQh1DX/wzctviNop+DdMncQ6Q
uRd/b6IhOy6i17an5+aY0cmia7UryF4PTfNgttWdUYUtX1VNqlDY/ULt4le6Zx9EQEUCJ/Y+VOzc
oEW/ao78ZWto4pcCRo5dOOK/LmHljymOCzPd26SMLzJjUjcyuYsy8zMNsgeP0sRLn3/Cx951LLnu
pi77yMlX0wkg881Yv68nutklAREbjhA2DQU7DqurtqF8nz2XejU60VOZov3QcRiilyNyil32YVT0
BnJy+yCtwdLLLO/guS3GzSbyRxW+NKOXXFLsDVsKJ1iC2T7uwIoSIJpi1M3tHQL2bB9XBMcbpvuR
cKafcW/w/q1+3usRQbqj8Rw4YMsqoQFIZgGas1ol08E4jG2AlAUVYERb8DiExg93UNaBuMJThMfj
MbbcH26V3Q4eOhz0iynnU0jaCQnuNU4UVFYU8Buyn/nID7H0DtpAkHKYd1cSzYJfWt9c+VdvVZou
Lim1MJsY4IBqNwQHM0zGxKURdI4qmL6VbWVne9bvvFjppzRs1Vl3aIf004RcQktPuZbdVvUS0sP5
atAf2lqVPPR17RslLDlrIEHA7Wbzf7N3XsuNA+e2fpVdvocLuYGq43PBTFGBotJINyhF5Jzx9PtD
0zbHU94+5wH2DQekNCKJ1N3/v9a3NoMuYF+7/VGnm2/6Jg3wpvnQ50mWo4ph3xcvCkpXdCHAOQ3C
OiJozVYKLijLGuuGyGsdvQkKfN2No4Opd+TDUI8F3huN6kZJgFhmVvyrNKwPq7ZOpqOqv4o6fym4
RRECHasLBzbvsh+maquTPnajqjdhDfZRDKwi8UTRS+5ShgMDsn413BKfCK4KxGqs3dt5Wx/H7Eed
woccacWBO+sC/jn3vkdxXapufKqKfF/6g0kBS/maNO05C70NntmdW4D/tSN896mP7Twm35B1fh0u
s67+8oLEWnmm+2CJst6Vhzaqza1pAt4t7VnR0VJSzrFQzl1tLjfraqKqxTSPOrwCDyDtvOs6wX7W
e+03k1y8UYOBGYmbU5529Rq9wzZshUrOlHuVOsFAiyu6LT2tWdt+/JbHKmMACbc1guSlkXPnEyWT
0Ia6D/LmahMH3gsI5WhZ2VFMZs8u6NWHQigeqh1CrYSF9Lo0D7EqyntlQCwW4YggC6P+6hvYix73
qKU6pu06bFjjmgOr6Ka+zaL+CMOE3pG97cFu9y19X5dgsRV9y6/Q1g8WXPwZQPE+9cnSdAIVsZIf
LGrOL6Td3Q3Jgc9GZeE0hkWHt5MdrT93XfJThDWuBLcSO7RDmaVw+hbvlCn4Th0GYLjxr6437CY7
f9QCQlbqPP5qc+EjEgvAH5kDujDTSB9S29kA1l4BNG2PibimB2xv4SacSHsEc2cCephZBOuGuM2N
OxrAGQqCjjScc+Hw3vr92+CUZAP3T42fXFG/IgerTh5Qaz4h4qD/g4J8qIPDiDUn0+2PLtvg8EmW
oYiuXNw7azooi1z0zmpQf/oAnR0ZND+OlhF8iNpZc0W3ySZOP3zQCI2K6VabdxBEeyBhPgL7Ac2b
Q6D9WsHHs2zjIlsVBvkyLvOj1dCGH0WPHiGfdSsdzOm2YSaMidpn6ekwVCVbMjpuEgOOlwEDblGE
ZESqmfY1Zn6BiOmXaZZEq+Rkl+V194FJQ1uqbsF1gYUzDLR6hepnpb91otTpOsViRx2qyMkjtlvz
1q/Dtaf6BFqNo7MgGQkDt7+kP0lyuRK8mtbNlHq3Q+FQvu6JRjG99tU0YvK2YLHj2Di0tm3fallw
U6l5tvBdEwlo4txSb3Y20QxIhjECUI7y8CIci/syoc8GFHDtNuYmEqGx1qPpBXQkiRxRQ1vKRtUf
MGkErE9KR9jH9zbNJBpU1EiC4d3UTXUVcURoMT+jdxqYM+rIo44++DRMhWO/GhCspMqzHeuH+r0I
oidzUt4RZpckzGGE1KYu3rNcvUW7ojMtCO6MTrsxZ7OsVdylmXZ0pmrWrAAx6JRhjWQRe0ODOgEg
LX5Seo1tZzyRIpEv2oBxmQLCyVSMJ+Fxg4zDQr0v/KzdVlmEgd5XTmYO3jdFA9h1BTbmJg2XQW52
GMYIoglc2ERNfYwhR+sCke3QTtehmh6HXKVYzSFLhcBYS2wTOENCwIQ4KHSI93leYHGoEgI7CHdJ
4jtmfs3SF+KpQOjdZsFRhCgg8s78MDN8ZAXxLmYImg0mGtg2aoEBUQ02piSEh2q2CxvvUwuGR9Bm
WHwjpDDIiRGXlqBQMCTQwCyZwXb6SbOMK8uPbicY+bpiYCgORLsuakLENMJxTGKmk7zPN1ZZ9csA
EzXF326Br4gUqi6kiMoU0HDrO3XEqjoUxrIzxDZyujU+Wv+bNQdVfBDo7kulZCe3wHCnmYjqHbWA
dUYuR77tM5Fc6VHI9ElV3XWsG5ui7U+schmoueoqcqaKueHdA5WAV+yjMUIAymLvIdfhk/QhQgmg
FRjs4Xeb7k0wL0Om9AS4GpuaCjvAiaeb0SjutVDVDgqC3yJDjBo15GtXRbtUBV3haSqLe7erqDU7
2nryDfLC/WJYVmV+oCQelF7M7Faw5lN+KYIKXM3aC0rBSBR27GyoNmVHP3TFHYi9ocndN25HSGCZ
zG+KRnMRggygAar4UKnqlesygoeaPzDSZqQYJCEdmB5aqmXsc308FXR2j8JQsV6hwVlRAw9RShVk
Wc+0SNOOcPi1Ox2SHGmk+WGs4x9hQY9vGZNWapt9kkr3FSrMtRKU6xufqRXKGHW468HcxD0wbKS+
el7Yaxr6+6JXwW9kGggvbg3cEF31vidEPYhL/W5yLNTO1HaT3l0zTVJwN8YVCUGMfVZ9G5tBxdpr
QCrRUaB0BbQXRZ1b7Q2Jr6FZ7XutiiAogCJpkoI8uWFlJ4a5bPTQ3uR0bhg7PlobwMuElWoV6iBY
rdq7jvJgwUQr+AnrmyjTNinjK9NIQqDT4mTYD2Rwao9epYGE6euN64gCbS+t6/K17iict/g+TTyn
fCLjPvWtl8KoVxTw7jVAx6z7smY9aBPW1Zoobwx75J8paN5TdKYqe3wMlIaKj68uIrzAyXDoWqhC
loBxbA6n1u7xnOY95JHhSrRBtDRT/djQ6Fw26vBpZTS+O6cPUfzzkuIpyE2q6dnBH7GcPJ2UTBAZ
poeKolfqN7J/w5VWTM1KFCpTGPpiIZoMuuzLDAIIZrHkcUwrfBdh+mUgbYBeImzWYwRcaCEA/bzU
r8ryG0JaA7nSQywQt1fh6O7yyobuJyj5xuhAd5pHSlskCpAjWM1Y5aBDg2VEb/EmsXnnJLeKpVtH
jA3GnYodillXvCagKlrFM4gtCtu3lnv/EszvtA1i+7VqopYbnrP2chNYEtl09tA8xq17bwLLHZAN
Lh2tQroA4qXGKmaMw/uYpXw73X3pUqxgqlCR8pQ2oQwFy7VgJMCy7dcU0g7CQetOi4mSPgWg1HH3
caXM3xJhkBXdEVElOpjDdUpe5KELww8rFPaiq4hxgXnQRz2CHUYla8Ah5HffoCluMRtwAO1izzFj
2WZC0k+rcdOThAyzEUxg6r7Ek7YtBFbudHjSA3+Px2PLtP7di4ORPHImy5lrn1RA6WTVQisghi9R
mqvGarfQa8ZVNqF0VlOEblyQwBHCFeAXnCI9DgevpAj0rk+E/xS97+LYxTkb+jSafYAuGL9y7bpV
9YIWZTkcGvOW1pC/sifs3sGENSL22E8ggzlkxmpMxjvWLlSCLOXQMCflLuxSrlGb9nnKjPyWVQoO
kZlDzC4rRg96S2UCFms+6dv+BO00/4jCo69zatvmE3eJr5Lm2aZIwZF2fsmFAZmjcblrIw4mj2nw
rzsM1JPrO6uIzjoKLVoLroWVVimfbZ/YQPJ8fefE1dNbRcwqBfXW6NDQS8Iv7CHYGFPrNR+XNUTG
ZRbXYuWGHwLF4L7jnKyFgkyOdjWWRwSN2RTCCaaYWFf5TzCV8TIIxl0Qjh9a1uAk7khA8+YPoHbo
T4IKiS42gFL51fpQvBhciVhpX4zGeKj07giY4h446p0bcZTSyKeUmvafhjvhv2V8YiFftgY5nWGA
dM7TcOW5G8OP4ReMDVlxSsAKOcAZoefaNkhBfbMKZQYAHn/duVjewgbbD2ENm1EjWhThvZFgGIFE
ZCzaAbkRu4KSHj6hPrdIgfDp3QQjUUvqSMhPCNXyOqbCEFoI+RPRvwOeJmuH/NwJh3UIzmKR9NEz
otFA117JBUObXlvIxknf2jToYzqtvsW5KBKFRslg3+gGuK05+YIICKLuTZBWlXqg+oQBALzrLqnV
8rZLgP627VM4Wh7ss6sET/qigwIJ774CmNW1BKFQyosZkcdCbLRGVdddHP+Q4k5jslQJKc38TQ0d
adbsMNfEDs03wh2QNsCgxlGsEpImNq11Im31qe1/3ICqt6099VbZLoksfVOsJyFsRjkDNpKZi52X
sFqkT4TNgjuA8Hn/KonCJc2vfQAXyypw6U65r11nI3GdLTNVhOzMHOIQxEUBN6PmDqI2YgmU7Rgo
NAXL2OT2EB3doFjBwv/QkMFvRz4CXnbufHzmwHDydUnPXGM6WrnqzbxGhcCKgt2Db0WqPJMPdXhp
22o2GmtwdHV96WNBAdNOqHThHMNGJUSwh3zlIkQiteIprqufJs1/Zk2JlYZ3XZaTVPjEiMCUt4Qc
1Luw1UIUbWHC7Fz5ZYSBu2hra4T79WkiPrPSCdHcVOG6Yd7ZTca40EvjRq2Vp3rU6BLbWQbQEoPO
c+q1IEnzjpvxlIG4DT6Vzg83ZbwbWN3DgiseGTRvjGK6F6TaLdO1MR8nLY7cZd8ZfMeEHdiVOtlu
PmcLcTrIzkMEdkHB3Mw9Gb32mpPLt4GLujLsfRGhfAsM8RBQgF445k1sITFISDUCF3akHgeoto+P
wqJ9isyirPtHGz9Z2E2nYQjv/XDch01x29TphhgoK9ZfcZItPaJNRPlZBCw2elLMrYnTS7kewgK9
zSRQWOMtI6SUC5cJra/dGbH/rnvG06S3oHCmdttG5U8UCGwHrBK6tIECqDw57rgrLHVm6WmL6pxJ
yNclTOfNnLp7naNleOYaRS3U9wdnmh5Lc4h2GsGsNC6ZILIqXYqoSzdNyhlTmRjQCa1dNZNLekv1
NgnxBimEEoJ2o2rpT1u7b0bbfmTZR197WHFpcKSkfNFGui8VQoDt7EfnwyZT8UOE5AOciMesMyai
hl24gZn4QGdMfkbcvmZMsIkV5ZZEYlW8IDXlPYmqfVWJhyykRWQmFAqGvYkMNNGLB8si9blWX4RW
P/Qi3QRQEle54907w0Rluat+Yie+d/3nnuRkvVaugybat2ryWah0lSqhHBIFbe/UkUTnY5CvOtzc
Vu0WK10rX5TwWEzha9zU36l/axAEuS0KMsn8xrnJ9WGRt8GdpyFYUAwYStaPpYH+87G6Lh3dACCP
t5IeGlUkZtpBsW4EwLDmxTDrXeD/qgZf2afNeK94LAUFyVZJeJrC7f8K+qQs7/8l6DNQzf0nQd9t
Dnjvv1bvcd78q6jv/B//Ieqz/2rZhjsL5kzDstCf/SbqM/+qmrbjqjhyBf/8Bl51EfXBC+XHqq5a
Ksq9f4BXTeuvLjB4hHiq7hi6ShzF//0/Z83h8QyPr/94/l9ZS4hyCOvib3/RhPGv4FXTcYVpCJuk
FCjijJvGH5R503UICYZ5cI1qfm5AygfKg1xdjTEBiBb6VtZH6QXnVx2NZdapc71UPpcPjUqxp1Mw
OVFvodNXGRnWkYrbCfIZGvjzIF3NdOl+NGhFt8O0TnA0Qi2ZxRFVPAfpBVAo5gaWfOh7R0134SzL
IBBIRkT6FQEKu3DOmpfPLd0DzVkG4CVTf1ZKL8ixP2UdSZZTkD4nufMWjMZJ9RMssx1lHG0iKJym
BJDnvdfdxayAV1giqoVdFk+1Pz3CDKSvN3Pi0Em7cYjJcoyLTRQ4Gg4NJ+PCdO77kKqvF4A9nYwc
QmF+wOjarDx0JpQWzB1NFcr1Y8lCN8UUHWTlpwEemlBDcSwMohscsESlf0/F4iWxcO4g02Axhlq4
cybu5amGSRfyCx1g7xrnRrFsQvfHHtABMs7j88p5gZDVrMDt3kI8SPsbk3nlWpkwY6TjHXnV9xrx
HFZhJyuod/dwu1YZIJzdpJ5s0lg3TvvWuRaccVOnYuQjRBmosM9/sAnqF0jw+PGZ9gyUTiw50e6H
keaJO26w/LhbYQ1kXlBcAftxykHSLkl8qOBnLczI4PaYvRVz0iv5oekSXYm3MHAq0F56LRwHGFH5
oJXV0anFkxtoz7XDut/vox1ltxuXOyFVdfLmy3sdS41CaG2MuXoaikOP6XEV+OVX2UDGyw2sUlT7
EcsT3gc3yM72Td9/9lAeCWVnPtXCco+3ATabqU6uvNqagQSbAWyDoYYDshsQLsLe04EDd6UFs5/K
Qi5tlj+6brtUdCcWbS0VW//eFfpd0mjfVsLRSorHtKNS02SjRsUFuQLeaZLiD1Hjz8Jxqn52z+A7
8aWVyFq5uK2oLbaceFXwFs5uD5rGCPF0jFoih1iUiGXfux+FlSSrqq/usuxXr8KLc4uQih3nw2Ky
8gftJdbZVS511EVnYp2i5m4M7mY+nwo1B1XjkPk41gsSbIMlboljmOyzXrmDXEZD276ivXWnd2O9
NCborWZILjaJXQsogPQJhtvERqjlNxHpWaq6bWKDTFGC2Dotva8GSpKlGj9XmvdiZO5t05I836rj
mlgOC9YmXhel0L/MRj0q7ZVoNGIHY42pnhOhIMJfR+0cFZggorUonqzeptgNlydmoaWAClsEVfLg
YAJhKYixdRruDMfBOduzWtON8Aq15bIsbcFUD6KP8CiXJt6tlZS7FGhj6WY9leVdZdQk+o2sxfTw
pnKaxz7uY+iWADgyzmRbb6ZFZgP/b3xnQRfEJpE3yaN+2RSYGh76zuEgC2zePjyFEYA8/PRVG9vK
orf8+2YwDlOiHgIisdipakapwomhribF+MMbvKaheVQC9GdxFX6Y6bBXu5Q0yuoBtOkH2yx2envn
KIo707LaeA/OJ4aPEV2HpU9oygrrIWVfOibz94EwwYEC58RFGg9L3UzLpUWHNx2ZXcZZdFdrlBJ9
Zm6NsvPd28ytHptKPTGVxs2ocU13kXFsg5uEUCqUqvU9xmqmMN1GqclBLpsWzDZqQjWnEZaNJ8HU
ilGC0yt66wwYbciBfmqnodI345t8ZTjYifqAboo7mYWeQjT9t2rdeswTB9+5q5Pw29MGloFJfyIZ
JuBDNo8a5q4FZpx45U5ZsA7IoncmhpSg9R7w5n3WRn5Si+5tKPiQxpTdmmgqYRm5W775yhHmMXCz
PbWJbC3a9F0ZqietN1adbj7liGlqE+4G9LFSy4APJOrJYxAQ3fijoRfC5701w+hnQNEcDdNG0emM
tD6jSdPgoYaOLUKMdwnLFo3g2YjepJ7fkopg8wVpELTZkzpjPQDTrFETsqgz1F2S2usKUG6JjO8T
UNyP3gbHyLE+p9GcNUvEDeLovHGJn1yDlIaUP8HuaSbzNuzMg5/QN4nMFy9Uv4WnX+X0LdbBZILZ
NMW1p3cbd+gPYtS8ZZdOx9BrSWavoPPgH9QpNqkpOAQdlwGSSNU/qR4Fu7S5Noz9EKdHM0VN6Aho
bW1hrWlqY0RBn9Bo2yTJ7pMu+SbFlx4v2eBuN7w7BkYpNMPHroRuPV9dzHdx8RjIToPge7JYP/UW
ODAyb6BuwDvCDoOv364RkcW1uyuxDTaAZVdxnLEMMMStk3mfHe0gshGgUGXTR6P7z6xdTj7qjbxD
QN60pQEoEcFNLYAwoBHbWAZycsUZ90Np5EshOuxp1TXMvuMYMJ1ATkBwCMxmGNpQZbaqNZ00YjFY
w6K+pUJU2ZjYmti8UTPYo1ETb3sorwWM09ISL8NAPW0+2wlf1La1Q6KvH42UePVXvydKx6+Nj9So
7juQkT6sFTf9lQXqTozDtzs0iI/FDbnrT4VmPWQDJXYxtK8RocbbyQG1C5m7bcFB5kp9Kv0xmG8N
+8bdaTV+p2HI7+llnswpODiEaUCyW6DJjTduZR812EQgY5aDkz26pUv6S/xuYsUDhxM9FxMnohqx
SrbTQ62ooEqtgvsdsEWSJsptnuWzdUulQmVx3gCJWUId6kh0nmYPVvnL6tMSqzGvo/ZLFpk3etdM
KZZ9rjK6cYYYZgWzMNnZBRYr1bzqbD4wpcsnd8BU0EPUjNzXEPX/PprsryDWt7YgyyrqlQ/XFA60
qjscnO6+j5GWJ4HN8jx5a3pL3eYFER21se1imDqqCgOr98tka+IGO4QWppCWNjGclkcbo/aKJeC7
YUaPNNQijOLlt0FxfuOUT0ZMcyMqsHJnCU78hvmQlytcDsZT3nG5BoXzjPTKKpynECDB0hBwS2fg
uBVUr7qT3I02bQg/j0526n1nCG3Wisv0ScAurMYXu3GuvBBaSaiG3G/6Bjfx8GEUBdZnX73FbTlR
eiCQ4FFzyYIVr+ktaYjMBchspbrCHTE160fHNEnMSNUXRVG5f3WcCbQTNyDNDG6szgvlBZvJj1io
XQOeG3GFOXd227bvFlgZlqnRPWhO8Wm5R8NV33rL+apBEC/rur8GhAzyxSQJMoCPn+dPHgHf9NzU
Y03dexEBpqDgi565geCh9uZKwXIDu9i/w8bWmglL1JD5UYzw0Yg/otIHzDHdBkZ0IhQP16t6I0bQ
DlmqHoxaozgGJQvv46bWMcbawfA8ZhTT06l8mBwDEJZ9yC2LDlCSPLSJfZ1rfMd6QGYRKpuURnqf
+y9WPozrLA4OVmlw350rr5RWlMx8JB+G6gjdapK+61UWDr+ASGI0bIqjx8Sar9ISOmDTeuwjBqEA
Vy+sHCQstMx2VkJUrKY1CyK8fGr5C9UZP1HusN4WyqIiAGbjjBMyaOvAjFwxU6wZVg6McNyUvfdI
elCDXgkQKC2EG9WdYx4D/Miiu88NFFxRzQ2OZtnJIz8T7b/PG1igafBjv5Mr+Gg7eGuVzDOW1pgx
nKHlANxOOHn5mdXmKVIoSiZJ8D44/S8RdF9j23zrEz5MJf8IXfQzhcq+Crzo1BLeuABrhO2h23Zm
Q73Ea0+anm5Hq78mOeVg65a3HP2KLkdNC8+C1pxvSTOjwxjtolD80qP0AA/3J2gYYkcteeuJG7A0
Z0d+NJYoPb7X2sIF/OB8Bo1CwyDrbzQ1vnO1DhlWYH80ib30MpqW00xYzocl43jeqpBF+gqhh53C
PSX9elRLhv/2gTjyDyPyALkkzpYb7pDS+NREtIhViCMIxAT1ano4fXoyAgtgGM5TMJh+v8wasmtR
Da5BWMUYWst7/M/4bV1acoGGiiN6oqPwOPo+w//Sw+VB5x27RoyeCAUZjRolMtHXMFNuwQiV1kAq
FVXwvKXLFoi73lPvdBC5q7GsST8fWATVGJiddNPp7XUJRk+v+mCpdPmuBQblqO6n6Y+n2kisXdWW
x7HXntXCISYwuoYLzv1F5QJz4KSjAEF4BgF06tNlr+j7LuSaamL7a6y1+xixLaZM5gNTeB1k3KFK
91mn+bXJa2Kb0HuptEjNu8ogba/RnnFhrW3H2mKUGjB7p7tIpIfBe4x606IXMs9qEfv3dsQAGFIC
VMKbFhTHBjMF7OB82BlY0aBiAwr2Xr1ea/Yt9ADNDwhvf1TgEawyQSISeF7UgNij+lQsvFQ8GWbw
7HjdMu/FbcF+9WndYr74pse2RbB7nekviJe+w8D78qf+lyvAmAb2s28y38ZCx/r7aBbip8Rp7mGy
gJZdbAeiqJbU7BeBm2OWsD4RDO41bbiuwrtBY7wk3GHr5DjhE2+rGVAidSYLQ4qJvu3HfB3aAGN9
gKp1CdEsIgopzljUumpZLSeBaq5kETkFeEqmIXgNqjsg1tbSx+K8dJXgugnjkz4ZUG3H4BtE/ab1
Hy3GPd1ef7az7pP2kdhlngmUFqmpfIhlmUFuRg0oTNvGES6fpmkJhZJznSjREUUsZGrfG6edNHic
heX+XRCW/b7JZs1GUXzJ/5cAoSWuoiSPQBp/5IvS8ZDNTEoLQsz5/eVrQ6G320gZghF4VXH+TM5c
9Og6jWBs2IPDWtWr94shAov3tq2yultlNsC/tOztpTOVqHLQyhLEMatoAeNRUsDA/tb14N/OCnjb
jCi3xvVDN4vWce3dEYgzbMBPzsWYHmYm9eWzI4HYy4YAlBDH0expkd82m7+XZdXgjWYxcDPXYuQW
hEfeTG5Ko4sV6FDYOWmlk8W1TDqm0sUhn6MSz1bg2crZXpFBJJmW8rsltWJO69825W+L0UHULt0x
500y3NZ2hhVJvt9Q10RlojRt4pdp0K/knpN/o5+B6IRgjCu5/+VeiRvGfCRAVF3m4y/3v/wfcku+
dj4d5HP5QNMpYa4f7IA3IdVtT3JXhDAxaDn80+4jX5QP1QB7kn7QtJK7Qn5IasTsn2Y2NekN5Y7R
Kj+aoV47dULa5vxHzEwgSlVMY5O6nsVZRwkka/a+EaCeytEII2K4eA5wqEPO9qeN7yOjoLHgZsiW
6tZeUNrBMDSbjX574z83yeHN6KMFiKzm3zwfvTBAHkvBHGHyfHIEcxWN1gw2mRob0Cmhl3HeucPZ
tXO5ahxdeCNaln+9oM47rwxgmm4dZao3RoAiYh05wZuCNHx92cN4465QxGeMcZxV8iPlanckAhxi
//xZOq+8S+wJ2w2uGryEKRd6ryub86/Ol/XFVPU/vua2RM8Es0hdnglkqVJLyD3qP3xu+ntiZ2Kz
v5w+8y/Y5cQvmEyLC38kww0f0tBaONgIRZ/ambJJWcqTkMb/8X3tPNl7gYkQIIPsK9/7cu5N0Q0x
VmjujNyu9uf7ivzGssx5Obvm13Jhruc7kqVPYu0JPCo0CI/CVzgRL6ff5Wr97RQ9b8pfmiiD7ty5
DjLvbPlS3QTWVoHqkW3OJ39W+jh+/Gp/ucLl15P/Rb4mn/rzWah2HSYqnAuBCDfyZ6Y82eVvXP7/
n6egfC6Pmtw6/x/5/Lz5x8/l0z9eO5+2SB1wHMgf5SmzKCsx936Boj3Rd+h6x6U6w6rl99TJu0E3
COlm1DfRDLCbEeLyiPfwfta2uMum5l4gIPVyIimBtEz4oBtEdpmDvrlqD1YHaJNa432WHvJ67om7
Ouhh5KnVzlBUwIRKu1NGrJDyIZ/Nq5VW2YhW5hcFvF0YVKpPLlguwEXrHn6WDHNIbJf8RP7+v9/M
HA8ynaM/xEkxEcL7OJpRcOjnBy/sGQXkc0+3iaCQm61eVTuk0Nsez6W/cS3bP8gfYApLlrbTbuyU
O3Q6Xz7ywZ2HjcvTy2uDNH3IH5835Y8cedpffv8//Pzyl8NB5MjygBZeW5hSNpf//tufO2+K+eP8
9ur5rX974fIBL3/l3712eXf508G23jKvcvytUVvrP354+f/nt9PncfiPPz9VNOiLsHk6/7nLzvnj
9377qJc/01ACA6jDWuryVhEnl5aor0GWlLMygLrVb5vD7M3ViS7atR4JVf9sv2hDhdd5fpCvyS3Z
l5FP6yHetLPjTm1DGq7u3JcpZ2CtfBjli34MSbEefJQGchgJZgcqH4ab/+V5nBYQrzJY0a2870sr
jHwgUINBzZ9vn25FWHRuaPeyM2NJUyygP2YHDHBrq2ZRU81PuymipmHDPZC/6PRldDWcezqlnEI0
MQg+M3bWrJfpCGV1EKgoOBiK/PlBbVHxwlnaidktlpgefaZ49qrJ5+pM+JVPR7d6S+kdoAfFv6XP
F63cYiax7QN8TnYSohNCJL/xWdogh5idmRG8O2iRU43Mv6yvin9u/fFaVRGPRckRHVVJB6vR+r8/
9LPN+fxapA7bOEU3PJmYHviFjmjFbVAyl5yPJ04P9LbzlsaOOW/J1zAGcQ5YSLvGMcqgvtfMfsF3
FFcDTDC6avPxl8/tSn8m1ADd9HxsZbeN0FF2iDzCl+7bWFQxgSoBFeO58VbOD3JLHuk/XjPm+SNr
n0846wwr5w7ceVse6C6jptY47lIeTnmILx05Ww5F5+fzgGVPTL1gt+1kMy5E+zR3/rFMjikdEe7J
eA7jsPzuQhR08gia0vF9OaLyxSjDpKgwV23htGJdDgAO29zllQjeMVECxZWHE5jQ0vk5iMloU6bJ
k1WP5VXSwa06FHnU7Ef71VNhOruK+vvDv3uNCsxOCWtESRqG6XE2P8uHJqMMUAsJDfzHa2MJoyDy
qS4Tv4anf7bCT+EHXOpiTw0Sjl3d/bK0iWtQHidfHiK52XILmc0CG62uZ/nKP4+OPDCXoxNUGotU
gcRZHoLLg+yMXp6eL8rGztfxGH/LwyAP0L87VO18fPpcL3Y+5S55UArb3ZgF5gF5pZ0PkbzyAKZb
CCfBWdQBFuhurqiPYtyRBpKoy2hGCsyz870FxcxgFkozIS4+PToJ637ed/6M0kYH1YHpn5+fN10f
s5casH6Wu1Cd9+N5f89b8iloA9aOIQ2w+WoJI92B0u28yBukvHbccXBB+c2X0flayu1wb+fUzwqH
1rSdOsPS4OgjAeHOECjIyAhJ8VgV6Wh4sn5N/5JCs/wpbh5OpGxQ1vZUPMtzqTSLElU4D5encku+
ZikKjQcmEPJMw4tX0T/jb/yvtOL/S1phYiD7T9KKu+rbz7O//J2ftP/621/083/5u6hC0+y/mjby
CMN2bHBJ5m+kJN1EcGFZhLtrNsoy6zdRhf1XnTB5C7aSrgvLcPkMtOWb4G9/MbW/4qMxhSDk1iQW
G/LRHyKK/yiqcG0+QHFWX8yf1lItxB62sHRL1ZH3q7r6r6SkuG6nuG/d8Jh5b3LAkcOMnQCEJyR6
NyZgcPP2OTBK7woPYLM0q/jJGcIvXw3qpRMitqXVm11dHpx5geLRYWeOo4EEM47yApYPAAEPTZlj
HRIW92FrHkCHZlYgDspN4rc69m8ecjHXV9JIXzU5aI6uKve2ppHbGMBpjcj1A303OURIB5BcZv5w
ASly15K35BnmZ5Qo3rFsE9ylhvucOYxGk0WKBf5V2+Xm2I/HtixDIvDSvYcaVxsc5tk1od9tXO1Z
fH6EdnBF9rpy8E16j6XSZ5vzzECaheWtTG7J25sNXq/oGbTL3MamAs7eSqzbmMg5zKoRWZk1vrXB
+1QJWr0aEmdck/AANzcle8B0aEUSuG3TGGk3mYZXp5gfaHwZqEfe+9SvDiWC9VVlIoL1+TZKdGXJ
FIL5Qd6u5VO5pWXZ4xBjNfPmY5D5trJrBNW80vcP8VQ3q6kFPp111OLmCbf8Di7eoB2yXXpTDqYj
+eVU3m2hICWntdaEaxwXj70RXUeBmhzGUW9XI0TfBYHD4sppA2vVqvodpgDg8yZRGsApKBmhgPV1
IjnxyiG5UbsaQ7Zdr3pFW7TzDAViMxmrTo0LMavQK841Eaulvjn0ghCEiRIAxVj6R76z0VOfNZ7o
tL3hZuePLXf9H0ficnTyMDbXStX+GGa2VRFJ77j90zB0SJYko7a9kg/gXqq1k1vfMIhHsOA9w4QN
W6idJ1T2PPuSW5eHQQlqZEes100CIgze/ko+yC/0x1M5XMC9MmEPaqA3GW2n5XlaLTcpEx37hM5o
qOmv5ixTwu+EZX7eujyVE+pJVObOgc4ljzRyvPx8Csinl5NBbhFcjJXUws0jr0h5MYopo/QlJ9by
RXl2AH74ZaR4u6RzXe66y8PlNSMQ+Fijq34eq+WgnEj0hByttXkeJX+STL1H3lQPxnueCcvJk3wY
5vmVvM5TSXKoY/wRlgjCtZwQV0bEbOoyQT4/T+KNPTb3Jg2m/2bvTLbkVLZs+yvvAx53AEbZ9Rqv
olZI6jAU0hFg1HXx9Tkx3Xci8zRyvOxnQwyciHB5AZjZ3mvNBcRlXYLFSovVZD+iVO/JuyiB6Gje
BLW/W87CQzJlrxv1UG1MGjhIJCpiSu1vEh4GXshjNRTpicmRWBvKTJZMb6HXNoN388BDMWkt5uJY
TB2txfDdK7HwlKZORZmYCE+I19lb8sOoiqnqRVkEySbZWV8vNnUASRUo3XWjgjQ+H/ot6nKfZTCy
N2ae6x+YYWse8UrcGCB2WV0A1qU0d3FyXMosO6K9JsqF981G17T57Ndjclis6WuSN7TMtRj10/LG
J5sa6L2AOISCzRD7/Xnmggcpan+t2i66NK716kmRH9RLVDEecY6yd3LMfKcCPtQPhkTm9VdX94mI
HEmvvhujfJ3nbuGK1ttdujy1fr2KXaxq3w/tXS7TR0eKy5bkZDp7xNlEDRI1Rrot6T6/Et/IAsxX
tLfzDrx+85J5enKK0v6LbtUn3xsh7Rb+j5yW9Y4GxpN/6P0mOye5fh3zJDsUNb9RJx0lRSqPPenX
9A6yW+W5BbzT6ds0LjtjSr9FVukHYpJQBXKPyI6K0DdzPRUm5DkNlnOj17+FaBX2pZGj4O/7e2LS
FivlWvArqFYmQ9IeI94dtdGK1t9Mzl8BUiaNiytljpxbBKRXq0Ar5XI2Rfmtp6ugm9VCp1gDq2Yl
wdyZN6OeXry4NfBIIOzSc3LORglOc+4Z32xvOtX2eFnk2J8rD85XA2/z4qfzF1r/OK4lMh8vLn6l
AmfB5PU/NWAz56Uy3L3wMroTbQsJZqDJocV70x/eiHJNj5WcHzTpUaOFn3lIpmJVtszjFl/DgxBS
XNzWzoMi9boNfXpi3HEf5YhD7DA94jOQoBSsDv5HedEaaMRlQZKrPUEJbaGQb0ULSNhOenMXjQ9l
BJLMtkgdQepDDFYSQlEgI2qwYXD3ote2mUSAaPclOeCWEAcherH18vSv2Vj0I7K8V8IsHrLGGV/R
8Jh76P/wH4S7n8hyQQBOa9TB1+cbJiY4SaGprnjSuc0eu8Wm9+oW08UsUu0+zTF/HP2K58y5e5mW
7eqwwqcT5m9TtaanudI4QKL4ToZIhOSZkBex1ASkddHjnFUX0Xk67YYIvkuj3Xt4PSj7MJz3+WBv
BuKHX8D9tQf0n/Muwg7ser1x8yq72iFyo6fFPOkjc2AuLAavKxF9dmBla249T7yjJoj7S+nTxl0K
MyjjYafrya80Qok5Ao3YxK52w6K5NeaaVgvjOS1RLqChiL/heap2+jK6u6GqjYAckJmlqr83EXfd
eDG/XIvsgsE0tD24SlRFv4xCPLp5uEonb2nGZ+ro5Xes5N+AB5Gx6t/GMj9bLtdtilqFrk50H1ld
n8yMQvN6qYK77HZxHGOuCvtrmxv22+KG2mGGW23ayLadonojLibobY1C/GQcHEvrCbyTB1NKwpBZ
0WMqib+Ujv8zMyXDib5ibHVbuy/omPJSHmngc00a+bLFDp+hfJi2AO36R39FLyDwdJgZjD8jyGyb
NAvlaclglnRB7BjvY6ubu0qzvmGIOI+uj9oUGnRCW2PSrN9p49pPRfPazIQ1+tG0d6MuDRpyDXbM
S8k2KgdergxPraDGFNpw9SsPLrA5PZqp/8ILfUySqN+2EB9uEiFhMkdBmzt/yVl8XarIJJFYB/Qb
entLH5ptJIDIx9a9N5hbYoIGqJ5TC2pyuNJ5OJIvQT6sLurfVUnZohn0+EBig4bLn6ADUumY0pJ8
gMD/Y7LDB6n5BEXq9S0hk3RfDrGznVLj2vXTHXUJztAifTJdSAl6llI16V6tfifaGPFf0lxi6PCN
Sws1QsyAvGUgzMCAooO5wN42Hil93PqjTehh2KsrHErD1L7T4+p31UNSIi7D+UJjfsWROm12FGmv
3Txb/LDt72JOwksT1qRlxWQ36lz1XY2zMU/Tx9FlKqNbgEoMZt5F+4GBMju4eLeXoj3EffE1jhJm
4gv+uAyWm+H67zG55JTtQHctJFlV8dif+kq/aBN5F77lu/tUq38VOLgDPogMW/NDZXfUCrXmcUFd
mWnb2JU2XkYQn0vFcATTdQMciAomOg7KBpF/HggRNQViLpMR+zIbJJKgSrszlkbbqn9sQFng+0y0
nVmYfLAzGG8HKTCWj/LkJpJljj7sUyBO4Vq+wShJJUdV2dVjtRel/EQ9HAmbaGeNKdm6fFEb5qZg
Of5+yJBIXlxbfJksnHtDXiCazgvqpkgLdnKtIaoNHPB/730+LPvJDqIJkiHzPcFoAlxnfhGiIelN
kmDWjG1ycXu8sFWNuVp1g6gYZqySsBOCC2hoFUGULLI3UerzQfPbmTB1Kj819vJDn8U/o7WglKyb
Za2EqI2c6PBuPKZBp4JvKV/Tx1zLljuzRdKUr1TJQoTdOVs3Bl7hYxIn12YtS+DW+pFG2rwXZh4k
4zAc1eHGSHC6m8MpJ/tOlPV8diLQVqwxYFnqdrezxRoNulbDPM/8NUOe3XvwBJkNJpUdDPq5XyuW
n5tunZWbCGvWZR1EUJY/aqN4dHmF9cl3fJKbagqRikXXWfas79VjH5D7Ic2hia9FzFyRy9SuIpkp
4pl6aKx1ZNiO68x+TDvyImCUUh7NF5gaOhPDfjxmU7nc51an42EZL7Yov+DsH06MIpjAJj26RUN9
W6zcerWicCuF96jlJSd3aWgPwBR+9bFIjyudF4N3j8i9ouMZdnK6e+smjLu/lszJDpntkmAy0qM0
GtZHkGZ8OBM0449xqH9PCqZPhvMzieZqb80knwIetBGrcIrEhODhgsudB2OYTyFhBPsidn70pWVD
z4dFEicRQtyKpWkuTAJCkT04DnbrtjF/TCy53LEtn/GJ59WLhj8g15p3o5MRCiPN3YDwsHesxrWN
ZRf22wDu7uxg7aRO9hswfXnrjM7ctBl4m3RdL+rCtPaWDT7Wd43mIe6j5mF0bOafegmAQdoXzjwc
4jG3TCcxCq7KElVS4tjRztLi6Wb689OUtTcKzHe+CPzPENkfLeMvXErp3aoDWSyE8sQVYbSFJGuK
IX5TLzD+8tYtD60PJ72ukvlBLghSDQfRakpgcVtO01PeCyhuU31D8ML6nxMGbxsu16omkbJ3kTzo
CyzYKG+CqfF2YWE1d39O2ntfTi3tF+JL4imRt9aBHKmPzV/2TNHAj8Kju+3qBaNCC3Frmq3HNvHK
i8DmsEFkAWqi5aXbItpaPrdg/Mdnh/k9+imd7KuuDNrB019nF1aknZkm5cT2F3EV2UGa4Fq1MTxo
Q2ztCTtMdnOCWNo35kcy/r66HlpkmATBDHWDGCT7SU4xKafp9KPxo+9aMYvHbq6He0EvuHAL7Wbr
Ijz6PWABKMDH0qIFMbPGehI6ptnZxs/BrOXI9IHIgiK7FPbAfM7bFhBSQWWtGeNiFNgNuVNJLq5t
L4z6gbwlx00eoBxeoe9ad2lqF3Jt5pM15T87IZz97JMtFHtS3lFBRltyzqantI6KE2p0qikAY8FB
XF20FDoziv2AaWi7NIYRNNlXRJgsT0q+18wmLYBwFQwNY2ju4hbVXsc7Imm3JeKSXsoxjj0fcQqv
JmEGX3CbObbLLLa4rnmnjU+hmgWrSdHh1NfyvXRYyC5pdyUOQkvDJ1T2zzVVmhNPW+zrqK8Z5UEd
aY2LMRxRN9/b3kin9MFMSMtMwvDqhZPYz7l1xqr3hIVvvDa06K9qjyUKsjNN6jvHaYpjxop6UzBN
Zd0TAdyiv8aq76bFUYYR/HmQK7Aj1Ikc9akBaaWM4DRYxrmE4WOVSX8DgIJg13HHg5z3Icm8e71G
D4kz5IwU33lJ0z5+hkixea9TiPxd+RPIr35M1zWOFmGi8B8mQJd4G4e3eAr1Z7341ndcX2UZH+oh
1++DQ3eHuytB982HoS/tFoJlB1ZIB9tt5gvVZ5we5tAzJxsNMonh6TyQqpves/ZjxNUEiE00Qdy5
0Sv6rjNENS+oG54ik+Wv0bhmg+dsQaPh62060ERRQ3ou8QFyWI0rTd1dyo70uswQV3xECNp7qMfS
QOQJlxZDrt32J7vUfvWVu+ZP0VbWC+dL2pTkCVjype/85m7Edhn0FmiJ9R7bLu1zBPUh0CJ7vBsy
Z3k/Q9d0w+XcFc1WL/P5bOkZJ0Ifo3rxjEcrGaNbb5sHUbb5Yyz0O6PRtzY0IAp70xOmOeOWlJyB
pCJS+LcpyJMkTw4YVQhUN+SQZFN1cF3/jRtNFhizGbAE/lnZTXabI5BSneNOhxBjxzFYYBHvATp4
u3I0z6YX94fMWwPUdM/lm03wVJVfU2DoTDE7mFym8ZCkvgEseRA7qsaEiuZAZTUnBQgTA3CuzOZh
WhANrdXU6ZT10v2JHPeIEHHPNQX00aHdBzloPYdLBNcf1qjrXA7DCZ6icZ6MD6YY4yktZljRa1ai
jItgcbxkV/RtfShSAAhaMhFZX578zP1LMm1/s5jd9zWrSKzaDnRvUkHzGtHK/EO6mb0NHS4lgupx
quOZZlgxw7f0lvt2IBHe34e0tJ+YXg+A9FNJsgrRy5o+4c41/d/tIiM8Ml3HVBeYn+vY7jbSQpSH
JRPs3ihe1/zqeZm1rRdjrrEn08Pgi653ShJS3EwmsIvDbF7RS+uxEYexMe9qFobBHP+NjVQR78+X
jj7RLm5K4+zb4q3mPm11/Upy6vEhVNG4qbFqAJ0qr5iyo6s9Tpc0mSnGMFnvOurWduiVoB5ANJm2
QdFHA7qx5Meoz35OzexjlBmeXagmJLt1F6FZF1/29KAyEuXzpcGClVWBZ8vwtSdvBIQH6nt0+mMG
W6OaDZpXKWj0Yal2Blinm5/PTOpNjzlnDHLdSBecy5dCL5sbHIFqKLFwOeFwsL2BXC2YPmkrxxOl
KAunpDvsS6IAwdtl8T2zmXu71oINgOUrSa8bGoCYqar8d6MD6IUaNv6wm+qZNlu+t+t0QJQbAtFC
MrrMqaCsSScuRRly8+EA7G1fv8IXCfe6q8XBwvQHJIPPqtV8YSX1e1j06eq2sN5YMRKhWpq/US1S
NjFFMBKCrJNYtIvSHMmkRzSY6Ch09Bh89pWVTJceGo7foGckCqJ4A8VDO1+ED471o5Oyf7d6yci2
ECLdedju0iw20MZ1d62LqUQVtn0p2hm7nTU81Q2INw3UC3cYKzzaaaPtrKqhyNkazwUDXVTn/jUa
4vc585kj1ivkn/wTOORlfcnJA2sHCz0z48xqSidjmGTbkvRrWPkAvrVrZOskZ/ptc8qN8VQZcA+L
9YQVjblL8eYUToVE2G+1Y1pUX/Xaa67liLzG5dVPGll5QHVMfHKVccJP+COPquoNbeKOzHVusrY/
PWv1eFwqLXqRYUHUEKldeUH/w5CwXpbWK482hhjYm/1uzNHjZyxt97ke2duOgWYfw/KjZWGtAucB
uREhLpe4AUHJMK/twk6Yt2T9X3CIkztg4CzR4V7sPAgGRNZAge9s41VACiB2qh23Hs0alg815Br5
XDqFvy/4T7fe0JoQP5ihpnV596L7lDX2pUmbEJhVlgVdmj0ZGkh1f+QLcP3OBgiE1BqbPwMAS+yt
RzM8INGWENE4u1GYOI4WKRhDbbYXQMXdwWpp9Q7xJGkFuUZAR/ontPeJWoPXHZHQh3cHHfc2Iyfv
xKzoQM4Bn8gCai1ZPErH5lAFdumxXiubZkcNcti5oybQEmjFUX3QmDG3wjBmzFjQYkSoX9yKeTDL
Mygnh6VIDpasUbyjdg4Tt3ky9FXCV3G7HW1KXd81y6+3hVe+6plcTnYkNHr4mCZns7uV+fhtyBaD
uyw4uXCylFV0MQ/MlSmQtulXq56gTeaLuIZ57h/rOf/o8rTZ6LPvnvxBz6hHFnRORHFFLR+RM4Q3
ypoaSaJaeTC0SqP0TccySPFpBDQKL34pHxiTo4vXhdkNXRb4l7S8d3p3ELyzYzUlLAzt6Dmktnkr
oGIk41dC9carl+IbcUJR7601YDtzfRZppfZM2KN7URuvGSRP10gMWFb+YFcVESgj0hQvYgpZ515z
TEbXvZlIrwlFD7w+0R4s6XwjissnE4RHnSu/TZwPFxb1AwV87gWjcN5zUiTvNYhhOFLmM7Di5iIT
xNYza9a9m077ypzHZzKGxufJb/dZ0T/7AytVEpmbh9r6Url+f7FsLJwsHsyr5gKEWGpodmkm68uS
GDIo/XTcFZnxaMIGeoF3w7k+g09KpgUXp2Xgq+CL28YtacZaLz3cOtahsmlYDktDFK7H3NXn3rWt
+1Ce03x5gP5pnMpy+sAyl5xMvtR7QTqgls+Y8iIC00HdGTxr/3OcbOuJzJEdIaD6y4CnlFDduxaV
xp01b7DoLos6QICAUpmcZ4FV2i0uCo+8zgoIU9H2DxQI68sIl4P6tpVenIJpo03hNpthFnrNDqbD
GrLogooiDrpI7Saocm7COQCkG0arjaTi9Oh1nEQC1BnTzCu67/rmUjpMbBjCWSVeR9u8IDb3SG+O
kiDyYCGZdUfzpPbTh3QeHhY3Gs74WI9tivvR8sskAOFKnQb6/GiBBZPouFoDBDsNTHzN3DwBd9Hi
wQeUkD9dCCTrYFDIseO6HsgIkM1funQItCq8j5is5rEd8nvZQewdJYGndVj3e7tZSKEjjXMBYUPe
NISRiv7wcZ6m7mhlDPWSZdNhzHFB9EVdHZBrH70aGldsRv2X3G6uveaIQLj0m5fZrY5kkWNXyUbc
Q1n3rHt9hUez47VOTNMrrydD2feuFHBfI4OxBG4Kvd4EVJzTuwE+oBJPQUC+vAhYc3Ny9KzeZihT
uU1t11hqDOom5N6u9vDyUp4abRCRmqZZoMuxzhQ9FaXaaP8S0VReitrdRxjoTgn+cbEGsrR9+144
5Td9LrttOI8/+p6ZrTfJvXofvVfDZ1/c9zEuOIGTKDuNRv8WewPmznJLZkX3sIRfnMnCH6bVC7dA
hwKxT+cWThl4ws56rdKLYenTV+h9CZnyVn7Q7P5Pj091+/7R9/s8FoX9a1wTIk41l2JvvtaSiBzu
QSmU+z5EcVjGpFF6KFFpPuHI8vuMOwF+faXIMgo932buqkFQj2XbbmlaEWm4+Do5CBClhEP8jTHG
TN+xsJ1hAWb7xAJv4OnRUwTABzOBTHafsiTmUOMJlhl4vQRpgp7/yAWi1EnXTn7zIBukCtGqHFKa
IT3z8axE+JZaxxjPkVnku1qsABeJZ05t4kzew65LjhqlmnM7Iz+yJk7unC7WJSSRfMOU5omLpdkM
Tv3FXkaTNUuCWZq1THmRmRFtafrnOx1vLvdUo6ouM1eIG6dzkAki5yICxv/onVwlIlPsoAWCLXXQ
N0PiNogk0DGfRCKCqolbSWLMYyxBSBJZ34naKP1Zthb5Po9pwpQkw5dv/+hDk01en1JWI/YaxqDe
udorKwj/nw/VnlvNctcIOkksD5kFryEhas/7e089jNcPrDTN16Wr73Gdi21eTSiPoyHbz3YM0Hnd
+AWpd5nQyHKymh7xIhub0StYgF56K7h+8VjvbZx1t4LA+mejHiJqpuUlS3+Dx/06eOl8AZ2hMw/g
w1hfG+Byzr6dkmGkSqSQcnemqk7TmG4FE14pGtZ9XnxsK/2rMQs80GvRlKBHckhUvVQJ8nzX/tL7
Mj4o2V2+JtCovXTdQ0Jro0yXD+oQjcQpiN0v3fpO8Jv9e9MB5t+NAyRlpUb8ozR1vHNezgXVt8rf
LE79MXgUzQqYd5sMPChE4f+3GUR57U2jOQ5ximrEHhLWVWtFmOagsfeFTE/a4FBGpJJJ5t6j5aXG
4X8FYv9fAjHbMf/bML1HPLu0pYcfRfJf2Tt//vDfMjHX+pfjm1BMV6yN7v3nQD1P/5dtAL3kxxRt
bGFAvfl3oJ5lIhPzHTAX5r9z+P6WiQn/Xy43Esc1PEMg+vKs/5FMzNT/K3uHLAnXomXrMkW1XERt
PN//qX7+eE6KaGX1/N8sF+AGKx2IQlbRHUWWEebyxaJxvA1xZLfINiPNeECLuRxMHauvZ1rtIff0
bcsVQKS6mz1XNBLa1WzbjdbRX7pm7yQEneQOTld3gr7lZMN0Ld32afTNdp9rHZll8bS2xZnmX3PM
3xsi63KYKfwTKMYjMT1PI20b33gvQjLowmRhhAVLxXOllD2FdjezuDtb9zqzw8fyQzZ4xZsU2jV6
8M0y+vGJ+6OzB5SP/aGw5K7FSbiz0t47zi7itjaN3n2RMRlbB7neB0nbYIK8gHB+k/EzkxCmBNhk
oW1RLTHdbzH84qPBjI/k2d9jCwZboD0ACch8q/KvVolvmVuDRpJqdqYfD1B9nQfkcCHQqAmq8KSB
4YclgjVK6FZl0tI3YW+QqQmbc6vTNwtcs/mgTfc7pr+3K4X25rg4/xbJ0rKfE5YQmRfkFIipops3
0qTDjS89GSRWe8MIP06dy8qccTMmNk8U/kgxhjBSamcehAbc/kyJ62Axddpo4IXucwx/Rfr+uXSG
G2ES3cVwPtq4Ta9isG6gGFxELFm+nZh27Rum9scGP91Wd2pWqpMLPaQ14XNi8nRn5ANzlRG33IFJ
H3TL21gF3HEhE2ye1PTiae62SA1YolZxuyuXHGKv277S+rsMzbjAh/dO8bBJPSqnutb9DI3yR0MQ
ElgIh3Kmy+LCArXpOjAKQRKA6Wi725JlWpARwmyXkAjdJDbvvonMorS+oV/uHhjUr4RMVRdtWFNg
XePEXT5jOegdRanNr2RUV5gU5FZi+73Mi+1uRrSCWeQRF9KHb6xL8q1Tuu4el0G+n7mVH4quwBuc
0kM1HZL5vKhGReNYNMQ8czr1Wcnixx0x3Ma/mqzc0bCkxJe3Axqh/EDA/V/QDdttOuHqZvBgBhGJ
ZzgU8ai50A6GHf4VIgoIm92EI7VF3cmMK3+CBbXjPIG2OG5djVW+Y0WP/UBM8TiZPZm+A1EBg/u9
g8J80qcKmHDlRPu27uBRdfrXCQEa9A6TNQh9EUj1v0aMKjs5tS++U3q7qA2/E10G9a54WWI8jH2R
3CwvYjVGO7oAbrBHZarvjEF8RdDz0i6oh8i7Q8PTQrcLNd5qVrXHcnZu5Y9kcebNME3FZjZf5gSW
VlSMT75GN8WoT8gBzV075yTZJ+FrNGp/eTjVN+k01hthz4EhzaNbpy+zQxJJ3ukt3Mfid07s+bKa
6eMlFJwvYBR19+AZUXO1iebYeA3qiQI3PYnC7YUXK574lD8SyZSkSIwtY2y/z0z3o3bLIyzj+kH4
/isGqmuLrmWHmlbuqB10ly5989PmisP7SIA1rTFCmJ/S78Y0/EpHkH7L1He72UERkujQeaqOBBb6
uyuel4znZZFfw9rAN2x7W0IliqU69BSTEXiEhGlYl9AD/gKd3QCPwAJ0rq0PgTD3bBAGV0xDfRwp
NGzDsMNDaPqvBdGVKOkS4lpSuvM6JWuUNeSC1FxLtUEQy6p1wLd6oGLz1AiiBKspzk+mzc3IsNzj
uCSnlnZCNB/hnPvFW2a2flBi9qv8S9rjQoZ/runcH2z/aHmmeWrMZZcwadrnHjAPb0TemYmV+0Ee
hi7eywyCYIfNBxj7HJ9GAQzCNmwaLVP6ZUiGcEczm9IJAQf7oQ3If3dpFtjtlwXwjT52r53tzFs5
etEJILzcLnl8gQITbh2xxkFaT+5gHsZynLdVBNe/lPNblaEQXo2Gz1+XTACAIU50v3jBPIAIyumQ
Tjom/wlE5Cz0FGD5WawZVYUP7U2cxzGFmT538HiRdN5SJ3FoJ/3EywKNtiezec5BBOXuT823yfrK
w6OGJ2ozNLq5bzsr3NTA2rboejWH3oFr/7Jy41knq2LD1FLbNywrHfwoQMmSj6XD/tonxXuHihBw
g3SLHYoUuROAqruQeMzw5Pb6hz4k9b4T8ZEcO5KbqBtEJUQxP+wDjWLdxpYLd5huJyLxu3aKL6nN
DYO+lrERDVxqGrcHw2ON0ts6YHw/u4UL7vRy5lToTH8bNuJFAKKyLVbsc11jHCy4jpmIHAfdIf2q
iHZVK+QqHT6Q5Qy4agVtU++pyKgty1mQRXrvhpDSKY1zBC6gEziJCDUpfeNbTVLGfmrn+IAASm40
wtU7AojOsUmmhk1tEBf5i14aHQh9E65Wt5KC9SFY0AQcROUyFGcW9FC0paDAE7QJm8gpjzXrlK0T
Rk+NsQTEmu+tuKJJvAS00owN+ItsG4fJ94FmxY26IakNKW/F7gvCaVgw1BQ1Il/ccxzLWovzmzKe
2Cw+y3P4BePGh9DmDTU5HgRhS/AaMxC42SdLsYbNbufTWYdSmtbzTygL0a4TEQu+ZTwavrXrovQn
JYWAOq2zre33ZPZ+2nFu7PrmS+sBM0u7R8Ma36MBY5KsW+R7V24K4aqVuXQOBGxeYFdIwm/6m2at
QmxH3OoodYIkY5B1h25fcC/Y9viAGNvmfRfW1Zpzf8yqMEiGwG5qHxIWynVvbj9gReQJFQSgM2cg
+FeD5HQ4TtGhN2V0zTvxUA7Dl3TOKeBPHjm1nFx0aG9lGEdHSVDUFgVQEJXle9NToWm4u22xjR4T
o33zfQq2Yk5/0UL3YNaJh6oY3haWzWie0KX6VIZJoDcvUTcfObn3XhxpNOMrvnfIHhJUT5VlzwVs
5qKuf7FKQaQB7dAPMQDR59tk3qvl26Sd5O4xhOPmxCiMATFVGyuFOTJtKuZWlUB4mtvEMPUOWv9Q
DmedNkDk6aM4MbLDwl7V7mozdna+6bOcri8xvBW1exjlANSDMBqnc7MuaT836phKH1THOAGYcjoD
EK7VHZn9vVHSkUbnktWiw/y3qCdRHgf1mIszC2Dn04hmzR2uC/dlcAh4rMgODpNyDmT1kqe9tR0S
QMQqxlQFmqpN2hJ5+Jlvalejs1NvRFNa5FD5L1ZNsbJ0zx2OPQs6ozr+aSVXD9VvtFjrCGNu/1AO
1KHP5/jznAp6oH5iVCGjZDWnVSDrD5V5WQ4vUaL7gUPCwpEu+T0maoclPIKYs/oFd5l1yp5h4H5C
FzwlQlfPq0RLYS8BGzNmbdPV7NmsxrMmdwEJqF118HPzj2PqGf5xLCTYLm9Fc/rH8c+HXpgUWylp
YZclN/I41pZNtUqYlGBJCbwqZ3QxQawHLdb1QPN8zHPItD6/VpUbmCkfoWoYZtMaLax+7kzjlxwN
475Qx3Q3Kk8twIbPP1Z7/3jCZpXEO6skXqX7fW6UqsxcpWXqWIKUF+5/Nm8+owtTdY6pJ/yzG4XO
OxoRZ6+YBcrLr/ZSpdrPunwdTPpfyoru0whDez1ytToFYHblfF9JAZHRSnvjSlSTf762P4SHP/vq
s5cOd3MaP6QsFBNOnm79+pQSS+19qrPG7kaDUA/MxVpjdFeLw59dpcvKMEDbxGbztrp3dRmpjetK
voVqvaLoxM47j1Yh6Sg+vAOfS0cUXEQz9locSTxUe7Q9GnyYsta36rE/yJSVaLcHIuSc8N99gxaD
MDcZIuhaOF6AeD9yGPFn1bzSmi2ARu7Nbv7e1iH6iGV6NtqrNTfps5fYR7sJvzYh+nS4dcm+Zip9
SLu6OVRuSHO6I/LEql6LUtgHXEVPhSBExo4KeYzLmeGyR/HF/ZLFnJNg/1nWmYeJ29ICpbmJMSNt
ai+Tp3ZxfpqGIU9Dj5aJuDHqwS5BLhK1QZ8ZOz8R3rYFTRUYE7OIKNUCr+0TqpFtehlXqroxhPnd
hOVwrB1EVGgu+g0w1xSeO1BxO6oedBQ9jq2bl34avg3m2qSqMiq8UGv3MjPFro5mBF1j8Zsr/BW1
dxU0PusyTUvgdel6dsgJi4DXuppq28eupeUZOk4UzNpM/9kLQQCt0eHRkNxNwYwQ9RotUhXemJpd
vVkwDjCjANqivOdIlABnKFiD2v08+I/fUT9VRvnP3ytbwioaREeUHG/qZ/TFATGo3WWgkFvisglL
FIGLh6/GWDfq4Z8NyxLC7lPG+R4DL/owWKDZQr5zrB/pw+Ir93t/VztcgdrgP076MhzUE7Uj57Ha
a1Ks0GmzTIEzoVfl+dXPQkqXu0FLRwJlOVavS3x9Jght/cN+3Xw+xefDokWAZs5JvkN1yVCWknd2
WsM4SWsqKG6uhmW1+7nJUDodR2cMZIbMFkkemJT1UuBk5xrJKKCyBDX+HPv8gdpTG6fxx9V5HlXH
vnDPnz+I0vmH2UqSPNenU5uqraytwTyPlHo+L/W5yMpNjkTKXqpEZ3pgOdaVgFDvoMAJ6ntAJsIP
1Pca5aU/b9WughHown43BOkMja6ZZ7WZsQ+czTiOCGzE4zv4brjrc95aY0fmeZSViex23imvk/KY
qz1FFvjHMctEpmaOpp/tSiStqtBdrMOvP6q3TAJT7ToJ9K/lCQRyEmgLmgq05cE435QbVzmU1N6Q
5/Mx08ZTtJqAiRqZj/Zgnli4RvuGS2Pzh2Xwx4GlbojKpaVeYDNa5hq6HOPq53+f6P0cykrclV+M
XlQbeMP3ebWFjP0MdV03j8qghdKnOVie9yT+dvo1kkTBi3o8rTLULYxUuZdTBDh1S4IOqQqoay0C
uQMv/Uv5rtWGPoiVn5TdWkfN2V5gzpVHX8/OyrylNuBT8KS4fNzK1aX+Tv2gt+WKxVbjh1RbbJJ4
6nPOrf/0W6s/7PN//GPt/m+PeSoO+fMZ1J76u89jnw8/n/rz5X0ekzUXaxhRM2td+SX8fGb1y65C
Qfx57Z9/E2defFoM1O0rFEJt/vyKZrpUTZQCqBI0CmbCcdE/OQcYBg8KfVDObrLvGXpZ4nMp4+dD
QWj78X+wdx5Nbmtptv0vPUc9eDPoCQG6JNOnpJQmCFl47/Hre51D1WVK91bd6jfuUAQCAI2YJMw5
37f32lBF/jDyVev8bur7GBEAnM91Apkt9OFVVCWB2Rra5i+ZGPKImR33rg0TfdeuKdSs6TE18HXL
hkcCsXUzrSAl17JApF5WqGx6cR+uUVUx///DQ6i24/Okkxvq4jiNEqMgadxB1C0o264L+NmlkXnD
nwA9vr8xiiY5xmabOj7q0vQo2xjJoj1gdfASMM0CIIFPTr4Hd3HMctNq9ftWy7kuxeM+IRQWDH2z
+b/Gwn/SWDDoB1CD/3//NHcHn/vPP13md5+L7//9Xx8Wrkll9NZ6/vM1/7Seq0D7maa7pqXyXo7x
xnquaTxE6qVh0HEwHOvaUrD+oWoG7H/+AUb0dLoN/3Seq8J5TgdAdQ0Vzj+NiH9+uP8A508swC+2
cwxAqmYSN6DpdGI9g4/wtp+grWS8tVga74zmNe59ByZSo1DVogzzoBaXg+iXLIG32QEGVvp/+7+J
x990L5rIUGtqhtNdeLv8mMeN/b6aA3hX4SP+LaC91ocqO0W3xr56SZhavpJK+T3aJ0eTwc6GwFcq
eOfpvXaGLnhUqRr70BRXZYsCujq9+RF/fk9vP6omHPy/fVjNxWmj6YbB1JYf7zdH/qJ1Wg4/Srt1
ED5vasF/kZ58D4RSTiuck3jE+O7XTP42RvnidAw+UI7Q75VO5V7aJpCnCjURMFKydREzYMVvTGih
uuhzy8WorekuNNVPjZj1KmL+CwB/8kmur3y5rwypIWj2UgdNSrhnRlioD9RTjIG411wvm5creUmJ
bmtqKMekN/hCWpG9TLl9bW3WYNVKkW4vhQK2BVgPTCudCNGgvC6kqXpxUntH7/xOOqflomhDorys
6HDdhdekxiLhAP3mS/LwhXJVlgSiwaHAQDWP0Koe0P/FnWw5k35A7HG5Il/EBLaUFFwJPqtJbyTO
tcWf3DbcGwDGJHDDHBn5SP6GXKPv+xPM0SHU6zX9aAnkS2HEEEg6QSqRi0aswTiogwmo/0a23yX0
xZGOl+t2ZeL3y+fwQwM1vm8YC4zisosyusf3jk6bCMid3NWvAuZL+oq9hf320VWxq2N/++EyB8IG
yJbcJRfXTa1JoS4ztFSaHrK4uCNJc3bai3jFK7vIbSPkmEWyv/6Vcu0CuZGrqkvmRLGmz9e/UMfK
9fPPdvoJ14rKVLOOFSoNDUoE3PccpNc/Vq6hgMwPnA5b2UyXzXW5lpDcAHx2PbozbmbRZJeP0QjA
o1fTKtdp4NlKp1zQKxdWFRy0iNiI6v1l0xCVhWV/xRXJNXl0CCDGYaLBYglH0OW2ORLZ1Hsc8xc+
jrwXN2E+rL4GpHbjdpTbibJxbnqvsRhr91D84oYsLnQZE8VjFDKbiNocCkJwujRSZmxW0BAm0/Gz
qlwPjvi/5GE7ClzMZW0dHgsr7Hdvjtc39/KuqtxdF7a38tNcR5Vy8zr2lZsh0NhNUq3WYRSe9tDl
UoH1qL+Rm3Ihze7Xzd+ekps15Re8bYFJ7sGNnFNH2OkxwxGSube9ihInM275qJx7/7YJwRsatNcx
xIHXE3QC8WgYoa5t5Uts5rPbOh9er28v1wShj44YWhnx37Zxx1k3L0zLTL6vqaPYhgsYta1YyH1L
PXP5LtvE9LMxDhFt8MRVG6KNBfRye3n4zTN79bsyKsURCHJ5w+QewphYm820bl/l6hJJLqTYK7cb
14Jfj7ejiwTaUO6TC/nq5rrz+m7yYYVh1SYHOhLIbz774+u3TdwRFMCfhhhUK/0YomM5R2qgCuIS
pRWNd5gYZk3yT2Pi/vPvlX+0buC4wwJyujxq0g2lcLCIq97l8RgsUdLSciENZWsDXwkXZ2uJN7k8
Vz5LblcaM5jrplyT+y5v9+Y1JYRMfGT5SWt1Z2+oym5mksmxIN72t7e57tMnwyXuqu2/OR1ID8Oj
DycmMHhSMcrkzme5lYpdqjhe85hChdw3aYAt5Np18fu+QhSbbMug3s63USgKM2L5nHKNfyzij//L
18qXXR+p5Ouu23Lt9/9KfMLrvgiTs+rxNSz6yHRV/1EJlsgobrMGiDdnrnM6J+qrGSbWVtYF5UJW
5ho6NAT46XO9H3WVQzQifWOlr+yvSTtu1H6hcSYkQXLhWuoTVIx2dy0EyjVZDfxtXwm4rBPgMllX
VAVlquzS2ZcFwnLqcQ/CKB0gYg1tIIuBciEZrtfNN/vEXa/FW8v1SqDXiBBQt6XJl1xOGLwGgg2J
/FgP6dQUO90zj26OhTFr+098HeNR0dRzapMMnuBmYW5yY6nEeCrq+GyCSM6yG/k/ydrjhRjamBXu
CYyZ+AZwYgHex2eAxHSxGgDJSdJTkWuwMYuC+Vh0VCrkaiyEbHLBlMPC2B+tgbtUu3mC9FKPX+W3
ZBlKSdxMCaiy0+9ygSW5FGnFTS9zuvvUW8nh7OAvFpP1Y0gN8uTxyS6z+7npYsABTnTwsm7BIhAM
iI5JPH4Xp5y8nRhhzQJi4zlDofpjHT4l1YibW+wThwOex/zQzikfuFNW7zjp50njFtI1ThfEYfZo
a977nrHuskTZTTKdqlbL4KACPrPIjUZkrcPQMbTLguSNe2zy2WHscdBllXtXw6KP9fWlIW0e5xcI
1QknhsYAp9KcNrCITmgpfD6mJonyOi3kCyuZdthPYLIEo8rNywLPip/lJVGcvwF05XZiw3Z3MQT4
SYyPU3eUOyd24Jh1axu0sUkLfAKToGMC6dfuSEhudN/PloaZErbCrDNuRf16b6/5vL/Qc4kL+tHN
JCHrsiIsFsAngQqK+bPcVxqjtsdjhMvO/FbP2kOZMxnPXGW8kWtNWiDmj7G5xBUnYcFfQHFs5Zd5
s000WXOD3kbszjzgPfIxl0vHiPNqf90ln3F5DzxHIgfaJke6iwB9dOLe0ohFngugm1wdzHSgcTOS
7msOzMPVSXAR5VNrURGUT5Jrs7hpybXrA/J5l5esoLRy0YuR+5ym8fYuca52jSzWFQt1FVpZuc3B
rlESRnXKmI25uHjYoUUIzLU945Yj0lnskg/GEQUluVYpGcU0aIQg/bHIOMS2grehsj5YD3NokwQY
ltzS9fhI9NlELRHEDjgqsa8Hf+YSR63XjMzlLqvQlEA1PIoO4hnXB66b0z0KZc8kgmErSfJbF0YK
NzhErHvNHe9Q1KZYuE9Ioi13O30ov9Ojup2CEO6Nvu8C+yW/Y9rxpGxDT483eF2elgJd0B5QPyuk
qTU2KIFgaZ/In2iTOzFLSoM0ooz8ftA/j6gm4myfuxg7t3H23kzvtXRPXGGhnHA4OOkeY1G67B3t
hA1lo4Sc3+cyvWvm8zCfcdyGOGbCU09x3fNt6zFSN5MXIGrPiqNoO7f49BBp7Oyb8oxIZuWO7fdf
CZ1GgvKjif223w9IqJRPdEHBiUzPvXPEA0Hn/H6hT5l9QPuLdyYK4nd2tGm+CCc1Uij9ZSB5iChZ
zR9IXtoYOoEfO4rZprF31B2BB0NNHYe2w6Yx711U+e/a9KFTv+S3IKk3Z+um/uxu0jt6opyiPq3/
G1oHfvppOcMl/4G/6XNH+tC2CpQHiytRuZk/efvZd4/6N+2x3E7H7BV08PsmcIP5gJ4YgMwBzOYG
wskDWGLiUR+YdGIwObpBcasd6i8JE8v+jrSZvt7SX8+TXagcu2ljowsL6mGnMcLug0rZhMGXbmPc
Q2fcrSi5fFJdH5W76PvyLX5f/6jOzXlm5u+3W1JtCBtgmv2ux2R3p790r2bwvT+sp+PwKTzyqZI9
SX8+H5hxyE31cGPMB2ePiGkxt9iEgTqlTrBaG2NfFlu7eSW7IomfpmirNwFRwHZzCBELupu82Bdz
iyXdt5/XPDB7X/1mVo8xmqCPUbVDMmAbAXVmhAJe64OsmJnWpsQ8w2fdMq7vow0OiVXb1uR9kBPa
ns7OIzH3j+XR9stne75xSU/eJkdtChTCyNZDFe3XZcsVEgSP827YreE5PniPelDeRrv5U4+o/Jt+
xlhXIBPzDlES1HOwPOcZWqNdPx96GpHhETtpZT+Z1ab8bNQnxJYf+yJI9Ue4VnV1R97S11rZ1usW
x5nKHUJFv7FZvjjfnJIj0a+sU0a8BugChsKTb9xD88jew6E5WS8jisSTtquD6oP1DQvgRlAuOJLO
4RPWY+fjCKMo9PNPXh8oRKoQjn4yzQOV6xevPuvmARHNNn7MP2nf1Z40qo36xSOH+2b8rHJUNmeN
cJD9uC+zAAZ5dCSgOLV9SDALISgaM+WN/qHc90SFUcR+b38ZH4sH97U5zreFuqmnTV2eOf2V8egi
GsIxuCnQ6HyL/Pa7x+mjYZuDlk14+i6vdibJ3gYtTfzUTPp9snFvjMeSDIN56xUHgSj7rt5On5Wv
+QMWep9J2ov+Gn3LXrChClTJ4NsbvBN32YfmQ3VSH+lbRrt4C3cbQf5ddUACur7itLl7vzxZz8rB
eEi/Uwt3sMc0GytQf8BDgvS3I3gYCfqyb9/1e6JoD+YJkhry0fd6HIyfmR1nxy6YN4DqXlUSpXZh
gOc0GF5I1+BaqPnMClLERdCNtKBHncolmwnE4/ipOCJ4gD6T2sTjbdRzFHBN/YAtnIbVcxUG/OnV
FuTLuNGZ/aIO2ug791A+eh9RL72ft3awHrJPxd6C2kumwb3RbdRu6/lcNIPopux8Ao9MP9xUZ063
dEeRDm4XRTKOQ7ItNtqG0hfduw1nvp7u17s0hgS1s/bz49fwEJ2ZeR7Kw8qJCrjGfegP6pEW80gz
AyE7V0AsgxjGg+aZ7/TYn+ZNlpEc5KPfWKIDgY64u3I1SDmtH7xX0c8lRjHyG2MXCpAI4ohNc0ec
tOW7HId7jHHDHtaE3+zTj9Nt1b5j7oV6JuIdvR39JaJFOPaAWZ0RLx6bc7grbuz3Jp95j+7tMGc+
DinfOWH+qQ8G9xTf5K6On3hXhv6Qbr8v99nZ+2w+ZO9ge+zjL6XmWxgW0Vdeb39u2VDwkbdIg8sG
at7+QPHoRjUdgCxGSIY3A5tezHBk65F0nhqoGYbSBGbLNtHdVxvjWGeBZZr0DQlPwH6ogN2M4iVy
LRITErk2WfhfD5dV3LnIm/LxhFg03SfiObmc3fzrVxsZsXBNR26Rg9Of7rRNAEzVnVznB6lODhMq
AZEb/likLcg9RdDl5Jp8oOvqT0oF2UUR8Wq48sybaF13cZbpx47KlTspGqFyeHAuq7NK7RHgGIF8
ttmZ2y5mwDk15DJF7jhjDUc/vCnKOOW6Sw2CriLbocNDDjrcJQMdcelUqqL3L5ubco0gUMbY1+0W
vDNoGvVkj6YQF7X0U4U8RhUL2ZOUa9d9mjdO+6IdHkLQY+BHOt9e+IGZnjDThcpXBwv4pn0Y3Ue2
qoomDGMQG1pfGrfdXhqJLm6izLprFmz3146aXAPwwDRSVBzkQgf8vYtHIpDFfORqjWprl0vudadp
d3iKkxbUm6AG2zrJdeZqHmQ5WHZi5JpsxySZrh6K2PM1W3vOwXnsiHHjOjuPGVprbhPhUDenVtW0
nWlwPR7ez80yHSfstYo1e/srlh3Z1OAvmS1OxmQokI1CVyxWKjFG33JVB5GXC9uMPYxJMFuDcdlU
pwR9M0MlbwxfnKhTb+JihnQSr9pLDXtpRw9gvjiyPG029kbiQvUTv3BrWh+KpXa3o2xnSty0mRnE
v4duHWCXeQuWvQIt5do4qstRD88SZapJBYE5VEuwmM2L2nV3DrMe4tbswygKcbJEJ4wVvjVCy0mE
eMvsRBXpUjy+FpN1ffxkWbghCcYyASxBYi0XyD9LE3Nlbb4s2BM5R8D17qrO+DB2rsbMjYVa4IhW
EbZ1ra1tZVlV/sBycd10+yq5MUVsiwCJy59X8i+VxUF+oDWoXGrBuV4Wl/KOxD9fFqKGbNVQWTcR
iDXI8gxJGoFFQOT50+uV6gIALbdddS62/9eM+4+acXh4aWD962bcs4Az/0XCtnF54c+OnAcL2nQ1
mBL0uwjYdnnP6XvX//d/URehWYdNxzDx/jgC/vy2JeeZJmgPz9U159LH+2dLTv+H6QqXD7ndNJI0
XvW/aMlphiNaS29h0B7vgTYfgw9+I9XShAvoTZ/MU7uyD8NGOaUkxIBqA69Suu7gD7rd+XPHeCWi
2Kp03atrEbajLuENvoDXtVAe8iV0fNRXQq/dbszRdnb6SMyjhtIKP4QpnN7TAxb73EnWIKSJQvqF
iDYhh4jcp0ChDbCrYlIgtNTdzx5CmMFDRlwVT9wgX40VRCdoxE07lHfxXO6bxn0gD7XaqNS7j0ZL
uLM9MD7VvI9q6zx7XvUuXde7yZy/Mo2ONqiId0OxnMwSBlnIBCcrzxYcKOAEQCg8AQTSs6eqh5qf
Em+9krOFNLRRu6fMwiWsNwmV6wEjUm8xBUxzDAKzdcb+gEwpEeHWDLCV8gck971qzqek2pX1SKTz
8AAAwiExgbLIjNk6rH7ATGROldNp7E3z3TCZwTRk7xUnMjalwd9shdhzpu5xRStAEEdjM2DWv66a
uV16jA9Zoz81eXbDBfcZdM/MYAFZVYpQyW2VT701vtRN+bkPxpGpQbcgFkvb1tcNlJVZRbrTTDit
iqlXnYJ+xctsDUjr7YRs4si+VRwCYbT5vZqOt2PVDDCk4GIV/LkZ3wJaOSKbyvGhzhXGVHpYEsYZ
HzL1aKf1U1/OaHMwjmhDxjzaYm45MTpT9ORzs2DZURaMTaubfavyhywimTMans2BgELeY5dxj0IO
n5DfCnJXN0CTRiOjzlRR7kKkcH5izV/aIjsrMTBFGBHJzluf8uSptr+qs307Eeh70/MlLHU1P1EI
PqTLmG29L26WnJD4qXAAwxcSwR8IW/d1NLd77lpwDzICKufGOWomgmUF1Eyr4RyK8/jdYExYjVoh
YNTrU+2MLwjvYTzlA3YEK9uNDoNhq8OxxY+JdTPjUE61DwXI8wAjF/4tNzvbVYMAv/Vrc37s6Eod
rC6+o7RVb8S9yY/H8rVw69cMfy83j/emk32oM+I9s9Fk+O6Qy1eWX5eRPMjyVi/IHM1ccVNA46/Z
zkCxclf31XM12U9r4YIbZUKw1BMOVDXo7IJkvih8sK3uTi/vHIVJpZZYT8hHZh9Uj7WChbaMdtiq
ZE4b9MBBkWrc643s9rrocOkFVcmfWLjgKTpidDmhp+XVczug3hrtx/77kBF2nrlQWda8wVzRFO/q
mp9Ix3gKiNLXVvNjYxC418fUXEonLhmcyaSvx7wfzUOkKujPVeNbMxKfDlIw8Nr4GFp9uWvVEpdG
oq8AQAE0ybXrPqXRwB0RbIlATi4GCqSXtU6siYvxdjbd158PCi1TI4V0lPD+WFfW2gqKAU7m5bE3
b1cwZTdrtYeiZA4389RjwAD2Lrfwc/fGVktSMJR6BXaLehq/TkE6N7pVD7JRPEJIT746qg2IYlCb
9oALeQfwIT4w2vUZkXqHOK3oDHkY7W9qEdUUrRiH5dpk1FSIceted8n9gCrukjlxdtfnJ+JF8mkL
9xJKIPgkFSF81MXEoybMulgdfd9KXaHcp4oH5FPkooxCwJPq/rrn+iwEfLSMkakDU2eaKV95eSes
Kzwid4wQXiKPaR7+qhp6ZvXcDVa4y8rEfJmovS2I2/DXfK5dmiE6tN3INT5OBMaug7bxmsTdN4QG
P2gdKq6pn81TMY77oenT0zRWL9OytLeDHusHWyvvbFHDH0RrAGV+QlXEL0dmuXG0fp7jESZR4Okr
c+1aqXdImzbW3GDsKULzPC/jS5Eo1bYcCb0NQZcGcPXcm9bRm4MeVe/waGCcM9Szwhxs2zMT2eaI
BPuYIeD6Omv4z7BVhDfh+toaRAhZysfVcFX0IO26n2fMMFXWHRmSo4deOzoJmkNjyOgOxVJ9MWck
1b3VxIcYwt+7xCNb1nayQ58o9ramd3jET/KxWYbvZTx0T7YaVg86XWeDapIw872s5ZDcrFX5MIR4
kuy5rz7Yc7Ylbv0JKBdYwM5ut3Vsp9vOUV/HPgbdFzUuxW9uuB3YwxhO2tze6fFjy9EF+IKaGiS9
7kYrse7jnGmCEBkBtIcNpzGVlzGCsIAVMN7blF5NcZ7JzhbTn6Y8yG139FNj9I4zYZzFQbZ35GJN
wvtxhE0n8+ZmKRDte8l0N5k71CMhsmYnYmccB7Z/nt7Ys2DySNn/OmC+YnrCAF0A7+UiFEK7VIbX
XLcXoZiskU7Gc6XTefyjoYD2xUW5yxHa3thClTFTZrJFYIoU/Uu9v1T6X5T/QvN/3XRW8ldEEMu1
7bbInJaFxJaEsQJhWYS4JCLORbabTNF8S3TErEWfiNwXraNqtSTHq0/E0kRrVG5ftO7IX217dLeL
UANYjAp0GTYjsmdWsZCQVu2PTU0E1YQisqZwRZDNLPCtl1XZDJPbygRzIiX7xpQpODb6QDGt4ojk
a4BGgs04F8E5eFv9XkwpKjHZ8GjX+/J3XWUsUiymrZYI4mlEIo/41WMyeviGa8QFzGavv7Ls6cnA
v2t3Lyf7B/hqRcGNaMer/UYeCNdNubY2A1n3WBEvv7u0F8iFTNuUx0ItfSFha0e7wm7eyd/elHFG
clW7BIkp3StWFWvrOGp9VJMv0jETikCkTEQjyW9Uwm7lohcRSoMIU7ruk993lHba3iJ9SbYarwuJ
qr1uyjW5b7U/NhXhTq6UvMjvVB5uci0rWhsdt0twsQAIXxfXY/B6IDoESqmirjDKuWGUu/ckaa67
K1lYtjEtqVWSOyfR/M3pAstG8+W3u5yj0qAiVxORfqVnS3D94S7d17/6DY3BYwTvDAf524zynL2c
uZd1K62/OqJfJX+Y608kf7Hf9jmlN/qN6Cpez9aLM0T+dvJslo/oOBm3Tay+lz1AeQb3MnNMbndS
2ZqMTnFk2EdFW4gQ5CkjT6VYSLLl2nWfFml7p9PNvezIdqHBOLr0Laeb97J5KwG/8rHLE0RDt4p6
aqbWAJVaqKdUkfXh/LH22z5F5OoqjN03KLQRwybMHHaOyHObRbKbR8Tbxbgj5GJyrRRJcCuRcPIn
JKnlJzBabhYyRE7+omTO24cuVTbyFJSnZCUD6Jj0c6W0iKUbRD5dK6PqLtfZO09k2Ml1w3aA4YqE
O3lK2vjRN5rIv5Mnpy2V0PKJtUETRcgM5A9dXnwT4myVp+wlTrRtKLlmQ8YMRJZirm6uN9sdQdy4
NOE3LFL5fvX+SD/QxR9UjD1EO7yoFweQuEbLVq/clGvXzq/cF0LgCks0MdfLZR4K1Yu8cl5Wef+P
pRfFqZ915k6aDaS3wF6yqji40ndwSVC8PEaYKORd4QWcNcZHB7kqH5KVwetmBCBjISJQ+TLWOPS+
hH0GslHUVmU5Vq5dF3+1r5Q12OtzIqlA+au3mIVoBb70D/k2l9otgT8nS4hc3rzsr177275MSGlW
KQITn1U+StTYZygDE61DdlVz79ui9Kyhz9EmcTsqhR7IlEohsRhFu/q6D6kgJ5uO9kcVIqAZNVAh
ZEGGVCDJl0VShiRfIl8sd/72NnLzzWs8oU5CpVRKxQ66JU0ImOSzLm93ee4otVCiXa8JAZR8XC5w
6PNR5aMjmilViKcUU+iopK2mvqirhNCqw6uxHYeqbA9SNnmpmMYuw4Ky3Mu8NVl9u4Sw1QhvMLNV
iDHWZ6n3lFJPWX+L8DBReguL11Y1LTLjKU4u8F4heE9wtanVh7VOSbNIwvK8KFiz0bP+NBZIrazc
dKVy7OI28JCKzYJHJVWyl4W8bMvVGlsxh7vIwXFB8E1IKQuzphkvLh1SqSnlm3LzomFNy3euY2Dj
Fv4AqdEc1ajkawsvAXJyl/yD5CJKNXs/Fvm+96y5PkgZZyxGCYm4NbpeHV+0mpFQ2yjcGJjqCVy7
mtLXGWY6ajFRlujQBBVJajblWtcX8Q0GtlVcQC0SRS1kbZBgEWnIVEq5BkI+MBPIvVKtLHOV5FpL
4wkjHunmMiNKXNqzSecQvNCLxPZk5hSVdJU2jaVCPhOVXCmsLHTL3EZR+NqP67T60pVx9WesqhWR
vgelwqBtKwulrhClyrWGP2yXrsNt2lixvtVvQ1Gel3+4XNhDPARliEod0gC9r1Ll75bxgBVzecAt
wkrqDiG9WOHVnWJlF1MB3K/5FKkkqHDqLUr00FgV4oE/qtrWxRIrWhMhYm5a/eG58aL1KIOYVOpZ
KMSEZEd2GEpdXfblkF6CLGU3QQqrUdFyX5Crcqc6xkowtA2yF/FHXBeFS08NMMZFdy33y6p0H5UR
lJSQEolptdi4lcerYluuXReyndFr3YeBXK6tfI83Aaj2XPDFm0QXG+1oHXqTydgpHKPhEBtNYIkx
uFxIOXRsxQHwhfmgStWwfECpDAKf+uaz1AvLo831CuQ4ctuSYukY/yo/rvFZH/VTWUQLgwExEL6o
hqkRqn5RRj8o9jVbnTInQgF6pWuJwUWq2j2hdFdVE3vldbuIGvjGQM4kskyi3Co4dDgwQazTiRL4
siRJ+HBW+RVvH2wzD8xvFLKQm3/al7a+4k2oTqYzNsvqvhmL6W4IW3MDDIdxDYUiQF1eZoY7GDeJ
39vK8+iuKeEIobOLddv2Xa8q9w6YCTr6RbNbSIrdtqq7PmhIYtTSwW0EqqxunutudU/pXL2sZhge
ugROYG/YH3WNYJRJSFKwnD4MaNjOeXSoQ/eW4XZ6OyyqcZq1ZqOlDidEFG8nbem3iWb6CJ0eQIur
793EzI7ZWJcB4uendG5EFaZHfa3CW8woVM7pGB5aLHRZuCSHBuzKqZ7G82jY4WEiS0CpJmuXROoc
rITYDA7Tj6VLmwN+Z/J3JvD73twZR7PL78qQYBvyKsq9uXBE241Ne3gYDl6UwJNvLOsuctZzShoX
peDlwwRmzp+cafGhq8PVU+BAoeoG9apP91S2aHkJSZ9cA4LyvTMKwMdNV5+NWA5yaURnyhwHEXVO
n6ClBT5nO/ql1eAGjmCFKCHpbVgxkjvACxQ+mY3vCjAkOY1s1TCrQ5rHwGPb9m4dnXsuZ9OLMSTu
btHhNIBzAFxIP2gfQf0HgUn8DWESlEGiLsDS2/gtxO8FZeZZd0shIhzGwDD11K+rBJGO694aZVvu
nEajk0ZtBpFQTqnw0aqVl9wz+r2LCU3rKaQWxvDVSogX8PRpS6l1P0C535gDi7CPiwBLxNYMx2+V
IIcvZH2vE5aO0HixymK+DWsCUEg+eDeDdtk2adlv5sFFThSvLuCM4VMFNRbKj5b7LZX1JVW/4Df+
VpXjtzoCLFJjZwbnf0DJBkjDHm7LzkQ3YkA2bGGsnNc8fWpIW9kbTdzv0KiTQGjN6mNncrOcyjxY
1VKHgw1I3OVO4aM+3Yx9BFTVswCo0vqnXYkDW4EhpehD4GBj3hBtYsCKqNZztOBxthn674ylmI71
quMwRa2zTsm3MT/0BE8YDGHPq5J+V7Uo3gyM83xVKx1UJ0CdnKK6NQwlpdTEf1yjGt3kixbfYdZY
CKRwLIrRYI/6gWZG4jbfe0uMNw10kBkTTDCEVTDgJadKEXE3B5ZLBaLYJ0ZPclmp7UML54xR5Tps
MnShTecFMwcoMl33Ho7uyQPTfm5cRBJ5jb4sa77UM82SSjP64P+6d/9R986WuLp/3b37kHRfQRIl
v+S4GpdX/WzdufY/XNXGJEVQqgvMX6U/97N15+n/cGnq6aSyGtAmf2ndOf/ALKfT8+ORnxa8N607
jwYcsl1TV11seP+71t0vjTvT9TzLsQxVNw3eTrOlAe5N407X1DgbrNg+eQybDk7Yz/dm/2SRpnKw
mnnZ0UmP76wyhZeyGkfM3jMBHsuWgZ66H8zp9k3z869MbL/2ES8fhy6m6pmapbq29hstkDKATsuk
sE6Gpbt0ZOKa4JKvI/jce7X8DJGr9sHL9xtlrO+FGfsSV/wv/X6/Ouh+/vemzbfreQagoN8cdF5q
rx0iZfPUzuFHbuPDM8DSg9135WlSw3w72XTGxro/d7Ay93/zt//qNZT/OYcKxwrRvqqDifLXHmob
T3E0ZJp5ylCVf65CgiXsxdgUywBTnqL5C4Dk00ogW+WsGMnSb3aR32RVWpxSrpt7o0vaTRSrMQOH
bj38zYcTtsprg/fy4WQD2nVVDTPnb0ZIbsjjoiqtecrDrt2mXfPRytE9NU2okZaTKJsB4fsmMqlt
WDDwlaTY5wNZJNmoP+cYFo6C7DXN7u7ffy7zVzuo/FycDTSdLVtzaYz/9qUhw+gKZ07MUzyG5j5q
wjno+lplyO39oEMXvTPVdG/ouRKkqznhKxqtG/C1KEBbWLsZ9RJTPxgdoty8WbjF9g4SznBgeEDG
iUp4g8d0Yx7aZ4KooGM5IBXhqmunyZ6/2XFrPw7VR5vBC21h85CsS4MjJao+oQF/p6S6+aRk9QMn
WXbraVC6+lR7tEnAo3QDzIF4oiEKf3RkAz2GlUJQeOcaxzh1Piq2/kEl5PL8778tjfjn335FpEau
bauu5tiOqYtv883ZDsg/HPII5kJSVeouIr0Bu7rWB3g2OpKXQvSJ9Dv8pEJf7JbtV1BODe3t/78P
omlceQBbaZxQv51oUWqoebws5smi9nkzqPFtoYbG0zog89f752XN9la9dCczNI99Xxx7V5lf/v2X
8ecjB+EDfFMUOSr51RaG5bffRdLXrWJXg3kaw/iHgsjSKQljH5aj6XnQe9Mdv9HfXd4gvP7p++eK
r3mYpDVuCb8dreqYmkR25ObJUK3D3FZWoHT6cxW5D1VYKLvUI8SpsEg26unrZatzqyLRbxvNeN+2
1t+cOvqfrzc2EVqOptuIR7B7/3YwuKGhjauiGacq689VNhlnLFe3bo6bM829J9VdvloO4RlF6SR+
npASuo7lLapCbDFkFARGXGu3yFvcTQf/52ZyF8jBdv5kqKV1rBZsDk2bhRS3q3OBNXCXVVy8tVGE
g47D3xi19T9fubGdcx/DdMIKkMlff02MgnoY2pl5mkwiSSEihvdtiy7CAlS4n1N10wi4ei1cnw0D
82PeWcM2JEvBqOrmqVuFGF9FLTxkcA9Wx/AN0mOCqo7H4zAZmD50hViiiDpG7AVE7RZbkUq1VZbI
2eUOmTG9TR/eQtOxlxkd//5YFfKZX6++wlRvEGooDlfnd2d3lntMkLOa4yazmgMDzMJXVT7uVA7V
qRlfB5DuF8nWv7wV4sr/8/9p24aLmIdhiP77+THXblu1TmOcZGoHENHloYbmDwUOTI7VejuvgHAd
w0o8yYWrk+/0LWvK4m9uytqv9x5u9KiYPNVBzISO6c9nah33Vd40tXLTh5mySzT1Ga9zvnfwmyAE
Jz1In1KcDK6LuDtSjFu9Y1Qdda1xcPVu2Ht5FERRGz2XaP3+5qZt/XpFFZ/NcRmNMegT3ANDyK/e
XkXqbDV1mxnbTePBcVVyZ6tZPcP8scCOQHJtMA5p4fPZAKLq3UkDq1oXoXsv7ivRlFMxaghbiEZD
OU2WQFrOycEaI2Onec0pYw6wbysh7ykt50CXdOsxKsOL3nnbWeeF6WIRwLOEzMYH6zw3eSSCvbQ7
N8GwsPQucwYzfFQjl/KTS4RKZ930LdG2Xeqq+zlW1Y0rxn1ZjGG7yOZd01bFluFRFixrogdg0Lca
AKMDaHP1YTokWvV33AJ+wl+PNIuhr8M9nBOX/BUDWPVvNwPIpSnpbgZC4IipYmfZ70jKWHdVYmNj
KYt7Q+Djc5I6UGf/D3PntRu5tW7rVzH2PX0YJhNw9gJOsaKqlKUOuiGqpWrmOJmf/nystuxW29t7
wa2LBRiypJZYFIuc4f/H+EYj4UABhy4sK/a+FVr+KLxUKhXxyAFNos6xkRmAQYy71jfsedT08Zpl
11Mmst0Ejpd7BztEWCLTHGPLwJJn3Q647BGfIwAQ9KWWGlVvhMk2UV1opIElXVUBSWpZQAzvuR4M
DnH0atdnb3/GlJ3t4HE254SegS7nrzG/kjHt4qRQaxRrXmk7ztqfas+YynAH779b9aVR7KNwxqZF
hHT3w9Zv+/Eq7yeivdpsr/dB7jW61axZHnAL9ShuqsHwptHZMm5Et1ZjKJvKIOsaMChpHIAww/yu
cMw7xrVwOy+L6rR7GqMBCU4o70Md9GMXgh91K2XwSsvyr9GrWVTExU3DGHrdK02x7KopXFlqyfZY
mzZVHMpDJrEQQVEgftUAKWOP0j00Qc3O2qUYJU0dwW6OoK6i2uHhbmXZkynkmhNvHVc6OeHpfAPD
2TS64SiZhO/T9CnO40+GSTCRRmWibdKl3UXDQYq+8CjLfSy6INi1mnlsmzZdlTLW6b2OBZ5Fv9hI
m1i9wQaU22SdcbEmitpYiDISO7O7ilrDupQuZoOh6PZ5LT2wNPZ9H0wufhh/zQa62biTb10Q+vUY
z5k0Q2yAtlXDnUqgbz443VqGbrVKcSUjdYrgnmltvLRDMqG7jl49OB4qqzJ8IuXsWjj5Fpwh0VwQ
0WRvsJBv2jsr6ZKDn+YAAkyfMMAYYV9ShA8iqezbUPNrNI4sPLKs3vSDReSnA+CSduVXAG3BndL5
X31V91f9HETchSnuq6ZhMWum02UefEhKauvwsZZRm4dXjQ9YVgeD+qkvce3F+WVFW3bvh6LcsFBt
PYpvs5+ayLcAacwDpsWVC4u8VXzUInK8c7JwYxbhcKWYlmdkuJKnUiXxjNt6p4Et9hpbAchZXunV
nK+V4urlXjOWRd2ynoGsvAAekyxCPXd4lOC9VQEGtPMdXufYijOfO9XlM63yv7pRLffFVLxQvZ4A
AEzFTe8UV4xkxDeHk7sJSCHwTKmSY99a2lLKLwqPxqNvfI7z/s5NIv1AJljpGeykN2UoEP3k3aVC
snZfjdW9NIJNIHr/pkG4GI9SYfgAqepapyh3mpWZ4e2SSghxNOmKHWEbe5napMzExDJYhMXdjnF1
FMYgt7V0aXUE6dGXMXI9y73qhKhu+ANx/sS1vfN1/yhcf9w3WfFVEV1/GbTAk/0C9h5Cw2aBUTt6
CEzusDy6kFo0fhD+fU1w0SJoW/uFxMupC+8KXWJcclh4C9uoryXGJyJJs4tUJbnVqr66vaZcpqY8
yrSproXdQbWfvgRq3l/k7ShXZmIUmySqP0UqXe/K/iiL+inSfHJLzfDaKmhTBX6AC9JxE7oVvQd+
Ar+f5AWHAj8L7BCschUFAJTtV62ox42KP32lwrMmnIM429yeybOV8qFmO7wxe5uKJBgxBoLiOWNJ
QX0LbJumlTdlEsym3uSQFZF/qYeYEvUpv1cHBEeWa+w6ZXoKzZkEXI02hVg73VWdWPpV91ST69Nm
koweCVkKihvWd5xnXFLrEDn0caR/GVMBvjVc7DYwf62maz3aEID4+0KuatmwDS107YFydwDP8KGl
FUgoavZYi3g4KFrif6iEOFFhHoFVjgnbaM6ky1vjNi3RmmVW75LPQZAVcTMptqK0W+ahijMTf/g2
ssViqNNpofnVx4EVGiTsAIRo2w4EDrgPcPsjnrduYwyauFZCuJoic5bVINHd5ub4EBzAFbO6FtCV
7UC9igiLeurIcuq1OFhrgj11RqKzlJUCAFa7IZWIXxftwZfSuVSmyxq39Pq8OcvZGa91kGELBLuU
JrEMFRv0zmT2IVFjvXg/Sb1YDAOZty6jEyV3WpX5sNIyx9yPyXSTo5ogODXv1lkW1Ss1hptvOfY+
yBzMaIn75GdWcUeGLhjUBui21ff9DJvFxSC0bl3Gw2pQGJwAdTND6PI0gRVe5r3R7XIfpYzCbmjR
m+Qq5chn2TPAUBUALa1k4CbRbwMFcodlspdwdT/k0U1Q41iNID80fbCVIT0Y8gDskXAdau7LhSyD
EVVdyW6xHG6kM4M8IGeG0jcPpa48urUmcPxjI0ZDir+sLdnGJzVzfm0rK3IsE8+qHbInFVr6qm1c
633SLvD2r/Wqxzsmx09dGtVbssLaDe6Vzwr0ok/BKCYP4C2gehIFl3ml+ttk8imOzZsLR/TyZaQd
wgAZqXsk0+iSB6pG4JO+wpcNl45iGgdaWLeNVRF1KjHwujRUYEWR+9Q1BL0Z+sTLucHK9c11Wtbh
PpWiAkFYFxeKCTR0yC+UkP2LMa5MdTLWVhEqMBaMUK6hb616kh6gEA7sLikDk2sHX23S1PVAnqAC
tATe90CoTR2jS4xjcjT61mQdVLD7F9RvtDk1sHKUC3MYyn3U6VTup66HlrpRc7bErj3a7Mc7bH5F
s0Qyb13XRVWRYxVHi1iEzW60NHWvd+kVEGaCh43xKQrmBRgC0nBULgccXCKJ2yvpW9HS1xJ3VXfu
VVyhKIynstgMuUEUZEPJS6eWyuRPtFAz5PUyGRkWgy5xtn6RDasuK/qVI/WarCcoibGR4c4zovgS
x4CGz69SzNX5FYm5bTelFUWLxPycBlp/iH1X9ajkieWkx+YhnOimMfPqB5FeGFmDUD8fzV0Y5s7K
b63kcmAGR7YgXZ535Jp1quB+wqfTT+4JXjzWtw61gCOeutx6KcuY7a6AfeHHzRLIzRfykyK2JBlB
PUp302WNSeIkgZyh7sIFNOqVX08H1SBY2WrZqIjms664u2bYKyP3d6aVJ2FqT3RoeLrwfxDpF2+0
IWLuEM9F2UMw77JPbZGE2y7B0acWRHlp1t2QDXSMHdNaVnn4ZFn7uRg2hODg0XCP7FK+DjkocgLt
vjh2+9HEo4HWeG1Fg7vEOwGzIsdz3aNLqid5P/DIIgzNI3IIn6RDUEc2aBOu+o5cy6HZpSRXr2uR
L+uxRWkYapcC2qfXxfJS0R06tfkcVtmsnYeuJ02yHowPDv8fNd62HnSuOSTWOgqhT8I4IZy5AVLb
FUc1G48tWNt21J5p6ZBLuAjV9L4be3TUTiw8UYptVn9Q2kj3ssTFvW5Kw6vNFz015wiWOl3FWjUB
7k7AKqlfCoE7znHJSC1KPV+Ug3k1dsSX9eBqWRgnpmeUBOYCUedtwezYj8UcFJnfdrTdIntsV7RX
Vr6haEvgsYlKXgyoRcKGo2SFJPJQEZi2TGIrRk4S1ET/Vax+rWVBXjvWVDD8fVRcFbEA3d+tbR0/
eT00921JvkFagbgnQgT/jCpczZOaDBaiT2+CpkvX3TRsNQtG0tSV7D0CcxWaJZudRqJoQDbc+TlF
cTNBCwwTOgt6fzGVcK60uKm9aoDNSazqik0fcrOetWwaerEbNQtruq6SK8VIPreJ+pSFmbMW1mB5
Tat4hplfK7hQW5/eVOcyoLNTW7JGdNaAmtolmUSA46ITO96tyMNmVQs/X3a1+MDEcMNa9EVMVsGY
xMwdAORn3dkvwdDdOkoUbXSUV0ZtEgI8VXdprhFDRyscdWC4ZoVOQyzZZQWalHZglLPVLSSJ02iy
xcBuQB51+RHmhFi4lJJMY6bVkCKE21e/V0NGiyxr6dzbxV4QaeZlRnLPruJi6omLs8ucHDg/3+SB
MTKOWVu3LSPkFxCnmLRcYBd2tvGTFyc0T4QoMmcYpIDghyH7z36I/AozfhUyEcT+KstCLBtBcACO
WK2NBt98B/8f17B/m5XJVeT0dyWLYMaPBsWf4j53CkNlV1Omx7EFnmxYWI7yPFRwmzvz3ujBQqi9
/0iy8ItRZrRmWwrnmZ0u6yrqlpW+HlyCFDULk2yBDj0omH5kY6E3aL8Y+c2UhgPUCZLPEgL+FMsj
A5f6rmkUWIvNflEUX1IF4UNDPtM20V+SrsfAXXQmnNYU9kS10sg2ORROgJReg/Ns1p7VpIeAhSCc
l26b2+5MCy5tRtoh/DhtmkpeOb7ZeZBcSCIX8lbXOabiowLiRMgx5q+QKmGdXYcFjMPBQk7QI11l
cOwjx77NO/J6LAO+vgoU1CS6s9aAHYliuB67rR/rJFLEZubF6FMWvc015tZ1uP7JlY7IHN8N23FB
sWolMnHhsJtgqPgSPRWDSzN7GI5pFDLV4yEhQIfZpTUI7fCAULPON2nLq7VoF0Q3suMK7oRFekCZ
GEBaRgQ9MrAOMVyxdaaZmyS1PxpYcoZq0wW1Ngd5LGwLR775KdWbF8VNWJ40F/MUpg9jS+KN2Esj
Sj12OSAiJ+0Q1TDhQrUBhdAmF6IPt3YWfMjV8qsWMDy3QznHSrIdJtmlcdKrgFnO1zMUzq51ozQj
pgQkVBPl6a1t4TbTVfeuj9ByyLw7UALt7wOXlGP2FhMSFqpExkTwhOnkBbMPFiVNnZF5ZOd6xkiE
hyueqHiqEFoMYuF1EAkhCJutNqcTJd2grlslV5Y49DDJV0TT2n2kb4aiOpmuo11aFuHVDMMXGrYI
fUkaptqhWdZVIPKOGGIAH058df4sHeCkhEF2Y4zhtPvj+2Sf9AtlGjEYW0XEjgrmg6bzXJy/PH9g
U1KqXGZm3NKAHoH7BgG77EAjpFV4VRoGpKCm6MaLyu93hHiG5HbO3xub8CXMs3BbDHVw1esKXiEc
xnYVBlfnD+bvn80ZvAD6oKwMgfNo9NYnATOIFKGBolMqe3dH/MSBng9f2n11SErA5mbila5Gn6CK
9BX45/IJH2LZogxQ0gwGVdezTYRSkdud47VK4nt6pj6xK4ZSAi5z7Za5h0BWR1uwirLyRSKqXThJ
3ABn7m6dHroM+x+7EMm6VAgnc7HcJaGq7UfJ/K1a9gV/UpfLdWsmBNko8rI2eyziTbxMaR4ycGZi
aVvKi0kW6SRCiayL+pjJNJOY7X0cB9dtGqobIlTXHPaaokzgRRO7OVfDPLGgS5usoxgJVN2ND7Iy
jiPIgSXbk6/tpEMWEhUP0FxjDDFKKZicM5MqtUdJlEJ6bdeESUzhnaN1B6kb4Q3c/0SLwste5Jsh
mlUq0uoO80iJRYfYbzNgWZvHxh6iKIgG3OA7EzMbSV6SKPjUdfZD2TYHR1Z4Ztr8Wk7RdFUGabFh
khoQTvDw+HFEeHCrbQX8buLfKqAC6mDu02x6GUlzvad7cWnrTXhwnErZ1iVyoWH03WurRVsi61s1
sd1tzdJiMWWafa+BL8TWonXwGpNsL83sWprkh6VIc7ZxNmZbAANoerAdobfCgjmWPKJhFVyoEfm/
A84ORSEXRTaIQDoZRpta74oblVIZYQKwOzJXHvx4Wtl6/zELlWBJe8M8yBwSTFVdm1GcHApSqcB/
zU5F7I7OjP/PAx281URet1Xd5Kq0Sd92tFszvIPvXoF7iQLs5dmVU2rhl6JcNw6YnAhNyrKsTGOp
6E234mn5XBAlt81SPHzpUCmePab1trAfY7theO+H6ZLXShOtWNcD80DQRvV9Gu9SXRR7Myye66qW
1yItou3UOeBXRmZX3YQO1NkfJl0nbrbWsj1/ergpM71bDUOApcO4YKFK0psjLHYowtoPBLvabG4T
4QaX/XijT8aMy4S9Q0vSXUAZaL1Ikt5ER7CHBVGPdyXL+wYp7x6n60e9AKUWDaQF2qSVHpwqv3dH
4ueVAmGQxfzfNGl2KDLqJwGk2WZwg4916R8VR48uSCa7G8HnHRBcPMLP1fbaoE9oyGL41JPyqI5h
cacZxo7ttkN+ERq38+ZTL6pg13TWJZUiYtLwN0OhIBksMYJqg6BUvYRWq16mItYupZoWC/qx7lpK
lfyF8zfPP9PnZnfp3OcTqzfIDbehUMN7wqQkccIW9feRJQDMYFYmedbcdq5odkyF5J2SDV8t20KY
h8IfDKIQiVF3M5F3ZKLRCTDanupIHmxs50ErFYhcMWWMqRi9AiHXqmL7s+1768H1DXdb1dm4tIt6
YVEWxWpHCJCj0wPn1Olr6b26K2O2z6mvk4MMBoj7+A5CwyeSfOPeBzeSRtITRnKQqtrxHoQFj8Gg
eErgI9TMWXoyYKnsQ1fQZ4yIp5GzZZDTs2UQ+6zsnAi4DlHUWRG+RAamTHtc6gK8UeWLRRWZ+Toj
C6Wtr8muIgBoGAFAVEn4bFizM0JRxos4srw2tNytI8kDEHpr7dTgQ9m1IwB2PvAc3U0ifhaKw0iK
bZdhl1LLOWLhnKJw/qwY5qiRcjap5NQNiK8OwPiw6V+6BuQu0j/QwEmTq5I6lDTDqegvulSZ8RkX
kyajPWQJmnLs+/sGd3ShLDtnRtl1Gr2gQV2g3wWIUVI/cYwDKJBsrzI0q4EyrN1Q22VGaC8IHk53
smYToo/W/dhbz3JWFMKPmMdX7aGvBnODC/i2r8fOGxiuV4M5XEdxQE2qQ+8nucxGR8YKEWFsJxm/
pAFojHjxi9CQrPGMBitye8oqMexsIffkT9GrYqm+tDITIRnV6Coovpp1gp1fd7dU4fAct2LcJs4m
KtnyjZbRIygm1MQp3UcC7KLbCEubYwanVsBYg3JPXpqpxCu4g0yU0iD3ug4uNRLEF2Xmll6sxKyy
8piYuoKoPXaxAfb+RcXISZKCT8xXNQi2VeklhaYElzGmVJVSxEJN3A9Gp+j7PlXuh1qdKyAL/MnW
yrUp7jtBE9Anc6/VhAKVm9ZPHXvJXRxRWNeIRbY7bu549AkfRFk+mKSKSDVZk+vE9Y5RmPZJhaiF
MtiojxdsOxdijKcbQ9sp/SA3VPk3gSXuSlpanjm11UppEZaQDW42kbtqY1VQBrHCTabQxzBLsYxZ
k6ijknqaDXnOV4zPkabjlU3rS7J88SXBGqF562/CMiUKNAAYnpXWSh+eKc0p7NYo6VksQ6kv2gH7
HWeqXlSKRFlqU8Kt5pLPkDWrsDza5G8COLglGFRsp0S90RCcb1DOSNrEzlWUCWNX6CGhGArm/KJv
oRvVtLG1eFXqdbCiGNItchJEwkkt9h1sIaV1QlZ1xJDnpXWqRNaubTe5Ndhns/FBVKrMHlKE3wFm
T0cTkJX8z5lL+GelEQ1KcSBYZAlMtYJxCZ3sEK0Gm0CRGSIkMpopCWw1syxuu8T311r5RVIM31pu
vy1Cd04yvAsEEKtG919qSzmZgQEY0MfFzsLvKULPs1BcFtcipZVWEaeziEL7Qq1KsWaAeAy17F7V
z8Fb/uc+sybCKx0SxGuqBL1E15Aw7G/qnD5Nk9nbVDVWbm588IPgs1sT+V4aY+nlFilt4xhpy8KN
GBXYrYZRwZzo00w14G4pFRHh+ZCusKzSnDD0K3uMPzShQccjqe/iun3GX82t+LWPWC1UtJ30qIes
Q5oCI8XaiSmKRESaqZ+mOqKEH1WgchL8G6Uzrie3i1b4qpd2kJGdrqzIiXp2y7nEQUca9GvixXWV
Yb0OWKZHnhWrGzrCzHgpwZ6VNh40ShRrZGSP5oBgFmbvB9OqCa9mZUXyGYtmtwReFmGOXCapdTsp
4mlUoaSBHNEJmsawbwnMmLpRe9Sd++XoCwYLY769la9mPKrA8ap0ZY2CPFIBKzbX9pXwjQ3NV8b4
sXpBIsbj4cgX1Zc6EtahXzRxWC71VlsnGkWgnv04YS2qN3UUMlRnXfXTo5IVt+7kbPAoNFvZ9OpF
VZJUW4pxuOnUfTwvJCl+1UwPET1Sqto04gDWbwItvh/Ywu/7YmmgnVuOLL0v4E6yJrXcxENZg1u5
txBpW5W4MKOaO6iaPttB0zzGUWheW2F33XZucKtLCI+ASB9Sz6GxSoqTdeiR+FJYLuONrtBP7lUW
8ZkYu33P2k4ntmvdZjuEluVBVpvcNR/BoByttCi3zmhvq6Sxr8uiBQ1Yh2sYvtjaUjYWGWmlLma7
62jq9llrDPcZLUNo0M3DFCj+PhS5cxBtyPoK5ofh+pupFe6mtFkolUQjU3Iy2AcjAW+zUuderFaF
tGjnj3mEA2IOJmy1x5S4V2ihyTJP8O93Irg3p+jUYtABmDTll1kxXJmt029G3ahWapk9Q+ZnixFL
uTUU54hkS18EpaF+0IPJ9zArAyFK5LaMIq9NnBleP9zkLLgIL6fyItyPxdzs8PXgyRiKj1lfA7i2
e4wEWvisF/w1RUfMrpNltIwmOC0NUZYruNcGrVntRg1KdZPbGal+JcuVqFTWWrdKwyRa567ATE86
fZaXrudSavLgcqi0gukSYZcglyvIXwq7fRaVmmwaX7s0C8s5GFG3hViW7oh+Kr3CSL00LIyNrgH8
M0xmaHpIzhJ1t81qokShz6+TTOukXt4GeAZUR1KzarGIVsYX+tFEEsfVrcNYvDHI4fJGi2wAVdbo
D/MG+7Q1XmWpAh8v8nl7qF5GZkmHaxC3gZZtLIOdaFYlF1TiySVidGsFi5/Rz1htiUpfBS6hx+Wo
bdrIvWtrU73wA7K6gsGxVghTPVlll7nZBxtQD3AIqmDVKXZGZFBLW5J+uBZmQNUDJl0/HO01AIzP
fsc7FyKOgEIDIZ1IaJWR03MimqIUdBOzSXfEMbgLfxGi3qcKyRqaiuBSxnIL4Ce8MFaY2dSUfiam
DiicLWE+KkuRgs6Np6JLRXqfUC+wu5GpxjJ2Zh5oa12tW6+bkEe5k1Xu3TAGKNns8q7+VNsZVrO5
NyjU3vFMH+ZoNFaLsje+DGaibltnIppoZIdeBWRmynFTBVV6qEmihsAi4FJGYbBTlES596uNk5hE
Itt0DAXaEcu2ay8/2aSrBkMpSFoYrCUSFbHIFfSflqmDv1znvEvXSs5S1aiZvFHPeCKst0prR3TP
eoqtvbsa6aw1UlZeaJEiUIQNy0IZxdC+cHwPxIAizclXEvsKsv92FydsqBS2RYFOS1xBp+RRG2eD
QF7fOsrYfAa2WOl14l44FIxvEFE9qKjSFkUEdLoXytppWMHFOqlyWqWtrE/YAzQciexlBP11ZYg/
s8t2mF1dde3X5tcKisoqdpAMatE2izISpsJonjYkSmq3v2ACvQIvuBFsS69NMBJ06+VBr4H8pFaA
hLYtD51VX3YVoQJGAfKoK9KraiIcQ04avktdoW+IlnxRj0O3tLphZlfKkMlr1JZ+Vz3aI4+Ko6SP
pdqW69AHaaapcj/JUF8W6DKWZmdOVy1XDj0N4eo2L13Krl5MrgPbaQxoqkXtDl3MNtCbLXmwOjtc
gIAUJICp4rFACQ3H1hZYq9wA2dWsml8AGDioYx14sUY+5xjb401vqiw6femsnLY6oFog+1RMN4qV
y5XBLszT9RJhg93knouf5KrGxbPpRqvEjmEPyyZu2IIajn+RdB+AHElVv7ZJTFoOvirX9oCCJOxs
iJ/AJXVB2X0c6OSUHT0TJ+vuAqSC95mr75Oa61ZpMdQP1fXKAcSb0pHsOnSeGpiESILBjgN33w/u
oznFX7Q2xPwG0L2I4u8/nL/Xvf2H8/eUVK2YEWDoOLjhVqAoPp6pcdHs4IvPGY/nT8/fPH+obAc+
q7TANtV5vSmQaJ49cmc743dEuD++ac8Q9Yq5K2Wlzafnn5Q+91nY0GQHWsP+G15WvfDnfK/zL2b5
tPcLpsnk7Es9v3J4Pp3zp2qWZzu8B98odmcn6vlD1Y1Ycf/42h5Zh0ZW/PyHm3Yy1bu6H6u1MAuT
GGW5+cOYerbbqrP3vNFLoJgzpeJ8ttoZaXH+9Pzh7Fa1W+xmVRSzrMd6eQ6uyubL3vP4pxngyLNN
lrbqfZUYJKvP6Bg3QbtnWZRC56/O3+odo1jLQNyLjEDrxIQ9FSRJsYuosDYU4adsUxhY3DqfNmuV
BUdrMl/Ov352QZbCqTda/iCFQfUEnxzuPyQPZwHp/3kj55RnhhtNv7GOgrD54ct/PRQZ//3f+Xd+
/5m3v/Gvy+i5LmTxtfnbn9qcijlKSv74Q2+OzKv/dnZzAtWbL9g8Rw3a9hOFmpNs0+bv//Xb3xGc
ivlAN6w5mwcgOz8c4t/6oVfG3V8f6LeUrIexJCXruWjRPHB+QVS8sfdAnDxf+m9X/vcjnf+avztC
euSM2xcObbi/Mvjg8tBdG3WtaaGHTIs8+O2fFdclSou7Snc1G4O2sNA640H67mr+Txfh7/++12v9
w5m/uZhv/oLjC0Fhy0g2dfTcvMkLA0+ISPeNMep8Tn++Cj8c47uroP0qLANRr606uqm5Jlr5H66C
YSBPR6GvGaoD3fA/7SpgXfjpiyB+1V0DtbpGoVMTGMXeXgSNvDXLAu1oIfu2NHwu/2kXQTfQpPzs
rSB+RdmNi4c/FBU1zqsfroJq/aqpjuGqDsYV1RTI4/+zHgiTE//Zi2D/CmUAGbnmcF8RW8W99f3z
oGnur9wBuu1iVbENLIP//kX4N4aO38dPMnXSl/PwGp3kd2P0//oDr4PPnw/w26Cye/nv/5pHzzc/
OI+23w59+t2S+a83g8Z54PvuH18HwvPr/Pbrv/2Bf37pN6/1+le9fnMbnepj/RyO538YfzvNbymJ
/y89fjlmx+9HPdAfjFF/nMl//9eb8/zu/f9fDiyTH447259++rh1BL3t7YHPA9TPHzg55qhJX09x
fhsZrjFC/OyRPRrvX4s6j96c9bdn6aePXaRFfXwpXs9yPmtot9gzfv7IeX56bqLn9s2caIPZ/fmD
L0/psT/Wp9cjzaftOMY7XOzXefyX4usvXoFn4Mvby+4yy76+6rcl0D+5u0lJqKOXN++npuEy+/kj
s+isg7enTKFcZVXws2/oliseRa/HOd/extmM/bMH3r0cwzc3oCZs7R2GEGTbUV5Eb59IVorvcP/t
8pfo+MMoAofsHd6/XdG/vS2E6zCP/+w13v95bLI0/R2elz1n1j4n4+spnu8Lqt7v8JAcaL3JP11m
V3fe4d64PEb5m9FDgxDwDud8eazH9Ji/fH85dFW8x1t4eZTy+By28tQ0b+5pzJziPS5J9Izn+vh2
F8dy6h3mgsuIuUAWzZs7W4fd/g4PzGUk5fwftOM3Fx0wwjsdvWjrHw/9Lide5M0PY8js23Rf/4p/
Prtcnb7Uxx9WT2ye5g3yz44jV6fu+Hbe0g026e9x4P6X7TErZRi9ndY5vvsOA+DVqf/l4lTL0/h6
rvNIxbZsZvD//FXpf7k8DdHzm2nstz3fexz8M+Kl19P87bytdxi8r6A3hL94x7pgpnz7cBqW9m4v
sDySwvrj4WdT/89emmuayK9HOV8Wwd3y+o1//vxcJykrkre7Gl1QgXiHQxPo92OhzHyPt/LmlOdy
TLvjD9sEgB/6O5z3XVi8nH7ZyT/NbQhK3+GNvD/ne/zVjTgnfLzDW/rtBf58I74GiPy+qf5nu9UH
rv5JytObJYVBbfIdRsaHE/7e1ztvvsuNb2XFn314Hptj+OawAk/56zf++cPz4VRnzGyvBzqfMFPx
O8zFHyJ2Nj/c3oYJkOn1tf75SX88Mu/kAWa+12N9O2+Kqq/f+ImDn2Tzy1+evKW/x2bkb/FaP3lj
fxwLitvB60U4XxULtNPrN/6nq/JXlabfa/N/rj+91tz/6tfeFtfmn3hOT8f6X/8fAAD//w==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910AE07B-A8D4-4BC1-AA66-33879B7787C7}">
          <cx:tx>
            <cx:txData>
              <cx:f>_xlchart.v5.5</cx:f>
              <cx:v>   Revenue</cx:v>
            </cx:txData>
          </cx:tx>
          <cx:dataId val="0"/>
          <cx:layoutPr>
            <cx:geography cultureLanguage="en-US" cultureRegion="IN" attribution="Powered by Bing">
              <cx:geoCache provider="{E9337A44-BEBE-4D9F-B70C-5C5E7DAFC167}">
                <cx:binary>1Htrb9w4suhfGeTzVUaUSElc7BzgUFK/bbftOK8vgsdxRIqSSEnUi7/+VqszaceTnZ0FDnDvAQKm
3mSLjyoWy/98mv7xVD4/tr9MVVl3/3iafnvDjdH/+PXX7ok/V4/d20o8tapTX83bJ1X9qr5+FU/P
v35pH0dR5796LsK/PvHH1jxPb/7rn2Atf1YH9fRohKpv++d2vnvu+tJ0f8H7KeuXJ9XX5qSeg6Xf
3jzUwjx/+eXePJrn7s0vz7URZn436+ff3vwg+eaXX1/b+1Pfv5QwPNN/AV2fviWuTwjxaBgRRALv
zS+lqvNvbIfSty6KfNejKMSRiwP6R9/XjxXo/+1hLYN6/PKlfe66X779/yf1H37Jn7iiU/H5o8Tq
NPaH++XH/vrjR/+vf74iwM9/RXkxL6+/1b9jwdArUSeiM614Mui3N//dCqvqxz++ynlGfhD6T2cE
v/Wo73kRwhQj7L6eEYTQ2yDAhAaEhAEK0asZ+RsD+vlcfFf8YfTwCz+/+TeL8f/LiYkfS/FVtbX4
n5yb8K1HcBBQFFFMfOSRH3cLQvQtTIkXUpd4oY/96I91cd4tf29MP5+el7qvZij+7/+VM3T9PP5y
9TyJJ/XHV/of2T3YQ36IYIPQwKWnGXh5niE3eIvcyKdu5EbIJTj8o+/zDP29Mf18hl7qvpqh66v/
lTP07nl6fOVsfvhh/+nRht7iwA8pDt3II4gS/8fJAWfj+74HjgYj340IxT9Ozr8dzs/n5ZvaDyP/
7c27j/9vpuRf+6Lvfjp5NI/p4uBfuKO/5i6/HEKPV6o/xAk/fIA/vuz2y29vEBxmL6byZOOb4nlT
fPcM56jjovL82Jnf3jjIhSgBQyREohC7no9h3sbnMwvht+DJApeEyIvo4s1q1RoOoUf41oVdGMBG
xCEKQgpbsVP9wkJvfS+KXBr6ESJw2n4PrY6qnHNVf/8Y3/Bf6r46KlGbDn5N4MOv0WfB01iJSyMS
+ohGEYRrCGM/AP7T4x0EcCf5/1M1YddNMhgPkV/2qWiM3S3NNEm7Q8KzO89OKq51PsTUcdtd1nTQ
uPQP6IQKW36oTZCvRiNpyeaRD7uMzsNugQhnVVfxnXGaetfPtj5DCzqe0IUWViOVbCE6jezX1ONb
dyqKVa7md1wNuY0pquqdW6O8/eh69uBxk62KyK93lwZ1nSPZgleWAjjg6gP2bJj2nah37WkIPDSR
ZEHuQEuaoGY5crwEU6F3S+M1ZrKxnVrAL6BX0ichvS7Nu1qWbGEPgx2/SRZVPdu4lMWcFEPfssAr
Gvf8xaK5bDYS52kRBUPJlq94Zo9Nte/q3eSuxqrWOzJnameCQe8uaFnysmS1w4tdkzOpjNnVVhI3
XsB8tF55pi64Q5HZRVOD3Tireze2auCxOv3yS4OC08/PURRKJk+fn1hdMlTpMOnRpHZcB2oXDoV2
06gTomQkD1C9WciLwEVqbL33ZPSd1MLiXc1NczfPsDD8uup2C4S+Q6L3Wzd+xXbFlKHU94tq5Uzo
XRb13U4aDR9pEVxwbzh9yBesi/UXNmv/9Gln0zSsnCuUvOpdn9mnwS1DWmyce1rAyzgXxUqv9Qxr
TTrS2w1lhM6Qg42380lZ+fECLuylaWz5OcJull5IC1SdDCwQaZx5U6viLHGhXxRIh6qd0uvKQWo3
1RF8+S5voT3DC/nShKe1cuYvxJ/iL0wtoGjGYiWJ/+6iskBnO69NvOj3T2BBv/jVqLave3hhqQzm
gKHBC+MX2i/4fzH4FwovwMugX6j+lL9Ivh7aa0kRFIrh0l+FRKrYi2D7X5b3Av1L2nlfvGaL0q83
r4iOgs20bJ05LHsbv+pBd6p1U8damGbcTsHagyPtonORfmV2YQT2lgtNtpGFpVDmntotEKrhKLmg
r2gKZ0XJgpPKn8BFdGEt0NIshhaTF5Q4A5yAC14t5haQjAYs/3Xvi+DSLN0QzN85/ViuFpInm2D4
uIBDwQc3LTqL1u4Yrv3S1buARHo3W1qVrOjLZrcQlyYqPWzjM2uRWqhGjMTGoW061jXFmGDjFMN+
YVm3COz9Arokr9TNCzNekLts0kgmlcxVyc62HB+zYt+2IltJoUgyl+iKOq1gOph+Fy3+lFltWIVa
VvPKi6e2/12WuIhbM03pUH6ZRzeuFOdp5XRVPOvai8dI7HWpdFpOtWBBwfpq54f5k2+HYVWDC2Kj
RFWctU2Yvhjl+WfMOOJsFi1P+5NLG07n+HA65xf0X9K6xQV/bxaNRfescTLwCqUdz8CL/mj6b5jx
I9KvMY42i2W6ONvF9BlcqIuZaPH7fz2SyhU7Xsxq/XI03aRW2pvv9OLJXEKqHa2mardA5jTgC+21
zIV9kbnQdBMEEIr8aOKVWW9owX8uxIuJ/6ybZbSXXi5mFhot5KdKRvVuphB1TSfX5Z286QIttAUF
D35EhTuvLvSBdyP4wpPaGVxYxeJXF51XFhe0Wjzkwj5LLkr21O0CnfkX/GyTYyeZHVImFhnJQuVc
E0+TPXI/88mp9txWBzW6A0QXc86mfpzWnTv6zIeIdCVRl6hIuonN/D4ucaDjguvf5RDYJJqpiME/
mzTg4cRyIum6rapDR6naDAatqXaHWMros49zmWixk93nwIm2SOpqO0aNF6vM4zEO7+ban1nuOpw5
XfNU2AEnA0QYqfCvoyC3x7zJ1p2eop1sS8RK0bxzQwevueo+lsJ5KqpOrGfU01RZcp2PbhQXno1z
8qGjNV1TQWlKxjAmkq9xr+K+dEc2lPXAAjOnXcOfZKYyCImDjd85JibZmHIsV5WeunSYynFVh3ij
ZXPMHPFV1mPGIKvmsiIIDnBF4CwbacA6KR/nMmoYiWS9FxCRJ1EQ7krP/VD5crquhD64c5cqiN2T
OQjvh1EVW9KsKG/9uFENTSvqTCk2s4yHUdwFyDpJkJeSPQ61qhLeKw4z6aIVVqI4iNF+VKV4DI31
UzR+crv7PtfHBpM4bzaqcqtUh6dzjvC1bf2e6XmAaFK4MiFRVrE+KwgL7RSHtzgoN03Qw+r1Wi/2
jarjPlKf1TiNLDK5A8di5rOZ+7ee/6UcqL+rMj48lGHIIsnnu8oEh1o0nwjJpqSPMtbPt3mV7wpP
7ws9fdUVqndO02aM6KaHudBmhUyXsZLPlmU1F1szA1fO7VU9y91o4FBtXL9e4a6Lq552aVR5fRw2
9KlAijOv86LD7FcJDZo8IVSJLQ+9TwO/zdq2irUQfdzgNkq0NmuUuWuckzD146CsIfYnQq96AT8r
sON2GqNPNfeKm6HX9rb/GN27Uz+sQzGPjHTOs8M3WVPrVcnd94patW6zlpU5r+PO+ke/NLGqVznR
IZuoprEhE47R0MeD5pbhuq1jE40Nq7G/4nXZbZui5EwUgidN1IYJb4bEESJMsixPR1I1G5+aT7ns
v+p6nhK/MT2r5M3gmiqd547cELTnKh4kza61b4J9lGfxTEsRT/qLE+TZaqTlqqy0Zo1y+9j0aEc7
/bVu8JH0GVppDcsh5W3epdgKvaby2BTDEJPWK+OgK+C+xcsq9itNkyoTIukUuOighJsNDirEonyA
zWPRnbZjxzAKwE4melaMn4ydbgMTtGknLLhKr98tGrPmPOHufFWr7lhnuf4UkXIjkN2bMFxVsD86
WbVJhiXriuK2h2if6a6M9gHiY5JFFZMu3J+ph3eNmtHeK4osht+TpzhHTxNpyzQbcRmTfNbHqQ62
80TnTVtSN9GRH09T2d9q2FVxL6oBvL3iMUGiOs4CZgL7FMfVHD3YcQAf3rp5rPvMrEI/R+uG4Hde
PzWHpjD3rc+jjbW7yooCs7nVc4wUgQsZhNCNzLsrN9pVnJP15JfHaYTr3yDxnCpFHrjT16vWzpth
lGo7YcuGvkOxydsu1ZFZ2WJ4xPCKw6axzlkHGz9WTqtWfsEq47UpcbJ1T/Jp5cm6Bl394PRdyIjx
8SFrhiKm82cfgpHA72o4T3UZO5GC060FA2JoSZrnA+tws0LRXsJq3JLWsp4MyUzgSCCtFjHvyw/K
nWN/7BXTMLLEx91VM1LMgsE0zOVuzmyNauai6aMxQxWTYtxomFzmDfzZDtlzrfiVGOwmKKb7rG6O
XabJOjJ0XzpNuNLIaRLj+A6blHmnPAcWRaZa5jolXxvfvx98hBMr6LYWUZ3CUTgfx6KrmC+c9SDh
0OW8lCtTkYhphXkchHplMq9fqcqu89KkTTNdZ37wsaIFirFUglW0YkrZT8lce3dNqN/D7isYRH6a
jdStkxIwQ7OVGjHcR6Wo49zm+8Jr1lPbecyd6yGeqvxBwDZd9/4jUmiCBMrUxKgJFYPHlfspozIJ
Bx7Fs+HboTAhQ05wkDl6h3oIywwdDi75TMusXmuPb6jBfVxlZcRQW937WWVZ3so8dmrZxNwt1wE1
5L7U8TBE3r6/CZrG2Y+wwWCn+eumEDOLaBg3s+5ZV9G9Nw8eI2EUpXlwO9gJJULDnhyzrmN143jb
iRyj3lw3k2yTJoS1N8o+Ynknt9J8aCGKisE1uhkcd8bIz3BBUPE8dIwaSlcq62F9BFomWPrt2rSF
SCGS3rZukfTe3B1lJNK5wMWtzEkCp13B7DzjvVA8S2DjJX0euvHYRGOMRXHl27Wyhsb90E9xH+L1
PGTvbTCrGE/0/ey5NsVlI1nZl7GZs8e2J/vBq+tklBXkt2TwXLWlk4TTLGLYKfUmg5sAy7V3X08C
MZmJNi3DvRdwl+Emo8xMFK0Mb2RaINEwJ/A+NVGPYtpWOQsjILXajTZz6Gi4wqtPkFGrtnaAiKgP
xMohwcM0zKsAVQ+1nTAzUb0pc5jhsCtHxqk9NBE2cFvv3tU9blnvWy+mPr+WkRrTYSaSNUhkcRfV
EbNjnvp1cdPeucabriOjVmExmZ2CvRHKbFzBQWISMzwOvUjzDE+JCLKjH5Y5uBuPwIJ2d400ddpC
vmKUYt6IHst1V4j3WVWUO1s412GPf8fDtOLI5js34qeVQRn23HZl5+BatU65xsIyFcyH7PSlNRqu
VR3CZUnDyTeaGGkzpnXURsyPxBeNRBHPGAKFTpQNMy5WSat0yyKHOrE36HVf1O8iSBD1cB7vgpyu
eIfGq7oQA8uI16d4rK977gZp7msvnl1130Hk0DRBmxhjjtRvWpYPflwaT9/A++57r3X3KltPQe/B
eSYhYi10l/Quqxp530t0ACGYNv92IqiMbZUfhDf8rkfoyi2iVe3KOQ5JuGuHrDkgj9/hqRxgjZrV
WPAvcnofjHI3e9PXcnTmuAkdj9U52nb1OMU+liErcNWnVdC18fTVn+EAcZtSMUj7P0SUh7Hv8uts
iJyYRw5iTTjMrK4LyvraEbGQdbZtIIR2W3XQ2tZp4OJuo4a4DCPFQsff9rzsWS8PIfQY274tYoHK
LsGN726bcFpZhf0NnHFphWh2FdTFXYSHpz4UsACQZCKCD8dLsSp6p4XIp983PAgg4xvsG72py1ls
qe8mebeVZER7Q20N8XwTl8XEtCedmCrtr+H6EHv486ga/6ZDp6OzrOU6mKak6oen2h3hMOExfPEs
sXn0Dm5sGq51a9Xp9ZzjAC4u1d2E6yhxan2V++6dN1Z94rv1Pen7L3k3yNjVLtMh/1gWVLNo4t7B
wU3qCq/f8GpKbTPB0cwLvndDci0hDT1Zh8HLysdWcMrgMAzSQuoD+EEIt4IIPrcu4l5RygQEChpz
HWO/w+umoTEinYYEwqiS3P08mPmzQ4ZV7veGIV/dVTQS69JUWVKTfNOXdk5cr9Vw5tmQ9aKwqTt4
N0XQHsscnDH3nW0vw+JKF8M1EV/ayLtuRy/44NdhXIqddiDeniTkum3xPFtfxWZoITiihKcRsbBG
B8WcEEPGpMQMQjSHjVHGY65QnzQjgs0n2OAICZHJLfJGFReZd+1osKFMC5nuTAWscAKfDUWWGlRC
pmEsNOtduYe6h3wdtjYd8/kqa7m7qvPyA+9tvq5bK1kP9x8P8hUPRu2xh2UM2wuiA9STpBwh3TEZ
m3SSP/azeOfmKkjqbPzqGXQI6YC2aB6+BvkDpOPlauzmr2M1+e8Jb/pYOvoUWE5+OqLQskJ1/VWQ
FMijmxxne6fLD9oMNqW9m68j56qi4+907uQVZI5Wgvh4h6buqpOiiVubb3PICm8gR/9IVDez0VjC
Bncb8MyuQ9o/60jPSZml3BVPgydb1uAAkjZUYEbHfstL86WtMrpqpmkfzYSJxhMJCsAp6JA+BU6V
qKJnTkuvSNitcRuAxywN67L8Nmrle+VlmxFFD7gbKBvgksz8cH7XZg3Mav+A8gmMZYNmoSuvB7c7
wCkt4sZA6q4t0tJT7xX2HrkaD44K2ayGMp6jmmkp7LVyyo5Jg/hm8LC3bilMmYNuWyOdo1uQ7Kht
Ux6bbI8dGjpsIY3TsG2nUl6daSjMNbNqrLYXrdzLeFK1E1/pk6WFMVj/0dhwShozJD63911z35V4
PI5oXJuw9RhcVDkbrRzYGBQFDCR/cPSQOyyDKLZo+jAdBjOxSewJhl0FKYLrAU35rTk1c5ndtmMc
1ZXah/lIjksD6UgbF7OFSFSF32h1MDdr23PY8t9pvY0K5mHhrZvIYSoi2U11anpYjDpsjrApPDjy
TbuaKs872lMDqVm9ieZwZgvaGe4fizYUN2PfnUkXehfgDwLC391CipzGO5Z6skk1dipdaEvje5m3
7XKSg78CkRcMn0U+hC8XCvFUxcSs6u3S8cLI+MggGvMTuJzqZCEtTCHdek+C+X4hkUqL6zB0kjHn
xS3kClUo56NBSNyOzfR1Ek22HZF/5c5FeZgmgo9LE1nYV8oEZHWhlfNQr7POL2PpOoXDNKRdDr7T
7ySR5ChOzSLciwCeczKZztx0cV1HHCa1zANmiY7WZ7xVtlm1qsSxXvhcEw8io+lYdNGNpXCGDLYZ
Ye/0+EipdG6I2OcnxIfrzbmBq9WnvuB2N+MSeihz2yVT7YNz+C43yYFuSus2Z0Ohq4J9Xoljpav+
Wqs5Oa8oq0UeT9wwWlbdjYLo6xY7UX7rFepeZ/m0X8SWJmiUx7Ko1psFXWRRVJuENKObLloLzZu9
MnGUvCr7aYqpm9NjWfv0mEsYsO/3n/OspceF7oXVcBOMBcuKyIXfcRLL+nmrQ49fLRJwCzy6AvmQ
toH1p2ZhNk5Og2OjVXjUNW9SxCObwB0rPC4MZIpu62pSsgVdGLl08XVTNrFfSONA4M/Nqqt8Px7E
DJHbQA4XWd40IaOyC9el1xSraC7yxDoZv9U1iZIJzzL1w6zO49A02cqnkH3rmkbc9qcGm85sIadU
Mz5NLlvexr+92//wAP2k9NyKHNbI8v7+Hf2vd6qCf0vd2YV4qg68YFd/lBX+pdT6WZ3e4LvXQqfR
fLcFvX8b3enp/gfkT2UE/6JQ4Fyl+C+YP1QR/FCj97KKwDs9+38vPvxTEcFPKwVPz/OL3rdKgiB4
S0PXp1AjQj1IacND/rmQAIqq3kI9XEiDEEoVPXqqQ/xWRxBCsQDU8fiBDzVzp4qsb0UEKHoLdXRQ
ZkKRB1VyUJX1n1QRwFX5hyICHERg3aUBggKVAOqKPKgsellEUKKirdEoyXPjqytSu/7D1JReAlkq
ukZD4D2MuPGSyrZ0vXBdCG/PXK+t/TO3LCHH+y91F1OL8M90EX0UOSQw80E3+6WJyrLREPz/gdNp
bvZwt/vGXhgLrcgtpLPOgk53CODhBcIO2x4uTanpS1TgytkruaEN9T/kuqwOfkDhjn1Cm7l203Hk
4doLGvzBC80XWZvxJocECoLXHxW28ABrx/kzJCvj2iD6YYDUC6GFMRlzQ4shNrHZfp7Bjy9QoGm2
h8QWBCkXXGbI3w1DAUlNFzJVYTYzA/mYPIlGi/ZTiUJIx+AI7RecB/2NozL3dwgjis1c4PpQWK4O
5anh2QSRp6tx/IqxoEsTCLhwSC2dji2g3tB8lIeFV06Tk+Z8KiANNA+rybfRddG1ECHrLLrmJ8hO
08RaSlSiEUT5fveeuo1zNKWSa+lwBY9tg7qGnLy6zhwJTdjMkMutTzmDMYdsCq6CKtFNTte+Mdco
N/Y61w6+R0p0qTdk+aqdWnLPcz1e5bp7aCoIxyGnRIY7KQt4MeFxGJDurndLcwe/Y9jUQogzbWGc
9gqjosi3CxpYL7/7K6XFUEmGjd8qtR0nX0FiXvTzfozky2ahaS+cXjAW2oD1w7c5j/zruRg2GI3l
TesLfp9lDll3OEBxiwN+P3UzYsPYTUnhjWYNl3R/jxCkP3U4DpsINeKaTEUA12qr7rwJcpLEkfyD
LMOajRMd9rpu3ER5UxkXY1dAgApQ+R3qRkecaRcohBLcDWSSgxSVrYhRWJM15VnP4wUf64Gs84rm
4ETnPhksh+RHN/L7cJL1xrZDs8knN7rT3dDCXaQqvvBpTE3Dq88mm1ECb0biihgvO+S+xEkGyZiV
6jFhFXhrxHzXJQwWPTzuQTx8zWeurt2wVdfzqWnCkUAyvNWrhdFGM0ewb4DjcENY1OinsJ+umqz8
7BXVyGNNG2d3Qut6ONXChNbZ+b36DNsTftB3tK1xe9vZLfJttbcQ/TUMS4z2RV3KPDFQXJP6o23P
xDO/6NDvga74JqyISBV3Asg9OUW0Js6TY6rpSoaZf11NNI6KsLTvhxJe5dxG5BDQR7mBp3Ki4WWK
QEBHLZnOTY0T0BAvKfkUMdW0dg1J7Pk4lVM8YW9el2EublUGAY03t9WTGPPNVPTTB9K112HdrOXp
HFkaOPWyPTmdIwtaLYfJBYcJvMksPEGHLSoOZkDVFW9xmIC7sR/zzD0EnRd84ZCOxJaID1VER3iP
zoqDsm11Be9f30SH2h4gv6E+vHCFP6tRQ1D6+KJEDerqXUi/UxJgeiov9tyT93lRohaiSvQ84NGz
DES5FVRCmYF3qtZyTpVKRnqAL+Br/LXoC/xP4GvdbrYydsyEU+xb96Fv8ruGzNNNJUTxoMY4g5K2
OFNzBklBmOalQYHFcIZV8lBD2mMhVZ7iPlvA6KQxOW2WLnIXte8aFzrxbA7XiL/XR1O3V0091vcz
3EBZN6jxVnhte8gCXiQkMPoxhxxIPvn5e3gEFFsML3SrvI3047A3IpePXaW6FfzVRrQJStm9d5xq
W8FbzWjN/ZTb+ugEhtxVvL/K57D/OBPCNxbq8FMUmv5jPTQVq9qO31SkyzdtHqIYtahitJ355yHr
5rhy3ekw1NF8X8E7Z3iid5C1Sd3KQkZLkPqDhVq1hd7TIlzNpvDWWSX5Z2RuxnkKP2Zz7WygrA6n
Czkf8NYUWjzkNDJ7g61MsjEXn32vSP7N6ovgrzx+XH1h6MOJBwXrPkQ4sBR/XH228KMucAPxpUDS
l3BZd46FK+1n7NogHmcPYgad+XdwKwVXrubPbkmD2MlNd7Dd7N/x3Pkww4ZdIXiRhbKRTB5a35WH
SrffoIXmRNVR1jbfvKIvslMfTB1b5C7sImiOrd/CF/+JuYXmdsVa8/42JFilU9+PB3joIwfZRkVa
KZt/NEFxE542N8nIsQmw+2ER9Tj+JjpY74WoCsvwi3Lg5gxvrh+CbFYp0ognLTc5hud17Fhdw3vA
uIUtCRlRXEDBIkBuiSVk0nv+DfqR+1rOmcRqkgo0fpRTUYd2XttjyBtQ9+DM9mVDNdoWftBuX9Ev
sjLT7mFBA6IOZqqyjZDz3LOLyEV3oRFV33hjOW0W1YW50F+rVdS9gzq/MZmUXGW2nN+B8yxiFKH2
YzAbwQS80v6ea3NlZc5zBjc4JoTTwxOS0MwQ2t7Bk2EbO6R+QMVU3Hjc9R6+Y5bm/oMQzYM3VMUN
OmEn3oJ54Kkukn9Lz556+G7l0l8OPSzYd96lvxPvgn0fGanLcCv16YEWCX4V6RxDRYCnkirE+dVC
W6BLIxdGDomDAEpNz3I/E+ZTlm3+eieTUyXzpdIZCut9/3RN8jwCf7IV+eGrjfx/Kfuy5rhxpdlf
xAgSIAjwlb3vUmux7BfGyPYQBHeC+6//kmgfta1z7kzcFwyqUOTI6iaIqspMle1YAKBCxQ8rSh1m
BcypyMqkFIWzSVtiPRsjSbY9K63nMvaKp3j8q8v4IdQqOnlejfPEh1mGNs4Tqg9vq37M60c/QvkX
OxWbKnKkbhptdWmTI5tndPaZmfHdV4sytIBA+U+cmfVxf3XyKT723Mfp1SXDuqlqfUmm6NdgForW
H5BO/MdnQiZsz+CKYQEVhIEF9XydMzvNbUy0CfQTVCf/+XfMgUv//DumrkAO6IGiNSeWf26Wg4wt
AsSJ9SNW9lMz1eJRcKVQnA27hdk1cez63uZUPOJ4GZ/QA/jlF/DrD383xf2iqMg4H9O+Dzz2f4s3
fhrx72n4V1z7V79JJ1RkReYcw4+d4Tabffakq5WKPdR3pbYROG8cZtkM5ok2MxOIEwia0tTFHY3z
dnPhhPmimqSNohASjypNyiDv/PxQzYlHVlB7I20aL41p5yJFnVPdrGKOoAAmBPGAcmfMvk1NuhDh
yA5p1ehLT/py0cRJ9r3CR6RCb/iWIRVZ3SM89iNke90Jb8cpRdPX8fDFu9sl/ZcTl/ffnyJ4JsgP
CcgPgiCn//NTjFgXW/Yg6Q+WN9ECGHDn2H4Mno7xWzR207g4HZZoPTax3t9dVY7HK407uppi5p7R
jnDPiQZsk0p9csfWPZN5MP5YuenKHx138WnBrA5+isyWxKum9a1mV0wxT8920allTLK3Co3ZHSuY
vuih1Rc6z2Z/4Xrj9habKDe5uG1y6NyOvEyk8B84jw91X9IXmoziYV6rwMm5r+nZct3+uShSQCyI
Ve10X6qDmal+/DVLP2b31fss6rk6gC1Qb/75CRP/tYsx4rmCMeGhF0kY/fSENV5sqxGdwO/JmC8d
h3sFGjOgEUw2EhfPEdnBmBULHYAv1LQsJpySA7P8KVAJyfniFm6ChvkeJvIebm5pTHNLUbJLSmi2
jlUznmMXjdegCVPUYw/GM/V0PCfGzUsVrqPeHoIUjyABLglXmHXUsdqA8zTZTE48nm/Lv+7iIK8O
gLNiqyJalTXQBcgh2/roqKLKlmZqBm2l4SGLVsawe7c+/hZ8DxvnFWkL/2AB8leWuJ1x3aZhG2Nj
5TRchzotTjrPxzVacGjPoBpxMj4zMORaQ2CmoufH0h5rdJQa+ct3D5R+8+sOxueXzN//8xfAMYwc
fNNA7ZlLgvN7THDhuQAy2z7qga7959MpuQxTNdr1D/TrJ+2ueOmvazlaJ+ADH0pr7vjM1s3FnXAK
6rwdlxEVPjrFxv5YV2j173te78YcnTWaSdZtRr/47TZmwdwr9oi7bIq+CcISjT9VTNZXRvIrWvZO
FKBCNjYc/43ow0Dy6lsflhHaMLn9ZMtpWOWFFZ6q0lY7EufVTniSnmbuA9CFqn6iWQ4sgJbRt/mO
MuEABNVHN4ySq6Cy3rhWSYMGdJnvrm1vqqEf3+IuC1eTxfu9kwLLYCLS2uvPqVIA3pj9at6fBre1
0RCfN60ewJaA0Shdtx8r98CCtOmSRl2+yHuqH/2hCNJqkE9u5csn0rdkGftCr43vIwJwnWTpDOG1
mgsIbJL5moQhgG2zaXxxyrN15ePwz03JIfqwc6TqjybQ+CxfKeBolX40C/d7ZaZykRM3cIAgBSdJ
riqgRc5tNKAgMs84yYpzyXIgb6to9clvIszifKUJvV/E5ivr+cqP25oI4zdhJB5utzWuT5f/eVsN
cO6/fNvdT8k/t5lvu0i/kP/jC0rFp2975E+K+WVjvSc6WaHPjrTYqkW1dIp2ALgRb5b7u0R0PrAv
34wjBmONBuadMma0WibT9Cve+MyVE4C05+47vkjzXe/3+vP+t/9prPjfHBtYMmT6ETBz/djxq7Td
6uF28puPf0jB755IZMlDqY5uC5gsdqHHpEnZk2910VK7hbuJQp895ZOnDl4F0IlZHZyBPc0XgFWh
bxeg4ooL+ilItc435oRq+Um7xBui2Bozyqp2SVKn2NpzMR1w/V+rpvJ+XzW1dbNqz8GfrnXQd3wp
MrSGJ4Bqw5FkD9KW+W2wou7HVCbOzrjMYivSbqdI/Xfm6PwhBR9vOfiE4l+SFXm7VjRadvOpRnU6
WYxkZJdqtNsD16xcMXTLv2luLepQ0rdpCpdRVBWbcGjlEnuLfOoqKp+cZFj5UWNdjGuIhwKHrFIu
e6awxbU9WfkNoI/SigEwdQr/Urm+uPB5VrIoAqZtSnf3hSHx3VNlTcDuIuzuNzdpG4Dx7guoFU4B
tS0cNuLQnQ5dXaG6keBMrsriwba8783Ih7exAzyXO2zceGU5voVtcfFa0V8TKf/lOeDo4fxxsHbA
+nVd22UOR9uGep9qYG0fitqupuF9qFHpt4N8sPLAcwd2wjntsWBZWKKd5/5NO+kfJmV3Tyjb6m0C
ViWgJDDN0JXPXj5VV2MQtGeXLuchIKIIkE7OTpFij8Zqw7x76uLw7ySt2gPprPKM2qp7q3ONo7Uq
+t46mBrWrVaVAsC0ll2aLO5x1FSx/DZcVT5bWuneHMIyH/lOUqb20py7ij9NH/CfZQP0Jdpe7ETT
4skU981QJtlD1NXl2VghPoJVSjngX6YboGrvHl84I3qjOKDuXTXQpZll3iCeq7E+9nOdxvjRC3X3
fhOK50aUn/0UzIXNqOJ60Tt2FP7LSc5hc1fs9xe5A2YvSN+25wuXuqhv/vkiB0lBN6P2inc99gJo
mbDeNehsq2FMRiAG5XCKino4mVmR5Hrn1fqMXEOzvQmezawP1Rj49JraKT8Bq55tS9+XYNj22Ymr
yVvxPBuecI7ygSiNs794NhySttR4vwImyruE/ODjqILcBroHNcETivg5KlxiRF8JL6RqsoUIvHTM
H3IQXnw+bdosJIEEeCb+SSDNssxHmS2m+aB1HzwZ66OYh7uvy8sZ4AtwJCRVVj7e7s216LxdHtbb
jAz0C1WyAFjQZTuWWvRL44ljSPzy2qZjf1VNeMAWmLyW/ML5lBzxowDp9jGIqR51oLrmUOjU2ZqF
2u/QISKRvbmldGg8PaelDjf3JNDkjXfTJH0mJ/yINS4T4VnlKmRds9NlNB7uw9SV4yFLs20GRPWW
0qisgvvqzeYSDSsvnHZANruXyeuXbZ5VJzpbxtXgrXOwm+FkLOwxv/xdYcfrUdn94u4zIejhfHPa
UW961HjrdwWE3ArwYW9Hc8DC0nKMvmY0pwvULsdDATrrFwcQWuMvwrDYjVKpFSpz8isFOTjIPMe/
uFnuPTpu8+LNfnDa0a30h3CTWzxHE2mUUx+E1eCMh27ovaecFjHgYGtTeHK1YwxTP3KlkPOKMdI5
LOp+C4vidaV8ufrn0wK1/2Szgys/742ceFwQnBw8b37kfmsVDLTPSz+f6Hsm8byAkS+OZrDEpNbV
CKDW3efKZuwCgkL4LSZPU/uIJ499XGViP5kmngG8HaQZ/km8ap6kNY17BebKgxlGoPNdFyeRu8uL
tR2MFcm3FSncW5ikXrL2bC0WxkdB9gMMxa/WoOwPC7CDsp0zVP5z5Vn2yqMlOrqzWU5uvU0aIXHq
hKlAbzo4BbiHxmwhZAQ+h3syFtAqxXPEbhcaT+Z121Ap/hD58XdlZ/kh81B0bt0hDEwLbJzPn598
9uxL/oy7+yyGzvWt1/bpupaK8cB6kgSTFX1tkyx51V1nrQCcxStljIBAnexumbLE/moDuWc7rffj
z9CE4+3jzqGs6rplPAz9RtRAyoYgtp/BQ5DnykY517aBgQTl4uyxKrMDs2rsXgxnnPXdnQUKih0Y
n98xea6tpFlQOear364DpB2gGQEcQAU+wIVOzbcJgjavIGOpg5uhcGPMuuzdDU9kvjKmJmm8oqIP
N7fgFIBMknb1wZiRVb1xJgG2j2rnVSZ6ISj72YbQCICODnsaWRWfSs95M28x40Jv7oD0Jr7wwufH
KHGv7ligz2nO4042AfzqoCJ4P6jfT+VmlVSo/n06rluhDXaIE4u9P4XYfZp2hKJA7O7kYGeBIgIt
91Ef6DxEWanRMMRsKsAp0WDr3F1mZsJMhDHNYDdcH8LQ0Rt03eNARa3YkJBTsFTi+M0rihHMtnE6
JX0UvvrjRfIufrNDFh6mMM8XxiR+5i65Z2egXGG1aPJDlzvhVdXqa6i9vxJn5MvIC4e9L4vsBWDl
Q5124zfjB6R92BPX/p9+jpr6PrboFJh26OD5ycqYpidquqFm4d42vfvaqdmWk72ztE1PoS2LNV5+
NpreMO+D/2GGNsugLOHGG7MaIfUdb9F1RdRpindhWdGT8lW1igB1XtGJitOALCyI+r76irxxWsTS
Cw8d6ssv4AzhYQcFzk1ATFQkBfRrssuvFXFPMd7sT8KV/u3yaQ77dHnWWkvjx1HJXbGZ3Qfg5G/w
B1qUKlAZp3sDf8BJwLmAeY3PAaCJMecgLU44JYo2Si68fYFmAxcBalBIDtBsXA6xVa86hQaW8THP
QQeDv/ht8UdYzt6SHplPIEvLf3TH64TiXrFw/NxaJoTGa0Zb+WT7VTgvApULKETnXf75DeGwuT72
+6GLoGAFiJRnO5R5DFnln28Inll51eVd+a0M3Q7kLO0d7C7OazCBHIy3uRcykEN4aS+I9NwFM0u3
ALN0G2pWblQP5j6an9Wmy/L01k4oZ1Pgu7kyKRcg1+WmsHS6MgmZ1xW/VlWXFY8+HlWDXzB4BjNr
dftS8zbe3f13KET/n0UTbzAR9zDf7l/UpK8FycGnSuKXRA0r3mXTG3FSPFNxZqHCUY9vfj8NgY8a
7znx+1uYNfHulA3AzpoDD04X9joEl+3WHzO++0noU7X9HvzpOPXJvN8Z76n4VmG/35QM3bGhSlz8
oTmbvmQW94+OlfRf3JpVK1elzRGaLj6wjqNcWZbK3jStz7FGm6Y1BeI8aqJriHdpAK5JdXEZzr49
sfd4a49vVLNsq8caXZ/ZNGEEUKYjiCp5UIRjhbL2kD3cv8vRmL105WDvb19m6pXDlmbIcU2IGZr5
iy+94qXtC3t/999jzT1vD43Fitv9FGCg4HjKGjTRNLmiEu0sB838VekzdTUDyeJvU+aOB2OFAJU/
hMmbMcw1kgN/TBtfAyyDa/7XfYY8sf/liMVm1OCnB4gSaLj5ABnRuQj9KWtJhkSDoFuU3xpJsj2q
0PKUun50GvSYLRIkH0umWa6Xxvm/ls1CU7KvWrvlwSSajX9pvai7GiOpa70koZAbY1pD65zscLje
ktwksX9WBY+OXS3YdnRYvAiBW+6Xym+jJQWodtnXo7etVPslRuoDSrQEgGea/AtzQTBAtZx+Ebmr
9sbnzeUCNVroE4XVxljT6LYz1g7Ypr4rsQMWhXaDPPTdRyGnlfmhQBjO13biyZXJlsOilY9oZC+8
IuqfTEQNWDPYu2mxM2bFPbHv50KPMR0K+kaVxP0mdaf8WIKQ1eC0dPbKETXyqkFV3ZEzU6YFZVyK
NveWZklb9je/FO529MERiaJIbgvwCJfRMDhXyXW3nFDcuUbJ2C2HeaZmXxEKcrLMsZ0njo93ZIxW
eiofmCRom8yDnruExo+k78FYU2yv0Mf2D8JL+MNkdV/N1qGLaFp3pZVtnLqPDm2jvJ3Mw8cmBQvD
QNYakic76YNz7c1buhmsLHxMEq5PxrpHGMibuerjHiYijoYxoHjig/u+aDY74mh5asIfn9zG5B0w
1yhVGeO+ZZr90ayF7Y/7ZmlmlXvqtKhBX8PLqhQqOUKkTe6RNwIMo1h/sp0CYBmRDqj3yRi/VKZe
W+l2IM9WxV9V1jz4qRv+7TXvXT56QEE4AOkDQfhDN8633PNz8K29aJGj3r0vwS5eEovy00gUPyne
8FPMdLHLneQRxH46LaFN9WshF0+exBmws605AR8itcg7Em3upbkhT9eF353wLXgUkXS/f0zSSN08
6j+Tealx+MWSXXLw7FScLKlb8DVrlBZbZtVIReD0HSA4l1UTluAF8fgxVoztS3uIA9k2drrQLouW
lp34a3M4wO5TP6rxklpiUwHEdrzvfxy/jTXOe9nitvV1+tqA1bbiDmCWfZykz4h/c0K3fQfjIAs6
B7V+cEX0ntslXVU1Wgg804GJKFonXjZ1nZyytuVnL3TLRVJxsgMVGS9d4bNDicz1UM+DMe9DXdmb
nqZyd3e1XtJvKODr06tT63aD9s4KxTd5JuhGPgzosj4IS0G8CJD8TcddKwTNRHVrWXn2wiyDcOo+
xINUyDwiNDIrtRFxCrJPR/2NSmtIp2V5fkxB11m3To0vj+u6C81C/qXi7PswsfxnmdCA+4DxBVM0
bqFgMLwnFrAUpNXhckRRPBBdUT8VUK7wCfEeUy2qJ5CP4pXdJsnaLNK44ZfQ8tdm0bgiJwc/AAXJ
nTEtO+0PLGJI8HsIaqBOk76kiqanqSrzZcmAx11XGnoOcYbmn0zRSoTULTqGZmqcZkjm5dvMJgw0
7hytxnuMMbHdehvhDtY+CSWBaIFbQ7clVm9DMfiXsMr8SzfPQKmyFnZSjiuzAN76sA1rkIeQvfAF
mLbYVsQwvhGCxsnAv5QdCQ/RUIKOghJPlblqep1y28YXl6irGSLrpQ2r8MFC0fnasHw4OGP97b5O
a1es+nIgS+Mjtv5LFIPCQYH347ABtRF9waj8q2GZB+EHUkACw+Znxxn7Bb4p2ff/EVFGkMvoS/eN
Ij27Rqh/UiQZL8ZSLPrNmtdw0kDLeY4sHGt1t+a1EUzpnxmKuIe0aNVDC8zc7XmrUhT9B1RCb8d1
AzzOdXcIXQD2wjI7j41jvTKhF3U9dc+hpbur7eS7NC2sVzdnw7GiUDWB5oX1qkooKalKQnBoXk2V
1EupS6CLSwBBzK1JkaYPTgMxjPnob4au72ZZCvXrJ1ARzTZNlChIkgh6HCZybTM+pfhk4nQF6ZYB
DT2hr2ZAu+w8lAVbNaG+MAOqqDX6wTJuULyfsRo3ZzqyYtMRdNLCSOEV5lnIzSBH8FDSLgcU1uov
Su6M5+6+h0qHZQ9mIc2cYQ6Fgou/6UpwI7ZxYZMVauQgnXte+lMDXOYU4U+eiRgdgqZ5YdByAPOw
nY4QfXIOYM4N7QKHRGt5A5qAlel7U/diRxx6OpH4ze8OVJ2KqXjPooxe8fJZ2Cn1n02lpRDhwo/7
8mosFfI3pwvDW12GoAi66NqqAHMRNZwuavwl2s7pxpgx9ZqNijlZmrt5Yz3uObEgySBCve4caMgR
4qNVGNbsaLvorNTQkAz6sJHvePYeOyeJXkBfFduSZHRtx0V1GucOF7Lpja6t+AdPKfhoSdo+hVNk
bVo5jlsgZLprOgkQ/+cQlaDaAhTINzCZ8Yl0EuA1knX/UgOftTQ/Hya5zTlktF18m6jzKRujwHVG
jl+m3+IYioxd1T441NLXpCHJvtRJFQBR01yNr+RQtUiqtN0Y0yxMlH++arCc7Vj4jfXEvC7Ip4UY
/CwJoIvwMUFrPXukdkTAUbTQEea00QczhBkkcwpm/zVZlj7kER9KkLOJBo8Ygwkxpps3uM5M7xf/
do25zzDWX/8lezW9/eK33j/heA+B/QMcNHDR//X70rWtZZ/R/ivp8mydRY4K6HyecObBzEpQwKcg
tptrHXO1M754PlT0FcMC+gB6A6o4tDtmZ5vE4pQRyo9Jx5ECFRGSUc+5fJp1JCU33/Ax+/+P60m9
blg0gcCOPiUDIDiQLgprJi02ZuSq5GAak8ZM3EH9ZprVe/D92qboRPAp+G5GGoIDMrXChT04/CiK
oriIMdlmc3PfDKjX00XmU7pBAVY+pZOfXzxOFy6xq/c6Ga0AGOXmETwNsi0TJJFSuAnyAkoDNXTe
jyQMND7tH17SWkGWDmoPITC98Eowx8WQ5m/RiC3fkoOzMWY+8Gfwe/PHnKAZB+TYGSS87C1OC72F
nAuoBsZUE1RX+nA89aobX2n+U2VT/taneX6grpi/2bg1mAYxZLRsvTerowsWvsxrAEbtAekEfgJz
MzuLo7X5CW6m6z8XooNMv59XV92xcxZJtmJMxbsW8MhlPXCGlkYZPsRqxsgmVfyOh+NrLAr6RG1F
d17syLVmqv4m+LvVcPn+6cKwdb788/efeHO3//fvP0pUHuFAPjFiE1d8VqudKHZNy/eyV2/AWeTV
dYS71lJ54zqCHkjXgi7u0fAgu+pRRpG7MZbxo7PGa4h0YNXYYNOg8g4Y2Lbv3Ww3etDdyaVbZAtO
Wifg4aR3tGPDFXIS5UPhtYuoTserceXF0K07C7xRY5oFl/hPXt0C9jlfxEHOOWo5vRjLDFA6LUHu
QlWlA+R3pQh4S3wCSbNow2k1KMD4cMiUi9pu0iMDGOHLEAOVILLxBUi6CNpOXC1k17FmRsNMkFjg
Ymke4tsjbx7luCkgulcfotaGPAdeSxvlT/rioul1G8rEJYGbsvS3BWiN6Iu5gs9XmOC89N4dGnrg
z5Tgx3VRi+aUn1SH5mNWmxVjo9ErxEII/n0ofQC+50BrsM+N7T18qgMY8+6D4swEENPReAq8jk73
kkFDogpdttANpMjlHgwQ6zVS4TcXe//FWG1zSd1CvGQkzB5tLi9oO1mvpJXDwbbdeFGz1noFSSne
eCi16h7IySsIOPkVe7V61PhAZGKzJ0thqGRfBH6pqoPxQaJqUzTZuAlV2R2s0GoPVjF2Bz8logzu
tpndY8QcbUykfWeJIjPpnGF7S+Ikihd7GZYvBkZhgBNm5sq2gnCRD6T5WCLZi1BKvscx6FIF2lIT
jgeOe3FixhZejRMUnU0z2E3ELrlbPs5o0/1Ys5gHTZeEJwiVBJ/CVNWMs+IS2HH2FLqHRNfyYoZ8
qJOzGB+MgWogys6oLL8WLZl2+dRnbmBWeDw3n1wHZdv5Uh9fpoNo1Ak7jroOkI5Kiz59MFbpJRn6
F/G8G6mrGbIULa4J/CocL/7jc0to6rSlWGRJJ095Pf7QYUdfEq8UxipjRV+UNf1moed2s3RGyEuS
hL+tdSBFLVF6zZZR6U17JpW9N7OmH6bbzPjAw6SB3acA6M96onzWF6UFFN1WHm9zKH+aueOCpwgN
nDzg6HnvRDWOuyFr0yMRIfh41hie2z6bVhZandcCfH1IFcnmJWcgYYc9+hZDF/9UyCe/s9zB13lo
wACIVeCCuR3jsFUHPIGeHegd7TGrLPHuSf13CI3mt9wvoK9TOtlLAZYYxMpARvrnDfW/mLuCAlGF
5BGbKjZTLH+CVyVeKPO+0vwFWtp2YF69fdlC0qWH6o8pXw8WmKqlbad78+o1q1msf63aDjjpZvV+
rVklbNi1pCgf/9f19wskAcKY1TUZD3kFvnneyDz4xAjwWsDBkQxDi+pWxBLK748uifUC+XL/UkI1
bwFGff/iImlvgXW0LHJx3bj8Mol42g+8mDuyMFEphKh1REdskjC9iAPmXTXVaWqc4gtjBaSvqhRy
aI2/ihoJyUahqw3riPcC9ZOrSQTHZpIQLoz1k+oZ2+rIrjZRo/iL1dFrDKrUNmLS3dKh2tu6yL8y
C7BxyK07J5fm5CB9wlZ+4XWvmfZeTZX7IzTT+a9Q3oWQ4ptDhT98KfrSWoIxyU+uAC156aTgTqmi
hQIP5FkgiBiJE0EL9kSbXryTbLp6eCjfbVr95HLwvlIIJgR+Fk5fwFoDJdLzupeBg4SR+aR9ShV0
C6sWRQrbarqVqKR7yXOrWwMXCjmiurQ3Q+s2R693+ZZYg7/3BYdUrVUMO9739kFUVbEdPZAB/biI
N+1Q8nOpmLXyBMRJCVChaAH27TVXRbpUsWiedU2Qy5O8f8XGRYM2G5y3mFsQvC576xufpjf8S+rv
OACcoN/Lf7I+W0NcU+4hXdVtK+gBQdc9Ty9jMVaPeVm9D4o6X53ItZc6ciqIgYII6UBGy/izoeGb
Gti29QDFsK8yYluZCvnct5cBD/du8ke1LUGVBlNKQ60OCkPf3aoNIO3V/hwrEQWtB1m8GCoYa8Is
emiqPDqJiGWr1K6iL0nvvfb+1P60ErVuW+auvUKR7YicZlHQpL3OCpdr2trdgQO7jQ0xgkZkLcsn
nSlsl5Jm76ya1k5ZNwcoy6ULnpTigMY/vw3G9JCS4wzCoO04L+Cv3/QQr5mndqYwNUG3qT9fTpsp
PyTxb7cxwSJu+gWkNNIdsXxIbvR2fQ7tmOxbLyfrCKjFZwAec7xw3PwnlV/7SU7fc7yYoWmc24+k
mvKtpaDr61oRebCkwKNX8epdR/XCXJML8XdL7OKlzCBz2uKrd2AUzGzLyTkA63JAORqa15B1z/bY
DZ9ic/qYBzqfUoy/bqcnID9/ue5+dCWh2oyoPiSgtqSxvt3j/+kzNzH/h6FL3zLoay28WLAlQNbR
c9tV+txk4oFYSj4bl8eavUYz+QKJFPksIOUGAmVsb8yiYiIDnAzNAGP6ZEQ9ztu43FZ6oYduBXrd
maZTc/Eaq3lqJERP0gRlLKeDBKrD6Kqbq1qgTqugI76+VJASeSJt9FtYOwJpmflfaMLHbYkyHdSO
gFkn0PM8DgzYNTMYM0tGfH6M5RB89ehD6BTRg4r3oOaiXmlcVs++UdtvfvkmDw86YADVyqzilFEe
/vl9gjrDnwd0AcKIAMoTrVU8nI5jfwLgVNDXnAqVkxf0P9GMgVDWiL9mMImNh7rbYzW/yCcfsrmi
+WXNa3drXjORzfxaH/6I/O/rTKSe7/nxf/i4Lk6setPXOSRguxDtlLDt0V7xj7bugJkU3ng2HjOM
AEVtLAUltk8L2oOo6q1QLERmL/0afz0iYQCyzy03PODFmdXh1lhmcHXMNtgoasiGyR5Su42AWqsv
xo3MncUE3BI4gK1/4WMc7mOqHmPIu12My8ysGO2aNoI2730B1a16nWfReFbQqnWziUCHBgfWMavK
pZdYEEgCQx/4TWUfcH5IgjEj7zXqvM+xI35ODZEvtdP16zEPnb0TJuyMPwMigRiGjltZ9P4K1Sgw
ixp25WVWPiVlvkkyr/jiQRnsyFrUBo05AK+IXYs163rIyy/jROKF5ey9omzPVppnS9SkCNgmhYfH
vGfFOapXk6MBGdWWtcNRoll1GUiwm3Ga/mKk6IMx6ZoVKtPipS3JlaLZ+j3r0EIZCjACAA3ytilF
J/1/RKB+WSyb0CEbEHmcNaTX0dQgWXZCDlyustLOXvEu+wGeQPiTkK9t0+qHFMxidxvyOkLqVDJU
b1L20KeFs1eolKyAuWdvdmmt5cCy746V/orAT2/jD5QUfMU9tK906eqFzBIcwWfIL0rqkK6ukSsT
6AK/AXMaW6I/3CByoWwhIDgOx8GOoHCr0UVpLA0+qIbmYTL25O/Icc8oMyfvNXjBQQco7BdRVvkC
h9LkeexiZxniH/OQxn6zzgEdPzGZjduhAZRljDt5CAdWbAtRiBPKjela1ZAEwCcGUQaKhvIYQWlw
jTP4dKLVCCYQKegusq3xLRnwDigHHzXzsD4NYNvMCtnjmxtqCBHJ/yPtupYkxbXtFxEhnIRe03tX
vl+I7q5uEMI7AV9/F8qayjo5Z+bMxH1oAlmyshOQ9l6mQ7fxwdUVEHD+7EZk4UKlEk8wo08xW+1+
dJNQRUwk/41Xu3xx8BVCRKF8CyB3MIe4Xriro6I8xKb0pwFolj9MKI8EhP4UhGTTAYYxQEZxa1PB
Vg4f1ipeZJYcEirpzySOf6WGKh9ZUeT/a+nr3jEL8Kjipu1YJsJpxHVAd8Oj7AtWsO6kyeIm65+A
1uGX0nn27AYPXshlbNyWgzEQy+ItEVE+oUbdHFtVQBfSMiGtgXo5SGhwqlkI1tHUzju51hsRXRSV
+7WoW2lWbwuRn/ngxTvfFGoRll1+iUsJKUhEO97sZDgLjcvl3jp3WfG7ovl3G6LfLwboh9NEmcka
yZ/fdV2RrUEqJG+avP8WsvRSQTHooRzrQ4DxZ4Fj999a6Ar72VERhN71jj6TA2xmhiyY6v2+jgsg
wdXthQUPCRozp166GUknhWtHSxa3WFmCOI5cpZeWH8F0pswZ0NItZOvSAAsk0qmdLvsBJOuCzm2Q
leii+wbdheYUQ3THmpfdPPG6p9qhJ40k1NhDsNzj3VgFn4bqHOYshsSEp2agxpK9B7GqOSPjZogQ
CKpy0b3XAqxKK3B/M6+4RL5nvEJQwJ3KqDRPA8jqeP6biMV9Dhc+MGN6OL6563DqBs7vUrSXwe6D
Y+P4asVElx4r0AomWUDT17IU9cJjNFkaZZW+hoy+NT6k8EQxiAcOSqeu7nnqrSCeAImfcVDaY/fn
WKW/c0JSv4hs5UCN9xX6mHSLLHEJeUkUO6N/ANvsGI2CQGnpH1jkFo+BquMtRN3ama4P0uAIUF3x
aNf9LOWDOSFxvnDqGktwrOR3AI9/PdzqCIPaqpOV9kR3uTXoIpCiag6GHpulqupnnZXEZ16kfI7l
BsGLUrRLESXFLij6bC2xLNwkQC5sbdygKztqGmiEJOaCBC24FNEA/fAk6i5xzP1p7qXVk6whet+Z
ZvNKwkpOkqi3v1v+mAPOs19lXi166fshNOWWngss6sTuIewuAxFMSIYkjM/qn00gHux2SKPfLcAU
a50x6yrkBaAbfCZjNi3zxMbH8+2s25DRubbZIyn+s03n5P48jssynLUqta7sAe4IClApD1cagQlu
rA0vnhBUxJG/WwfMWDgqzgF1xS+yeYCw2xrL+OA3iGprKE2LN8RCTDwoOnmIeWxvCKRtFklksQev
RBZbQJrlV0SnuPvZe2kWZDJYqXHxTGi+11gMbLoAcklBgfVmYcX9W1YEWwFdyX1FpL1kiORNEPgM
fgNymkDt/beR128ZkssvrJH5DLLDw9Fmeb8abCtf237jLCSUr7dQShEQl6/MrV2aYk/qIp4D9CVf
bBU/Qweg+QWUy6KRTvi9l9DtyGkfnkCMwJOmSMNVULb2mYUyxLbYcn8w9Q1LZtANIHKn9kLTFGiX
q+2Yn1QjX0E3ABH0ceaYfQd9g2yYkN6lp1bVb2XOu9fW6/sFSx3EGkcgVg1pbtIY/LGPVbEDr0lM
Se2I1yaLAFfDz2Oli3wo900VqEvp1/VZZfLBGnvxzI5XSd1DlGYsIniHyKcR/kxd1RyQT8BXkYOM
dANJDaKHjHYiEMv/BFv1DZTyITl11FUsZQIa7+ESuQJ7G8sOhIuA8aWTV3gyEKhEV2bTPEra0Qkp
W/WtDvJzhF9HMMmNuZQSLgJplG97uw1+1IMJ0nkgnCcyHK4LA0P+xIP62a8d+yWvzWHVJGk410XO
Ie9vGLjTrq34syBGTQ9/v06nf3r3UZgJQgsBCH6Tkz8xvE01gCJNC+NR8dQEtglCgn0xtEeiErmp
VDn6qoXZI5wrkDqzEvaeAxcY1LiJb317sHjXvTxgWYDuIk8f8yKMIZ9u01v3BIaT16lj8Bs3177j
1O7IJqn8GkYdmtSdDg0g9XG8rRHx/VXW5qZrMvmtrlpnKuooPTmytFYZ9h2rIDOjUwCO9JQaWfAt
ASM7wKJcD2oVk4iCAqcxADdhjU+C3E3EIwugGTpm50MIXj1KheTv+ATRbZ+lXg73beM4oFzY/5CV
AWTufqMExokNJQpCbfwDAv0/Vx8I3/gO4ITs0UZqdyabXuYvsetPADGTSwDFqq1HFJjI+rRskI6s
x8O1JXV6PtWVKq6QiRx6bxokLpCkdNhrnIuGw+izO0zMXVEpF0LVQ02dFchS0AZq2hYL8NZ7gGkh
Fp1e22xNKOzvaknbeQXZhydIlQSTcRf0K4GEMsvcdz0oMQQGsahZEBt7fj2okgFuy9Czn1icY6kf
Hy0rD98bpeaeVeEuKYJsSnuAYcDu+85qOrzCwK6agsviXkgvQQKXgu7ryDFW4B+StSQy3LuACyyc
QRkbHjrPoY8oWQyQzQ4hOr4FPjRaGMmgHlNw4vCuVP0vH/Dm2sEPBHg84D3a6ElJ7s4FLz8GIRAO
RfZxELatxeegXiMFSkh1lbElroOi8Urjtul6Jd8y1CPxKVIkAAAtW4cn8xTATvE81MF3cMLMnbJl
tBnyiGOxiyhj5WMtW3VdsHLGGGRhk2ziFj2/xiAhLwX7BzE85bE7UwT4TcMw6Wve/q5GnHvd1N2i
RDxl5bkRG6sLO8pOgSNfE5b4kEcDM72qLLgxdv5BV+mDLvIkXiDwHu3u6p3KsqZNosp52l9kY/fb
cBRARAYE1Pnx7HbQdTJo85VMd3hCeS32beQhlSPgOPbdnTmmdhkFntbyUrqzWmo96da+Ie6u5A9B
2VVrK5H2ixwg6B4E9IF0LDyXoXqIRxJY5lR8ZSaSzozBsudGAz2gLC/TlUL8fabvWtPr0xXvveZa
1K0Jzde+2S/dvP7tjluzDkD9BcI4FFUoGpEJxwmTXfzs3YYmP6yEerbXC9zQXAhGiv11zWt5tIa5
Smu1MwSnsZyRUHdTJIJ6WhUCXY2lGnaZwQxs9XCXR2Hy4A7R1/oBu74udZOHsb/bJPzNsXZxD4R/
UoNjK5tw7uhPJJJ8jaW/N1N2S1Z0cPEfkMDYJalrb1/LMHsy6mCu95l92uTrBPHhqZJW89B3IRwK
PTta6EShLxMbRi4O30l8ZS9pdMqJ2T8DffZ4BcEA62XPBtsgC6yNGQx2GmPvwUZp5kd18erWEi5I
iHXC83FDk9R9U7KLABTn4lj4wl9zo6qWIuDOJU5ja+IBq/JeWwtHVr9TcB3e0uyCYHAGEuEfJ4Zx
X/O1KQV6IZp87ZMWNXsjIPfplAOwL2OOiCHcOv6c0gopI0uYwUK3tqBJwqvlh8cmaY+9uo//zimo
BPUhFkzuGjcT0F6r2FuTwC0mrs2fSdaQCTflcI6xSAIQkHqLWCj+lNTto+5RJgIbVhE/1XlcLBsv
FWszbopLMwbfdA8G3YHcbft9jmfarB71RsrxoAjINCSE5aRnhtALlzRCJaNwHWhY9JR04mBbcXHS
L58MJQzIT/pnPLbdSrUdfCl9jvN9/BD//u3PCfvz+3+E2yDzYyJR92edHts1KiMgXf84cHiimhA+
FwkwSZw77azNIrrVxAh9FjQ+NkAOOE6zqPKhN1+3/qJJIUkDcgp4+IhNbAun85A9J4+SST6neFQt
e6eOFtRPERUeocUaZByNSkV1Bu2cAoQ1AcGdLcWT9Zk5/Dn1pHXUJRJ0E3hZPEqBqI1JU3+D53Y5
C+Ak8QbG9TsDUO4MywDjIIe2myRgmB16bhSIQXTnsG4rkP+adxdKtW+QrR+xC23/EtkNHBTK+CT7
QB2yCCx04XnZoeTMX0WmqtYldqcJ9pDzvinah84iwy4WzTdzsNqHvoBfX1S3wYJyZBVyvOveOa0m
Nr67lTQjY1X49Q+4TNmXxElyfB+BPVMmL7+buNtTK2cvTu/4S9CB0yUt8uYc0nwfA8r7BjPRmc4r
kRrqUr3KwhOLirOC4eu66wTd+im4KPqA1ycQilkBubWRJzTyqtrfysL7FhkaUfDXMIO5WG2Tcuux
vj4iJYZXaSP6ue120OuWvnMs8XSaKr/wFrDqQfIBrG0oCsGS4OL55GgDBvfdBGBmkuVZOvFZnmPD
0y8y4r2Ebtr+8DyRTQoFa6FoaKIlLYk5xRNAvXAK44HSCdufAejwZVBAHr6xH9vU4b/d1jhjU7yq
kZ2f9QyMhV5a07o264lKQm8pHdj4ZF3VrahnbPwhS+dmDxZ7XLUTAnT1y5A23aIFLm70jMEOPK2P
Vg78XgXQ4Y9GqpOHZOsvpJwQs2F8Gviht4BcUL2JAYvRbD90+IMWCJveFrQFyKWPkur6UBTE3BoS
EL6xShpGORWQlJ/nbmbuFevBP1D5a+fBAI2m+SNQuY9myeMjRJTIU2aYz1lgsoMV5dW+d0sYC0Fh
N09GWXz+KyJNuiMiuHDwutcBS2A0UIrM2RkIQPP5ENLkTVFEjfNmNFIZi0ZPj16O7SG1WnVoKHT0
AyNN3xwjErOSNOHW4s0eME0P+GcoXGkGTchxVkCzSeZhsEx69VGvGyWCmAjXjF10GUpY3wyWpbPW
7+FCE6fHIo6esDqpDn0X4U4alLlRqmqfiYcnNaDhyRJBkne8d9U58Vp733Vs5cZOKKaQRUNAzwEE
fWwkva/ObcfYJh/kD+QY0UNBIWHNBTSzrmUBRdxJD9bkxO/Sdg7vveIZy5hmDug9XmtjkdqUTwm8
JdYp9JkXgsMQS9WVAbEjaqfb6ylzGmyTsOLypmqslQFeUJ4F9xR1yFXIN2nVn4o+co9eUi+x+5w7
3H7PlIkVXlT/UI7bnoY6gVtJ5pWLUrwNJYC+EXY6fRNVv5XzoDymnuBpwXeFP4A7XMSgVcgGJJII
j3RI+PkrogQcxXA7nxKjyU/peMYc85Tgob/VVbqxzapkqZQNB7CxB8BNycEwyx8SKeGsYu5jKUm7
VhUtYdeMIhPBgMib/B4ZKX2EtrC6JHAXjMdSnoGxKYK2mXekM3bDeACa7OMslna7bEP6/VZ163br
y8EoRmoDV/8cyWi1BYr3d+Hn3qYrqmjtNT4HJbRLVsIxg70SolqGpS0PSCX2Czu3i+PglWzOE0h7
KBWcON7MqyzJki30iOtNiNt/1YjM29lQSl1YPRmOHdwu5vB+I5dmkJCedhR5zONzWbpAHXhDcoau
dbRqnbJcRwGvj71oBOJecflm+emeQNv+l4yBLTDT6ltUNvDdY3ZyspF2XQFIRVZt3kg4Hlqg2yGK
ujZhTwFBP2N8Zahi6jHb/E6xsYBtEf3l5cmDiTXEtEJU8KRgZA1xkfy3A1JZiGfhW9DiE6pQZic3
Fc2q7OuDh1tpKS1PLTsXWBnCPMQWaGi9ELf6YdEk+p3SPVCaEFjAzXyiyD2/sdDOp0VrVhfIvTSL
Iq6zndeVWx4hJ+gHRnUCw6iZphUyAUXWwc2ljH8R2OhNeIo1CfWcdAF6YbYdBtvdW8CRzEKuzFdH
9XvEQDwkKrmJR/aiIrT4LkIXHi4eKTYIU7JLWqlf4FbgQYmsPXbEFT0nVRNtbRFAZS5p+0PCx+2L
6/6IzDwALaPuV2ZYN0saYIkEga5zA5TuTw6YHNx9k/7SJ44CwrwkizJtmxeEJ5AgQQ8xLpy9IkvO
FqwygAOoVoQF8ZoNnK7NIcp2+L+Uy57U9Midgs+EGtWKuoivekv0uzQHHL8T3H90Hac6sbLbSDBT
la0mdoF0b9DV8V5ARnGJDHI91+AuWLNlM6pEsdbQrwbC5kCKeDU0jQD9qmBG1kDT9JGQNr0QeB7b
ee1u3RK+KrbTqnXTmMF88Mz0DUSMX8i6dKeCg9qR2eG7GJ+5MB6d5K2RT4WFOCycUum6FW2/7FqZ
XgJLccQrm+on5SXEPBvzl4GURUEEeyqIM8xNU755Pfw9stEWIhkPINiriRXhh+pTwzImCASZs6Fk
+TwcPSV0R86ps/QiGKfc6iDsBX6LiwfLOIvuFrsdPXnXua+TxdRcBkA1tGp46Y0AnkFZnu6NAAFA
8AOxfm7teMcj/o1Jm++Fjf11WD0Mti2m1mBBsJaD5V76G8Y9c5+DoDIdoK8N6AlE8XlcWeu0jfsj
3FP7o1ilfQLjwToWqxw7hZlDG+sFcqff7bLrfiM/NwCpjIUKdttwBksmVc2zuULsG49LuH1sjBgP
asdwzx2eIyvSG9EsLqj5RKOArXxppJDaTHG/mvErgDBwmPVgOmeTvN8NPtAjie2yRUTtDnpAMlt4
pGe7rGiaFkpKzYObsWSl624Hs/L+6FJ5FuJqDPAvrEagSFhVL14Fx0lYsYrnFqLuszZx7ZPkIbao
wEIAz72M7AEUARASgO+BnKeyYHAyiHqvShtbQESoHhLkmSYgZXdrXWfCMhdmlvXoQuidIluwX8hF
wQVhWvuBdwlsrJKFRb4Tw+g3QJ4OG8cA02TiQztZ9GNoojAUFoLy1YBB2psiIQDrgAONwGUPAfBw
A1R6C7k/m05l55VzCgy9G8KdNIZLyo7kXboWQ4r7IScG3PkGC6k97l96pi4BDfbgRgchxIEMBFhk
s/TNMjsjngZKMvyhwWOrQRunWDWBUls+0ayP9h3iGgiF1OWTzDPvwKXziN8PfRx6sHlAB/+DIc5G
tZgbFazALm5WwGV0rgniuiEqKv9Q5z91gYYhmWdMweuQlcNJQhprYpt1B2aCPZyudVD7WFqxB+zF
2EU3YLcAjRQDGjCoyVUEkyA3xQJ4lAvsOCt2TRN/nMV2LueQjXQh86WqGnlY9Lme4kmE31VM2gUk
8yGb50Jy0iCgdiejR5o+4GfA1w2YVja0RfZuSfECSKJzXRhwgM7wWMQKlp3NoYM4Cr6ZtVu67Kzr
ai/bWLIaVlnkWRCYArOriSmy8B20DwnMB7OiPyDrZJ9I37tT2w+DM9wyyyWsiuKVga1lYcGj2DP6
MYRwBIJ11rrEwWsayE2eW+DiRA6saVu5D9v33s6QaG36fME9BG5zIdmm8iusxcYzU0I+51qpy/pQ
swOyvP0CvoD1HGFTpChyMCGVEb/5MpTfYCYwKqIY9TOe93AVjfzgAVgUMXei0j9Sgh+FkN+xuUIC
vikB3m9cvFrGoj4oDg+yCTx0Iaanm6yO0U2qZoaKrZNdXYRTgdhIKKRXfHzBkESAcjLhZbz2qaXA
3zDhfJcPiAc4EjbTYjDssz4UISiBWG01CzMgH3Vl3TRI2FjFuotL59pPmeYBCT26k5nLF3k04sSZ
6WxqgUgLh4b1oxnS6qIqNSEQaH10WDvnkhjncaHuN5X5YgOxukOAwL8W3TxJYFOlIrjL5hGsw1o4
YOSQ/19CgilGLjb76flRBucApTa41wR2zE53dqGkMXrpDkuX+95WlsZzGGXyosCQdJqyegz6voRx
jgfSU20e8sAoH7mt3GkLjWo8YVGEC4u/NFuEZvzaP7gZQFWgbvmHNKLv5jBEL0ESlWtBQmSEeCBf
KNgyc0dVYqVbwYiAdGPo5ECvoBU2E9AqlsYD8RxywfsDMBZUd6wFbzGETRzFRnPLjAGAwda1V65d
wRPJJxSMKVlBsAnoMfDA6VOCUAL8KzwyQ1wfrT0xl3mG17shmYsQSwj5RsBE53qsxdtgmZt5M7+O
bQA6w9secb6xM1Z41SIbgIzXrbJF7M/p4TWli4Bp4YXVd2ShO6cqRn6zcyDeOV6XBDKdlw0CY9ex
XefPGBLaS93ZbmtrVoaef22NadVA3wKOyNexQiHx1iIlpP8EOYTGFBlWuYQZzwoul+2xhfT9IhFD
vvPkFugT8WhU09Yk6tEwWfuYlN0zWFR8nzlptypakDcNu1PHpoYEnWg5uEOGoNe62vxeDNBTu1a1
ECs4OEg2+ySHzm2EHTOA5uHGU5466jnSUsTQPEnF0ku7acJShSUeTJ0Bn463QQDiN1hvP1MEp77D
f9maAOXhHhPfjVYCruZ1PSSnxpVPsPgLXsBHtjbwtYDqMu+Cl1LW9QKx9n6hWwEeqKbIEfKNbs2c
8iGpsvYUCM9+br5XRRKsrDCD9bFySyiGwGezAm91WUVIcsLTAjJIPIc7yDxy2R+n8XjqmAkc2b90
+HLqJGa+kD3CB4F7gVNs8Ezx5z1wBzDejgfPNn5tZz/ONrpkuMo5RkF/0aVoSKGAmaqfugTfPhf0
bRiviq4In4cS2kFehxydnjWClfnCBzJlFlHDPvY++Tg4xpoZKoBJ4x/VWPDnm9gPnnSnW33sNOY8
7JEpvmvIgohMCh9sgVtn3QXxCOx1oGOmPi/nt9gwuqVpPoEPvxCq7t+8gcILswaouTdTsicWwl3A
Ts88aL2A/16GUzG6oOgDfJU+zmIbRp6wQMU7nMH/RLean2dxlvB514JQctegO+tW1RjBl1aQfWC/
QlWFqARir9dZq8qbxNUA4F4DUjECLP2QbiAX9nGIsFTYwIE53eizW8Ot363hrt8/6HKbfqA1kG16
/ts4Xbz1uV3pH3S5m+o29i8/5V9e7fYJbl3upq+CEZh313x3pds0tw9zN82ty7/7Pv5ymr+/kh6m
P6XZ9sWiCcXl9ifo+lvxLy/xl11uDXdfxL+f6vZn3E11+8L+1dXuPsG/Gvv338tfTvX3nxTyDiVW
h/CDhUAIlnZivA314W/KX5qQisKoNPY+Rl3LsHjOrrNcy9cBX4b91yvoSj3V11F//YluV731Icg7
D/Nby9eZ/r/Xx2YGW2/lRFid3654nfV6ndt1v9b+f697veLXv0RfvQYHAvaSMNr9/PZvn+qu7la8
/6B/OUQ3fPnotyl0Szxe9K5ON/yDun/Q5d9PBUx9M+vh8DNxor46NF3I5iUQ8VNdDNtRMsBJKyB3
0AqMljslhefPDK/KrGVcwdSvKjlWlGOz7tj1ATBxAK/sQFIvN1YGz6aZbg7auePEfA/MLxh0uqod
eLwtOFaBuZVbS6u32cxBUmkK3t8UaQZAL0e7tquZm/Z105Zu4OxB0lOfut0Ao+ub0ZvFPgbeqm5W
cL5vR1A5ruLvvqiMtQPJ52maJHKJnBTiUSTJLkBlrpwirQ8QW0ovBqIvO5fXJ92mexW4cxeclt0M
tPD0ortZElZiIYItG93F8gmWSCmWpphVd4jzDBguJzInt4n+4dUtrz0x1/IRRP0vV+Y9lJcs/0eQ
2ojApZ7aD0Bi9RMK7Y+9LsNsMpx2Mf9ovjU4n12oY6BL1qFLpj6G6bH6oPvxz1ncQoaLzAF514Tn
OYBsEbIA+lQfECWESOmt/KWT9Lw90Jf98ssYIE//6P6lFuKKsTftbKIg0wcJd1i/UfgVC3bQZzG8
K9o2bfZ39VgQiRnWp/gN3Q3o6nDXygBqDX/MoXvoQ47tLVSgaLu81emzMGbtCjTIX3f1epK88rZl
PtCNbtRVLFaLhPRqXZjKBWYSeUIYObn4itg0pSW/1utGXa/PbgfA6+DrPg4dtACePvWQTPHL6GOs
HlY5wp8Ju6zheZZ0C0AA2imMzS0+gb5edZoUJoIkMDUy8KsFhBphO9otIp7VJxWQ+lSaOduw1nvU
Vbd6yG89ukntYa+BrvqQAI68oE7QTvtxpK67XkPPdKvU1/FY0F+voxtIPrwmWVktNU1Xn0EH6vzB
172j7kKEj+cwDB65vNdzzdnV7F3IwgLtUM84dDlD5HA3pLbtGLrmRVJtjMKgOPcNUv7HeW3aJZnq
7n5dtt22Ni06Cao2mVWR/cGdlkbDPUQ3wI6+Hey8glgnovm66kuXe+a1bg8iD3TsL11tw1d6uCZi
Q75gIuBqAeM0xKwdG0TpKvboNhxBEXCIJN+SDOpAo5HCrUdITROiwSqZWus70I9MAD5f6Eo2uoWC
/+oiADLLPrFB0DTapjRA5miMAOJOuQhkUSFcCVk8fYAgewJfubq9iublWk967FcjG3btB6iFmkP1
pIJ0XF6dR4WChajLaBZC6j2cAimYAg6SRDPl8/Kcq7486zpzrGtA6oYdDmK0C13WzXfzdCQ6Vo0f
rFtaqV0L7vOOK2SIJ7ocQYV+61mHrMm6dHZtQPAJeICONT9CmNsgcW+10F8O8tlthiaNPua6qwvH
+XzrcFdNiTCWhtWdm0+X0C/vlQ8X0RIe6IghmF/eMNfXDlKA22sfXf4y8vqSUb4g0wCgpykYftDH
NZAxTWLxosALW6aj2Zw+xJ9nvTaVu5V1c6vkdcRdvS5iB90ugfx/rVTjDRMEPsGa4iAxJ44w9rdD
6lcfRSeoJw1gIjvdqOuvY1uwcabBAKPw2zBE1f1Zmxfm9Kp264BwCBqUghigYwsBELBZzA1Wvdl9
kwSbOmVql0YpNqaiKtbREBdracceuSgXsQPSeelU9ynHjlJTFXoOZHSDrNvW6g66ygutbIrFqII8
SGWSZMotCr3ijg0rvObMI8is1lGfJfABtQbR7G/1FqzbdonlQrsIXTkBqHZidrm7ZPjYoPih8nZA
WA9/CVDfM2FAxPraLBwOqcrPq+ne1XjJLjOQksHVbh8gLNNq11bO9Wpf6tO4ADoGvnhqsNZDLIol
4tTkgTcJhCoNn75bMK8Jm0T98OpUTUuQ+k/+Z19hs+Gur2KvJS4TF9BTDkykAJoK4mgxrxBOSoOV
Db0mdW0uqEBEEkiHj7oMxKqsK2CwMo64DtbzqHAM6hWhN6nGlhI6ZuZMz0i7cKW73A8Z5wa1VkD1
HSN0a+YWs9hirKNHYNbTuVdBaBj/dfSdhuCJmLL4HtIIuh5uFR+LUsL7F2aGCxc8l0fdV8u1/Gdf
0g4u0jSAPhhWaUyYiVeS5gxUcD0AGUaiOMKIiQ1dNd2q2Qa6lXkAOuhWPTZrkIck3HZ4OfUxz9RB
nnxSjn5SiNcjAl8AP3Ur6tZidKLSrUkGD6XSAaCpMqHyy5uJ48fVEUIlYPCMZ7eGW104tgLBYS5p
BLaC7qcPCmrM1wZwN94HZPgGpZBEvQ3Ql7ibSV+ih9oJFKExse58u3Y8fiigr6p9AViTzZx8TnvA
8QTtojfwoGB+RN4CfAFIFgpIDavGfCtcEyCrvH/oMwV+niFjZMID842lhCH5Sfx9EA8EBoj4wY7D
9axpnZbrDvHefzar31nQxjAMuFlh8bh2lecuTb8FMxv4rAn0w9qdsETwEubDOigQ7a+9aHjMimza
jcJo4M9lB6uBa1Aw9gJpEWtnCo8Z3cqlVeBPwZS6VU8JVp7a6VbhkC9Tpn2KRDHm8OrsHSmFGBkG
ngFBz5oLgeD4uvFCuoDXEX02BnHQ7+FbjxjAz3UumLsIKxeiyw7UqdSkHNxiqdfJQyTsrcPS6d1a
GaRKrMAHQuytG320ftTpFlGVX1r6Dq+fyXWpjoTPys6qBznaN9pxDBUdp9rURBnq8FlEUjTY68OQ
sjXI0fmeGnAlxETZqjI9cdEHDoBHLoHF0yVoW1j7wqm3duvAACbpk26ZNKrFQxYDBtz/F5bE9XS0
X1pmkKKDSUxNNnndsL3u0lu+OlBvWN4GWHSQKzxBwarXA0Bldqc15NOvfa7XHeQxz7LwOokNecdj
2CPxqT8FAwwftu2+O9F99QGo6XgGbJNaOOP0g+Hl0w6uCA9GPCMRfFGyplIPfVBaU6FgfKvrOiBu
d0BFvfNR71VXFZkDqaCE7NlYpYBOX8iSYhU5FnNs+i62+6rbdHcnAo+UJ6Ds1MR3Nn3iv0E7RG15
EKht73dAoetTfcDj3TDga/HZ4b5X8dmi++iin9VBMdFlSJ2JueUO7XXOW58ki3p/ehut53XL/uNz
XKfQ5Txhj0SVwfKuC60I3qgBfwrdEk4qDXc2XmsIYAcHglN9uJV1u+6pmxmksj566jK99bw26a5I
SPRTM4DOiO6k59Bnt0vCm8Cwp//1aron9qghVAeBTCRW1R0ZBAZnUWfKuS62PERda3fH1hvYREGD
YnHX4Kv4PUS+ZX1fn3WbME/MbZmWMYWdCibpvAerz9UhsIIa4KSELTh2lmeI2pcTvxzUWhf1QTbe
hThttNOlIorMc+N2sxQGQsdsLHEnCM4gZt6GFFDh2DeNu/L7ahBT3tRQGeDJdxP0bzGFxsuAW8SC
2J8ePl64c0K1qEQCnFJRTgHvUeeSkfABRADgKv0HfbAjWgNB5PqbeKzzKgBVh8GAuctYRLa+OaaB
tSkc/jHAagFhcOEzp6tARUvmbGghGzv2B/Y23bUZ+33rD2og4F0U5mZjh6It+mnQhv1KF4c6bwBG
o2Kqi4YX25c0f05k/HE1qCIVCF9StrbjWgJ1k9kI2nijSx+0RCP8ZVEwg8R6ttd1InMBIr6VnbUN
ohy0+tHBHwfpXrqoD7agEXA0WTC7a7gV4d3iLEKXAiP4bJsefHJ6O4BViodkUwcdexfAx1mtqmGB
LDyk6z0RnonwJlGfJ39q1WMdWPLovrHtBQ96PMj99+N1jxDitNcetyt8Xl833uYAKBhavgCh8/+j
7cuW2+aZbZ+IVSTA8VYiJWuyLNuxE9+wMn2cZ3AAn34vNB3LcfL9/zlVe9+wiO4GqDgSSXSvXgtU
/xsrBodX1kIwcmWjeefkaiJAZ0YEIgFr/N6KNNqnCmO9oujeTpy1jPl0RwcB1tRTHXagtRfyrrTR
5FGkYbGlzwSKaUgyWO1xGbkoo3WaNa0y+nO8eenTFX/x5kiJvZvbq7mj+tOVembdoFYdocMpR+tN
Vrd7wAXBLQUA7P0Ur/NEFfyVpdJTb29P5T/kWoLasA/yxk2C65xorPKVHKLXdcgBMuP/w3Wu157+
++fph1lfcwsMZU1u8WPVse2QMmsnQo73rXwY+FE2WAavXjk/5jZP9xNagKEKyI9kGsm7xFB4g6ac
wBAeeknUFIqktWmoTVCP8JsIhE8ia2RARnIvV6TwCU1IAZqv2lXiJtnrXbqWwPmsapPLG2hiBFC/
S8w1khrmPmkKC9Bt3PNFhEceJCYw9uj+Tn7kcqQb1I0QN6/vNeGU7JDl027xA4nObp+7m6kSHFzH
v2y6ckD/Dp05LVvsJZh3IOSrQqBg/nlgVr2j+WSiCQa+Pj6+KaBFUfPJMQ6Fe7SZ1DZpMaGfY6yP
wEo0x9mw6uPfhuSgEAlWa7ud0Vr732NppTyJvjo2GNFa+6HWuLamMxOgleWsVLY61yD+9+b9z3GQ
A9WACkYy082DD9xYNGSA8WplAsCseo8jEx3aeIjeyXDngBbkIQdtWxGdDCdC8xnqy6ZZAOM8mRwA
5vSBK3NY9NleYi+9pqHVoPUeHEkaAMxz9cwMJOGRBQLhqArGG/2yxox3mrvUiR8iNCs945DhZ2vi
PQYKF3YBvbdtVTv3XWhDO/U6RHPIbohAaLLVOm/xRiAru6S2aR1BET7dzaBJsSTvDyBBk3ehiUOX
aGDBbhLmO0ONm9eU2tlxdl8n0Cw6uDxfptKI5k9WlgYOoDR+7TY5cp293FZGwi81Gq2CvkaezLQs
SOopW6iZYl1XdreEkENigRWY2cp9zeTPPrKMPVLD/AJS072exvrJ6IWbrKtniV6xi1Au2QvtZNjT
jeCOl0DkuZD7TGP/LJEmmrWATjerNV3z+mHyCFzfKWAxNTDsB7LnwhPrBhIf22Wp64chN33A1MmX
D3Jdrno2vMzZlSmLQJiAjR1X+0k30YYbQP3Rt6VhS7+6Gg05A3dL+0UKB+YbkSCtX2KuS1wdV9t1
Gaj9pKsZv1No3U9PSKE9o6FSexSVtLZVb9Y3omjzR20GZxmAj99/D5gSCF60EdIyRAUkdfTJcBB5
ERmgHtvct5vi/dBUQwomLwVfh+T9MLeyAU8XwFivx97ipyIDHmgK3c/AtxrhPjJAl44mHrB8tbUm
kaZJzRNyu/xE0d0k/Kzl46ES/+SVZe5jUDwd0EmK/6pGg04lOkOrFiRisEKNfjogJUReqULojA5t
hyapxfNxbCeC7+3hOyTNbPRFqzhajsZIIvVohW72qYxA1x5lQ4E2aBz4bMTazdQgYT/jObIerKZ0
/8lzszgADVwj9ZkUxaEDImqdOaGxpkmdm3tB0vcJ3q1KRzNPkOpF1/oo0QGodO7VEKxR8uzFYQ8p
ee/Va+lDe5khDXBCA94zdp3V575I55VRJeFz3wOOZAyVfA6bxFp5oiufQweyg1UVeVBR6LSVZqFn
t+foaELZwNsb0GJe+rTNNA2XoUFUD6CheTe8eqmv7v91bp5HydoZsSUXqvuT94DH8DYx8K7gOSdb
sZ2gfAYUu0TN8DBGTUC2CZDL2V/cakoxVEbQqhVMNHQFnsHawG21+gb0KW6QoW33C8vSpw4tBhd9
aNh5LJp8RfayGEy/0AEj9xSoF+3PeDUzPodzI/b4A3RQKimyL+hu61Zd5IW3wALO97UmLmSPWNFs
8tC0kBjDRZJObHoTcCIBns3n5IXH6fRjnCPIFeC2dhlqMd9A/aS50c0iusd2EBh6u7R/JC9MgP+E
IkFvJi92ClqY1zdr8E2i8wmajj4oLHL0QOXIGrWqh4+MaDXIAymd/AQ0nnMuG01ba5GFp9nbWVQi
VUq25O3s6l3O0qk69SXIsZLIvsR4e93hu8hv6YAmdvPWSkOoNkI5cPXBQUOZhpe6LtwdxV4jwPOO
TJgFzOmQR/cg9ysfjDZPg1AH7L/q0DiWanW9tgYn/y6mdD2bcnqJoC4WzG32PqJTJZL/GEE8UXma
rIskhppopKHhowTV5hbsNgV+RZoen0NSFY89x7d0cIItkuExbU6cq8J4hP4GLbEOHjhDe99TDvJ6
uYsfTd6epFa3aApRe5p309TaqAFPh649CSW1ywYkfHnj1fcSwMTd6GpsM8219oQM1hLB0fSzKiSI
h+wULVEl6sOG4luHCPRXlJ6NA5h1xT14FOUtuM9veImPvdYrWW0syUafYunA9fwrKOyMA42aPpnR
UzncgM+9u8Pmcj3MLcqSIcTcSChXdMjDVRzZkbkT8pPDSp9aoEGPiu0w5FR86nJ2mWOsXNvWT2hQ
XOexMWgPSShlANb9ykanDGhx6RDbur7XLHUA1rzAXQSnwNaaDC0F/bcC90ZUCpSHwlVP+7+dlhFE
IFu0w6LvtZHTJVH3a5B9Wajh5Ba29WhcKH/OoSg3V0nPGbhbqPs10AqUzg3ZP6p+UkiZ8umQy9hc
zWDh8CmQHNel6CzKum36ttSHsMw9a55RdMkWlCss9UVh+ULY5Z1V59homlm6bZnI/Y4l2GnqORrn
ex06o2b7bawLb8MGfYYUAfSpSbuabMIb5vWkTd2FHP9q09VcdPihNfUaQ1PythvXvZwMnwqPV4Lo
pWz5ro4ZQ71oE47jJ6paLu6FO/rP86W8aXJI0i2c033V25uh6j+5iQ/yy5XFpvw0ymGIg0xDq6dT
/jHMVJdxOSJDlw9iS6O3UKHuY3Qze7PTijQiO0W8xZPdVAJJb/F0SQr1XuwGBEy1Yq2mQ1WHdtAN
7by62uhM8WeeWOWBxpZiLBe8hOjXf50n3BFNQRQ5Zg2ktMbMCaomex9zXVGAeG2LatQP6CXY+6ax
bpe/Bw3BeoW2aPwBrv8iVNmWMDK5pYP7+dvUZUieDzZkfL+GUdusDDbqQSdwZyN2gbrjPwCoH84R
oMXAsBor4iDooqY4miZ4QimKJjnRAPYFRWX+5yTRZafXUomRGFD6Nku0u9WZhIYU5JlXWW1PJxpH
kMfZDBKlRLJpKuZ9ILquA9ytnGU2uZETNlBZRP4N2GsO4qH0p4nK204rJb+jwywGx3fGLgquthbt
dSgh6tGqKHUT22JItY9KOIwOyFaDb7VFzrucQjA4KuGw2M44xKhfKOCduR+MDehsizXZrmsgJwfc
U+c4yxrksEvDO7EIr5rqUv3b9YACyjfzbI4fHXjn+I7S67C7Lt54+BnUZo8vn8duwKAEShgl2gpS
w/bCWYU+a8c8dyVU6CEO2V5UAJkogA6p895EoWoiwMrWMvH3ta7L/76WrMRnL0mNvcvilWNbryoy
qVFB8d4I+1ddG1GBFInNnrnr9VzcD0Ph3Q1FrHJU0JIZI+irhjqilzESV6jFl8ZrtIN2nLsKW5mP
0dfr0QxdrU82aU7e3YT1adTXxnNSxM9TljiXacTrXpPxeEdDat3xZueALrTuRD08RepFl9Q40ICC
YjDTo5fRfExU3w/ZER1uswGoqdZCM9i6h3Seb3T45dAMikEH8uulrkupSzlI4kJ2Gx/GEFV8CVv0
+ak1dHReHUdcpvBUZUsPy02kxwBZAKd/FxfDbTvn8kAmOtRgddpCD5uBzBFhyDyCSz5FnG4BPJBp
TrNvJjN1oCQM2e0b2kpk9IijUzqAwzH0hWEYK9qmkI22JXR2tV1nfLDRAiaqfivdrfogRgMoIEPg
C3tHGoZmUWfX6jmUGBSdGNpdXwnDKtkGlsVAkTlAXHCjoX9y06oC6ZzVxQZtBtmmUdXUq1dG7Ptk
AEGDkl6yRp+SE3yAydOQvDVKjov3CpMnOD2qtPEy94NjWUp5sxnfZGgbIruFLiJoGj3NNZi6QgOM
/u5gWE9hz14gyFSeydkLtgJJHntsita7lyzekjkuIMTHR/ThTiyxn6ZK73alXmc+ea2o04LIS1FH
UxcIoX28XGBZcnI+XADFxHcXSNzO3YDKFKhXtLmIoxVnawyRdqFhYQHQJw22zrNhDwJP99iHMvE7
K0m+NWjkmBn4TyEEZ25GVtkgtaiyT5PWXigAAEoHZBcRP19nQh4w/tYY2AR7ofk5nwtrA3EXfK0s
sNbnUwF+GIVZGRTY5XogWwnhFfDeltur3UvacdMAKIk8F8TBPkyloUZgSjUXfbrQi3pbWN6nCb5M
Vh+19apX+hR0sKseiSo6bVNAsIQ6XN1kk3MU+/OIRBA5Pi6xrFO3KBQjC+1z1trH62Hsh24/1IAu
vdkjoJGOfALRnv/rFC2Hw9y9i6lEMm0z4X0boqm6BVcyO7XahgaghobMs43X8cXeFFuyk4XOhJoz
Zh074d3mao4gKAlOOxRZf1v03XpX+2+LRhDEGsoucZ01Q+eU2lPQBsQKXXs7TdkLma6HD/sPNAp/
hugX8LRqJvBlbJOkE7LFaniNddRqTZy8LDsg8i77maEZfQCa3EPKiwYpnbJ96HI08OnajGaUonHA
I9w4j9JGZzoIa/6BhJ37ycD9Ezk8IzzOadseGAcQEvpF/AF/83EVa0L/oYkz6XypOVbDXueEhhYe
uyiBNHdWycAY5VoWFXbFyGi/CNyfVwNIXM5tN4DOQ4+w+4qL+aVzwP0Avki5zjtwOTqjrHxUVNIz
oMfTznaltmVOV11cw2uw80EfFvdAt6zIw2Qy3k1Dxz5/mGSIVgPbqlldRAveA1cyZ2eOniygOoEX
SPQHtc4ms0r+lLXTbS7d/HvGM3RS4u3tHvyaLXpMERFrOn9qx+GW8md/i3hb418j0MTmrkt0Aftu
n30CL0VxR0CHPtBR3XqyZNeiASx+JEBFFev2fgLH1gJzKGoOqCfUMDZ8AntVD77dbc3LYV1VJtS2
FRIiLZNlUZovfFpUAi1JixKGAo2dzrJob8g+SCFaAmgxXlN0Z7yL9KY8QtsAOxCIky1DEqkn3lgD
JuROwLCiXnfIrkxtqpdHWuJtHTJB0HPtpJqBPzPo+22AHtF4BZKP6DjbLDt3Skivj+Pyex8DMSU8
70XOeujn2GgtEZbQh1UMkI4HpN3G7lI0UL3lU0EH0J2rOjfggIycpPzp1WiBBxsylxq2LjQbRZtm
xcD5oB7Ike1X04z0miyKc1GDS5R0zfsmnQCo+tPR2hr2EsoRIaO2zMgGD99i5YjS2jwyDh7i04RU
VVF1evfwmt8ZuVNsJhSoSe/ODwepfxXZM5RCi+/I9OnrxJPzrQF80xEN7KAIew0ohyRocw14Pi11
t1L0G0sXzsGWoeX4SJdkmxJEikAZQWOe3InGnEOCfw/oh6BXmaP1bpczNLHTvwww64AD/f/cT2D6
uNrBjROYeRY//yXeVnaWeBWQjR24yCrQe+RZi1+pyknSWHejdoWysQVBO+QuvNqYVqZdCEjGNvy5
Q+WlFUhCIjlwG7d9vSKWTfCsgNJKA98hDU3b/M+TGsMEOK+UJySpKtDfqoMGnkrAC6GfIeZfNuVI
IVMGRZgRsCfdDiTYjWvDbY5pJ+UlVodysoKursDurkZ0AODfTDq8dCqLV/T6uUetmEagdAQfB5B9
kESODldTOrXFYRz0L2Sig9171c7VmVhmdkkb78rW+gmJnv4A7k9An/spGyAOWvVrEKFbqDGNNfLt
ykgeiqSzJZzGZlT8LHNdB14mm47YMhlBMw/jirCWxojuG7yXw0NjiqEzOoAlDbwF2fFqBn1v2q/q
vn+d0HaQ2G5m/ZwxB1JGmvAc3JM1hr9c34aBbCLXTzMuH7shRh7V8i5MB5Yrnmqwh9qGdiDnPOo6
GiohtE5eF/RPNxCtDtfkdfGoOdnS+YrOYvlogQv6AXIAVdu2/bpqtXMzgluMIisL3dmNLPUdrcNa
/HQ6a5QBeVnXj3sD/a5gw8QnAo4jvUtZvadlKQJISBD2ac09jZISRJTYcjZHWg05qx4k9o0EjZYN
vVETeniWMWAbNsfsU4hmVhQ8EtBEQYn0ZsQXecdBo3tCVzZuzW1UPzYgx1jpI5TZKvzRQiR8IsgF
db4epdNNH5UAXKicKrbTxjpJ4gaseBgWrIr5CmiG7ISHEvhaahPNNprp+KlIjXUeFr8Fxg5EAMKm
2OhlAxVgVYLTVAkuVKW5HDkgb5jELZnIaXcgsNE9c9xQBDnsHkRONJ9s10UMqwdGt+hvya532ghJ
GmhmoV/fOLZ9U97UcXgJZ80E9RdRWkUFA5GVAY7UOUy/F3iWg1xFeeLOwym0YLKNDe3gFRnB3Yxw
Ol1CQV1ZBn2PshTkqX3Pe44rIc/XFIDUTLQFhIl2Q4kDciSdOUEIu2t93GD5HTly1qHmXRnPIMjI
905VlbjxeWxrFr13WwvoGhRWAkGFcJ7Xeuukz2J0q5UzF+HXxm1uxxEJ+dU0v9TY8OGvWgl0kAzN
z8wsnqwxK196Df+16F+Wn7AfKPy4zLtLP1RICJiWcXLjab6RkdPvG90bocrL/rhyNZnvr2ypK2tx
fVvLCnmWKn9B0f79lYc+e0rrQl+npTmc56TcgMQMbNyzqW3NSmpf+YjvuddnDGTYrRuA4t87oud/
2KOObmz5mOp3GQjN1k7X1J+trn9WoG3M/wfURqh0ztlXzdD052hwMp/hR38X5aG2Rf92uk+ytDtN
Ip0Dy5urRycOQRgdm8Y3CGm8fgwDH0MLo+hbz5EE/PAx5Oz98TES061++xgtXmxOHO/J637C77kZ
IV+BIkTxCCrY6sIFbitqZHo6DsDylY4sb8mEt63O9zreb2lI0+MZWCUaCj4t09HX7XRrNRWNAegx
BymyM5uJP/DYeggro7hgqwVggrAeoCdgPQyRSsJABOlAtjaKFOpXcV2B5PgBCKPiYoev0yEJhnpi
YiGbYPb6sRfm66FTZxng77Y2AF2qRnYyzMit5ByJU+UBOQ9Uewx9p4Ol0iddB9NAdgElkPkINlho
6unfyQx1UUjFqCjSqaGocpbyWDf6Be8t4Tqpa/BhytFsj4NiUKEDE8OA92OQQSegf9xdHZBGQLT+
Fi2nNqhEeAO5zn7NkT/bUfEuz8B9BYYJF2SowFmTF5zX3o4KfwWbIcfrgl7WDsNgAQ7MYxyvwnB0
t1VitNwnvXdDGaGp4G5J2J3E4umMvAwsbiuhvI0AdqYfBVTXQRJ2nmP+yIilVo2krT8ShS351Ojq
U5H6W+Tv8yAwvETWvOVoJAMsLBwtGWQCHEr0Cri8DZJxSmrohKiXRSqV02GJNgVHly9K89eDJzUZ
yBpvv2Ns36SmxgFSSOQLgF1+nXvZs0zaGq1+sBM3bZZ4YLJo8sXuSsUw5obyRdmv8QYzf+L1bcQ9
DLmXSTG200FkDN0iY58g3Qbb1RupuMIRM8AOtFss8yK+jQw8uIQY0Wkhnemz54WRP/GC7am641R3
8yy75w9Ro5Oq2uI+xw7+ouE/rec2Chdu4pi+W8YocCph1pF306WR+C+lssbAsGej8trENeeSmzp/
AMtOoOF5A80Uqz9qOfZrpFTDcgOvcyxGE5HSsYHsSwloetwdyCtyay9BW3EfRbFJa5B5gLToMS6w
Bi3JkQcDHikrVkVcZVCw6uOHWjYN6HcAVGp4Ej9UIO4HWYu7niewz64bPkDTMAydTWPar94M22qa
Sqa/zVcR5HTQYBdY0KRB70DriFr9U7qFwNypzOaIf0q3cJbrVtweyTuryjh5UR1HcAx+86uXfk00
jB32fu7fgum3hrtadhwPZeJM69L2tEctkn+cyYm92sa3sw9xWgot96lrp21XZvwQTy5Id9SXFjiI
e1lP8sEaBD/UvcyhaogvZwu6b47dyzs7fZnDX/FjCi7QeahGWw9q20GCCCQmh7mL2UEyYfuQhOcr
sl0dfxsil8CaFc27unk5276IoZD9wWGo9XM8cX3hckh8aUZ8pkNR5Y/oX3WAePxlojPwunlrcMrn
QUV6mWSs0w60KbYLCrTfo5MYYPfc/nY1cxkl1ysUTvV6BccCdkuxxnlrFsV5QDOuwbZWPERjsdM0
sGyieyldNcWUbgRUPqEl57KdmPXmVleVXi0uvIPeA2KgKr140nb3HXJOkFlooNuqIshRdObOQA/Z
Mgntxb3fQdxMGnN4CzlSsdJyr/4iapQjLVbEhyIc6mfokS32VkKlCIJEZtBkbfOlxruqYVTVPS9D
sBUVEkhjZR/UdHRARdfpDSRXHyK7f4LIReVDey97GHWkW+iMbKOySWWjs/+dOK1CeqHUwTU9TbGx
9vgMun11R7O28yDFZ5PF8iB1YJbJmuWFsZ5G3FHqmEO/IuhnkGB7EOHRQJC3abvU2JLQxezwW8uo
9PusmLK7pGM/yExRbuLq29I05WcVpXvOlhfAw1Sa+YB3zfJgWLgJoB5vPZCtimN/QpPjhVvcekgh
1Ow7QF1vKYImmBLpTiUA+0A2NWGwwd665AFcFiUA8WUBWLvjZ8Cl2104tCyIVerLgd0S1nt7hW3R
i4r/m32cc6jPNuEqnuL+NitHd5OxoQqqMi4+gcaQ30CX0lvHoSg+jXGLpmUnclaah2E6h0hK1KDH
pGCDg89nKMZbcmZ1Ot9nICGL8Oo0QmfLL6KKPbJ+TC6jI8abIbNdHWk4W+xrPCzz1WhE4c7kW8Pq
uuEHObQKdFeHgk1iv4RDtg96MxChAnqqAQvLXE+3ZlL1z8K3J3N81rVOQHBqylc0jOpeMUxqkIFV
XqiS1hBXQCsLDYsJCmaRNT6gMu1d3N4+kRl/XTAURQC511mLJV2ooBUQgrkhr2PIl9CUYpPl2N9d
H7fIjuRylSBDAi2Ad49hetpeH77hFKim3ncB5ItJgQXOGTIvy7OaJjLkoBOQIR1NsLtjD2mMm0FV
2Yp+EvfJHG5EH0dnMvW6C73juP1BPjJdJ11tv08S09wcjH78QfH/v5OSHmgxsD3go/WdizypM529
NALUo+5G3nyTbXTQUrxtPpShqB7LLPzHUG9djdMmKxcvkyfQCfJlaP8+JO81GBmr7nQdjhk6zow8
anxP24Wm6iyeuDvfYRRRn/Hw1xF3ynI15nZzD0gIW1tFzC4uM+QGstLtEURww37sIJbjOW53Rn6Z
+xoAE5/mBkIasmrab24T7zoDeNtVBTg3+AkgFFrwb1DeiT/bzGHrDOW2ZclBU7SPTvm65DgDsNSP
1uuSaCk/RvjuJqIbP2sVG0DNiDOJHrwVdA7Gz2WHa9LZqGx/jav4DJpYD4Sl60kU8Ya0wUKkVU62
A4qLBsTJAQ3bvoVQOLQ2SSmMNMPqgjmnNztJi9lIYOBhnKV4Fzy5JWSDVzgxQzx/VpDqWE7eu/5D
jA7Az36YE76Jet778eyEu8Tz5GcHctb9WNVPnVGlpxwM0asJuh6fKSxJMm0HjmDobJrOqmaDd5Nm
LNzGaFb00ZhsBslY4/+6zufe51UO3Q8aS2H2oBUxzWCCqBB0Qe054LqzBZbpR2jJaEe89QBdiTOd
vdmvJrLPlrHEE8U9mSwFGJlgx1M12pGdTOT8r/YP6+M7/u7z/L4+fU6PEB1va4/M2njoatsYmm3i
C/nrMIDIVrL+3JcZeN+b0UXpoky/tdwJswDYduR/2h4kI2rCEsPnFEIvqQNVmBR36T+Xulrellum
p6D0tacCCuFKDcGsLPUt6uq1Z7j5hmykndCD+fR2zPUVHxh4sfEo5WZk7FAa1Rfc2Ojm5srq3P7k
gGX+U9Lw1wdwWr+GLTAyFeaJqj+BNcT+lP0Km8X0x2q/h9H0KozwX2zj289nbIyhwHQWtQVNet44
l6RLzAvQniP6h/FFr/RjLsBsQZGdycWNbXMXXIkMmxIV384JqA7jFly3FCM1y161HdB0DDWWJUZd
AezL1rsr6P4Sno/hfARtxB1F07KTh/sWX4pDejftJweoFTPUipscOphPeo2SROiE0YmGoPrbtoVI
HjQo0j0UkvtS9bhmOWfoeuqqFQ3n2eA3IGPWF28+xQDCTGV5Q15aMobgxomGakmZg5OPlixBr5P3
kThZUQhaFM1DsiJeM8qbqEPXFoCJQw7uSLmUPqpnaOIl0YaGRhaPB6ZDs2ho4vIxQt3owcyXVAoF
tA0on6/Tu67R157TB4bgUCmMUu8yNWhVY0ottB4H0E44AkDjfgD7w58RoysO7YRH/YcIIKeQFlcl
j7+s4WD/7k8Jhz483lkKFgCJg5SKzU0cZ0W7P6Tahoj0F9viB6k+SPabFiywVqkZW6sxUZVgYDVF
Haw5OjREyWQZEsKGMDXxaC2mK6bmbRKhdSjqzUQjCn2byNCOcIwjtFKnrDr3eXaA/KDzAGiw8+Aw
9oQ2rvYEklgHkuWNGyC/PQXkFI7mnSRSVkI5yVSW+W3l5AystJidJVYaoKW+3dB0V+8M7ETbb8ts
NQlSGlvA+5M7MunugJcqED9v6RNMg9sfYugBr8hLazDU4EqdDRcyjbWGDqLRyW7oI0Bdu9lbzNYB
APn1iUD6A9Uv7Z4sQi+g+jR/C9Nk2FECrgNB7nZu+npJ4I0JF7d40F7ISV8yVGMh+p7GF/qCxZlA
28fv07uirv3YZqBvLjN3l+A5AOyuuxNeUzxaLC0fC7wn8SmbzlHD8R23mLm2WNzdkBMI6fmGgyhh
TRPepuN+VYDEVTqBa1fpLecPBJpgeAj5gPTOYN8B333WoKjcjlPyDTS4X+0e+j4gGvF2RQw1RifP
jRdMJD9NlLXm+lYK0Ezpa3rKdpaC4BtaI29QFjcU9KK7oC5srcK6zTcuWAtGyCB97rOEg+00RwUj
V0pSSspF2YGsZe/sv8ejZnhiXhv3O7QuT4CwZkAqqMzfhxxg7ST1micoaFwd75KFLWUCnRGsmmWC
e/gwVODSGMMLVLzCi22gyoLXY287QMb2Ao4A5PxttH6NrnekCBamxt3Uf52lZaXr3IttRR/+M3RG
O11bih24VUtSLK1BS1pNC80+dYVmYEje9lDvDgc0vamdHe5LNmT8IrGjYct0PwYr7KcEOw+8tvwZ
Ro+KwYKCtleIv4Y1ajUCMr+FqX3MshrZ6aJab3bXi9Jq/QBG5SEbAZyAMNlWzFl2gC5YfigMzdxK
oBDO8VgBxl4Z7kMfInXdMKv6wpL4SxKP9c8mhd5d5kzxik+AQLdx9bP3mi9Si8svRVOmkMbJnAfJ
8GOutTg/Q6Di9SqNMb2/im0maYA6WAv645eG66+sMVCaHg/AbBFHzDsztCEXWpm/2WiSouBwIwMS
G54b5Mi9PUAkptpbKNlAmMcyH8gWdZ/FaA73o4HHgWdBdridwYV1jYf0FSCNnY631NZoL8vheRAz
REsr886Sk73n6mXVBnZjY2QyRRl77s4otk9Au/5uXMTjychVZBqY+6lz3R9Vph91sJxcTxzbWCze
r5PfYqrUk0+JaF7oHZnelulFWQ4Qm+9CfUf20XPPMXeBfcjnL30E2YFrepfSwMpuMoidm3a0oc4D
OT7VEZQqIBVh+AnqjJCcS+dbHnb6mgIs7ykTjbmOSzSrt12Ur7tZjzZzYpm3GhC3y8HwWHz0OjMY
ihDpLXJQyAi5pXWJH9mGbAP6/3zdSiII0/XdeRhBFyKsbNpUZYe/X1NpSEB2co+XRvkZNLkOJCot
bd+rIWObxpuc5xrkNQfLhXpfrLSjjWJ21n0HCv/Z0UowYdU/a8m1F3XiZvXriQF+3KyDIIhloLpY
Grnx1LhC+HHfmefRgLZA1ibFHgUDMDqEsxfUDKoIqRGW67wG+U6k5OlKdda7QHsDyIOxbqDol066
Efx7DAXSIU3BdhKr6OtidBYXX8tSeNhu8SNtOYcqnu+YNh9JhixLmbxTPtphkq9l+Laozemb7z/N
Ax8KWO4n86WFLMMKxEfxQ8xDdyNdYGxG0BieWOolQd90xlOl9V+LaoKaeQIePLzVfQfdM19NapLG
fk0C+HY6oaEnBbOmpj/N07RMgqzqMqmtkNAC3EQLh+yQNJa2zucxXSPnlB2icAJJO3lEmMrXU3LN
mY4EilXMez6hgFaqtspKQyN4YkB4HVpgydELwaChFV17r5lpva7qLn6RxXh2LPR6rYbx69C54ida
pv6JXct9cnIOHmZ3Ms+Zo2fQferiPf6y9SmTnAWd6ToPLO2ekzDazqp+RIexkh6wNTH6xmmcc5SL
M2vaG1SBehfz5o7dWO5pJHQozgvpzVuCBFUTdMqHFhm9BSGk4EOgZPm7rbPBQEGi1BRMcdPbXEId
0XoU96/rWS3e0d1MHMG/gfYU3dH8a4ZlMPVHsKQDc6OSNKUJUGBl2aAqU+hodaBJIbSdgqttTr1b
Q3tpsO3eJ65XY5esaxP+hpG/DKexsM9yLFJ07iYe0gUgTkrUgRxgsgtX3Crj7btovC37rcyH0zXY
chSxd1Y/vAuDkHsSTFbRggv8GQQx3qmraouvBPIBO4+HzzVj4a3ssG/xAb/f2BwMZEsIeq7mVZqE
Gu4usvCBJ4KowfX+NLG8Bpl1QDcmQXZT9uZtmYvCH1UwecIcFbiV3gEgmHZL8IebH61eMG6AbBFt
6Yrt0Fb0iBEr0ZdJpzoRH15dZByN1ASqD9gMNYU08N7FxYNRxT4FWomB9iBeO3zHzHGxLStwWd+0
kGkz41VRF5CbMAzzLsnm5sZKRL4ruSXPM4QgoRGXNl8myD06WqT9dMfmxq6Y8yKcYlrTpMJOm5sx
N8A84vXyzLHkMqnQ7RPdEcxS3CBHZC+TQuDa/oe1L1uOlGe2fSIimAW3Nc+u8tjuG6Ld7mYWoxDw
9Gcp8Wf89d//2bEj9g2BUilRZRcgZa5c6+onw9qEQt8iV5UKrqpUoEPZV0sErfyzZUsDuBq1tQfX
RgT6K5QegJDxww+7JjCXNGUFvDlCPovPwXoRyy300SBvjHTOHTDD/V2eyupsulCob8zchfgOKFD0
uB4Oha/fqOUqE52BtyTbCVeVJ6ihNAl1cC1MN3oJ+B0Lav4xi59l7coUiKTGhhfEa25jo9mnJggJ
50sht4RPAwTNjmbrh2QXJElzaUCqsPY8Ga/pjirUbaXH/AFKbuaJWnXgt2deCfD+oY8OfqXLtQvE
xTop/A8bKldvQaF5072Iqlp+LkfrjvzpVgR5fLMOI1mt54lk0FwtyBafaR4Eh0G/MbAEQSZQqpSK
/8pI49+NTNjV6SDe3QRgrSd74zpsadSGeaxD3j+ZSbRtB894zaQBJWteD1tyS5FCzwxs7OuxMw//
bdrR1MBvKUHDRdPmgeQHi2CBtSasHaoGg3XujO2GWMiomSC2/qUZqSZRlul1Fazn3kAiKKHz3yFe
C08dNIUOTYpvSU07QrS8cD0UIqjexFEckVEJXKJq6gmwh42i6acmUgbxOS3bdGqGg9TPYan9mmZC
xuOShPwHtcLGcS5dqz+zcRyfWt60dxp0xKgvMqzoWmf+hfp6IBev9WCBMwBXBKNGdcMCaxeAYOUp
1kYNmKJhQ315Zxr3LggDaZxwRP0wtPGS+soxjB/d/HeJX95WJsC6i4B3DzLnKWi5su7oKnInwIat
XWLaJbR0wBc1uaCaprIc50athGcmMICxsaFmZwDDzVP/Qi0axLFAXyBA0B2pSVMyT9xYmjwOivYk
6+r0XlNRW15G9hYLjA5yN1G571G7fyEXJGWiCzQo9vOANm/0LQoBgKBQk9BB5HEzTRLmVbe3AF1e
gGHCRyq7dBdJ5QPNXNq2tjA1J4LIVuOvbDEG1zIrgiuqJbNdDHmjhU4+lYkyO16KC/XSgZyHA/dD
9zo5pTUeLjV+A9O8qQ+mJN1Jw908aL4WV5cxElDY+il3Vii4AobED3Xz6OCP87kWyGUMtDa1v7z9
+3jI1oIhCF62+jYRWbdzUS30EEbOe5SM+U+u+8gcsOIpB13a3xzSmj35Q1FODnjxdrtywKZLzZBh
s3TPwCOziF1o2nMjLM8s06wXs9mMQR6/lFVfXfo4BE5bmQWX0TYFcHyDZJT1Mg/6aGK1niCSNY7F
cXoz9qaPeySOCpT3QR7py0EEALxF3QCVX3TU6t1KZ5B5ZxdseGKr91dk8U0T65y0KLZBxqGG59g+
ZF2zZu00ZvLU5FgKxm3YvheIVWmmbf9ukMYq2ZC8Oi2CGhnw2dhpC2wPsfw+GGWNYjs1PIDYzTR8
9PT6CSmPbp1kWO3XCgvhKnxEU9t4XTJxoRbTwaYwtmmzNAYD+A7VKzz50RuGKJevnAKIKTX0c7zv
9Xyj+2AwjUFhjVgACuE7VaOSWaBVwQ3ygLy9B64o7AU6ZurfhXyk/gDcbivT8scjDczUwJaKW8b+
scri4cBUWUXVevziqDNqhm6A+zToTsYIrW2wcICfsSrkidzIY9TCYtsKkMXuAT4SS8/JK2Q8B22q
DQiypFjEhi6vRueVF2BfNKBZkTp1ZVng91kqcdJ/Rlhh6t9ACAgO88z+yRqvOdLLSdSxf4EM2raN
8KZf1mbYbcCkV6/mpZ4a4MqsPZJJgqZvo3sWQNIIjzaJ238PsnIP4h3tl+EYJwiXjq8NmAWWDPX+
d+DN0naO0LsdykuB2lSDmIO6xUSv9mMfFXdjYPNFOvDonKmq1DQGPFpCEmhqfdqdxuHNKpf5gVvg
UpxJZgALha6PJhjYVXV+oI4MP691kdnI8ZsBlFyFPpwrMKS9iN+lNMRLaPYhOHLBiuZXvvXSgP9r
kxiy35ATWFs/xphuZb8YP+0w28mKxzdRWdGDmVsAxmc66KvqJH7ImqI+4YnzSp1jFJVnUFSfee9m
J2tIsxWUcSGwqJq+wBtwQad0CLQEjzDVM/QpehiEO5VQj7smY+e8ARKX3eyBVZcM+NFF2/n6t6ju
tVVRmXxPzRQZC6hjyqfUUFsw4GwXEZhhvgVJ1QNboXt7FnnJEVWn7hLLoYVIm+Z5zMPorGuDDwJd
wAAgJNuutMILD4VqKrdGuelhFZ0Rr4QmWlgjGQYU1gpUNtGBmp9uhpoNYDFwoxGoYKzfUNkBhq2y
+OG7iKmriHmi1xJIK+Fdep8XJ1TEuatPD6QkUAKQSLl0lUfQglKePKBJVPwIq485yEOD4hy4iMCR
jAeSft8imbYeK9SA9EVl3KOU3rjPGn9TI0p5Rx55nFhAHPj9AtEp8OyyxB0XeNoMe3K2LRRmN0MN
zBWG0ohazYlwZL22Cznmy9LVNn3nvJrQ1NqnoGNatIoZxhmD8khNiNRYT45oPpphP8SbGKXKq75q
3F3JIRhGe3UX33rXFDJe0UaeeqlJu/XZ2W5lcERQJ1lQVqu1W1AFJ7zbxLWnAaSci0NjW95RB2pr
yo6lASi5emRYaQDZKXVWD328HYABmmaaB/w5JyJFUCVcpRGWPWYGoFuUd+nVT/FG60d2qwIOEzAE
x970vs+mLnEhiWDnchm2mUiWLMqbVaK16WZql+GoOMtjaz+1jQAv36rgF5qiyN30OvQC+0M1GHi7
af4MJbYgqesPWXzMQ5mesNr5OIxeArDPn+2oKLtjXh/JTiPawLdAo6oT1Yx1YQpsPnYBBIMZaimt
QDMXZHNUB/79xZIDFLWeaUDoDGF0pFGBtIvi/GF0BuexbwCTGeI70WjOI1ksbdyDPkJcG2XqLL1a
JKVgR/LgyEis6gZKaLVWu1hRoVSyqcAhRUMjSMkeUIzlL6iJkljj8j9ciVmVuMaAuNTIwvsic1Ap
PVb5sVWHuLfQFkOUAzM05kc6o+7CFj3Iia0evI2fY0Jyp37yLMcSfD5/nlK/VnfVGlJa8dbOwnRF
uuH7XFWHlfidrMxal2cBAP7ZybJ0lemmdezd4lcTpOJkSPFxCBNbnMjmeuDXc+zsSJ2j8hBga0Ac
7dOFenpU0IHSGbxquXab01Rjx6KjPlSvzWdluY00A5koTUUHrQVFpfKiFrnSwDFqp4FTRuufuebp
/z0X2T+vOM9l/nNFmtnk3DqiFhuPTzyMqhSVt4Tg9T6b2O6YT0mLx8rci+XE1yb1IiEeZWZ9th1N
nnuzCfZ4tR1aMwFih2zTqQeAyj4xjAPZ6MDdEvXM6oAyA5CUvkQtdhDg7WrY8KQBfu8l2kvZVsUb
t7wXDz+EN1BBTyfAk04n/+rSg549QyrjoLq5Gvk/TPF/7gMJMFR5gb977QjHOVW9ay+I6CGPsmhT
Q6d2YoewGJRdylJ3Li2+8rPpPcajab38bVDgmfXEDvGfg/qktF5Cy45PkqP4UuRaf6VDG7MMWpnL
2TIiEHd1Y7UgTyMl+qorNkteGlsjxh7VlcbwZWgmllpQFcE0ZWeAq0PvVVBCXUHF9K5VEBnbNAAR
LNlsZCgXdcs4qEF5ue5QU78PWJM9D9q45ZUJUKuy61bqz3YZFh92Bsa2fQV83bNTYA/5aZ/9/20v
KtSvUfZqSnyp7BUoL6HJPEzJsgq0tSfh149z/izrzGrbOV6/nPNnEilMRGFjbzMnxYQdvmah3R/J
NNmjZRGgooxybqMWpKfIKh/nSws8cLZVFQ3LeZo66L5OTR2DkU1T00Q6qJyvwjWXo4EKwcYdERjM
AEm5ZKXrLrW6yVEH0AeXqQdPqGGPupanXNnIrzYDKCgCQbKlGaaxNMHnLBLsPihoUpN+HrA8nWaa
TfOcVZxu8b5hR+oEDuw+cTJx6lDGv+pzhhW3WshMKw+8+MrBRmpWmTzwTO+KbABVl2rScsXhIXJt
MkiPZHM9EBwAFH5HnZObmtdFKnwz27j5e55WG7yv09IgX0MwK5FNin0UlkE0bQdGa+qkQ/s5bdBg
qzCUWFX1rebsyxYrO1rPeCFwENSk9Qw1Xa+TKERCamJuUi9q2XC/pCcvxK6nQwXxNujHH36LLVHI
9O4EQnGs8ajNlJHO6BAHHBKxab2loQFY1vHaUEOoPc8QFCD4t7r6/g/7NPOXiwyZHy+Yx+UGIY5u
37PwwbQ7/TuDEKsfOPHPXCTdsu4T7wLB3/YEGg+UEw6F/8OozuTgQJV4WTBwyld9WZ45dERW1OFu
LWhMvUHZuVq5lYzPfhTml2gE9gCprfinaz52pTH+sFCUvoKOLVfL5mCLFDFiDw2EO/HOHb7nut0s
4tQKr5y79oU6sAVAbYXq0FBiN3WUGviXAxN1FH11YEYEakVHQaD6Rt6TTbYOUHZDN9xXiAxurFCT
d0EWmXdGrd8atahNkEqilmy1aKOBMR+KwBB5DBkzD4iq7KmoZS50oSbUnZ0DyM+nTvInOx0GpJYO
Tuzu/rSracEOrR0Ko9198Vd2ukA6atERBTlT5x/DUb2L/LEup48319uQGyCR/DiW2Xae1gSm/px4
cllpTX92XSR0emDy77oAr2sUmsX3TeoD9ltAsaGvfb40bKN8YU2NMj5ZZ989DygAKflPPwV5EnfF
b2HzVZrmDPqh90gGJdilZM2y9K3gN1JngHFn6Vsfv6NGr3qyhRjWER6Np0rnxdFAdnUzejYWlSAf
WIS51/60zHCpjVn+Gxzcz8IZ7Bdf6xHcR+T94mq6vi9slO4z7MluCfe6pWx14/tgd3vpGtlvnY0H
MfjVd4A2IdAF9kMmmkUku/FBN3myDewqPVSsSe9sLwpXht/J70DSb4cyzX7pQ/RNZMnw3Ml+wO7T
4CffEPYJd3axZh0rXphAOFC5Wu24j5kXHas6dpZlmAhQYDvNMfaM8aFtjAfwdDjfodEMNafAbk/Q
DyvvQdP2RnZ8GURlukqeOWjrbnUTAUgdeyvNR3EdCDDDi5bz+FwZETb7ltW91c7aTWL+E+AayGQp
B7Nxhy1qKKN1Yqb8iuIXfi0CFHgh4FAiXu/kVwPaa96izPGJx+yOTKjh0pCZlr4VLXqt2IVam2yk
An3gX63dTC+LFwgby4Ol3ntTR4BqgTEortSK3KA452Z0ngdlBd76QxSDxPNzIo6E8Qo3U7LRCCKC
BfXHxOTDIqNZ5F79k8jeRsXHWaZiOLb5gjuK8m0ifpuO5EOHL+2yD8djA6yrMLwDJGwWjgsWjyKz
LhNmYYQ0BoIDyYYwDiE3mzMKNJ6pk0xuZJxNq/vwb4BwR5osdI5a7TlLoqOwi/pbEdvGvYmg2ekv
9q7iX+2J2X5zsubDvwIAaEnsFfjdfPODxLzvQ1RTTZEsHnTNB78rkiAn5oIblDAJVKqWg3+hrVtw
TwT2FX+Y4qmDJNOuRQn3ph0s49uIB28oWPSGVxjoU5pUOw3CGe+gUu2BKAMFyWokcrrFU69GNgUC
Q6FbTiPJwQlQBEYjLSAq7kQC0XH2z0i6ps4AUaSRTuTp3xqAj8gBKz3UXoTrPKzteyDEkw3+Gf5J
pjH4hiFevbMaq0ReILKgFi506FFboFe1zPQnpIs2Q8nGEDWJ0RocXcbPxEZlIRCzybMz6nLlm9K8
K2Sobbuxaw9u1Q4n5NkhPs6K6r7CYx7leR1/xTLiMUgB7l1E96OowRhWslKpitivjabz5d8+2yis
//hsYal/+WyxpkFkV9V+UelW1Df5srGi9jAVZ6kmUPPtgcq+GlO7Rx1Jsy9lmsoFIqugkKNwnVez
am3FYAyYjC7Stmuvj7QF0tgcu9aWbXqImS2jPsBfnYxNEeMdHTqnUal49erAhc42TQixc1b2W6tn
/KABEnKWrujPdEYHkRRgKAtcdzV3VFXwFjd6sMhr1m+sJLT2Hiuje29QJW0DqH6BPDmhxLN8IY/B
tkzkN60nVP/IJfTYw0OPR4k1p/W/xPinU3Ia4UQpAJbEzkb2Ebb9YKMbENx1mIcalCBbVwpW3FhN
uzBaIAM7wIIeXQcQaTsdv5FboIPm1ClLROA67DXiuG0vrXLrQtTyqeF/c+tx5285oIiQsWLiqc7z
LUq5kdfDnbcxnWjc5qops3KZQDfkJeWVfkhNF7Lj2qi/6k7/a0h874pEc38HNm1UrCt/y/DdZSMY
Mldq2lzwLfkPCfuYtkDceDfmqGwHtTYYdjceMGNLZBfjPW1tqVnqSbKfNr6qFxUb8ZcmYpnxPql0
ZKIrVJd6BFwNY6dbGEbnrH3u6yeH0K54SXTuBuUZ148rQp3mGLaI02Sj2Z5QZAJ6iRxE1ScIdAbm
JixRVF6wXm6onw4ai38kbmlue24K1LDgEPOwOxdNVaCUP3PAIOO5/YKMcdF8+FiuEMuyaZD9Vd7U
IVjYg/8SSgtpieQttNbFWcgAYELoSy3bAhKNMgWaH6l7nGLl1W7A+NYuPIQm+wUZa9VDZx6QMvui
YnezvTRMUH9MvcJaGSWAhj1WBg5e48eGbjTcQtG5TW3cc3QaeQ+llSVQOEPcnA7IUWUSId1/2i34
hTh4/cnyZSS1xzQ2oFm+pLnmMRASQiheHcycWWu7z9zsAnqwdqODC/xSGoF11sWToeBedCAznY2R
tJZuMvB1jJUKwx4k8E5jmC/JJSXb4PMa+j2RvZ5nqGP9CbuTCDR9nuALDapkB18d6CxMnZaDScGF
Efs5f03WdqxtwHeVl8NsKJ03w458yGQ7xT+jacq5TT7ULIrcsZdzj2uwYmW4EJSsJRJGkscfhwTR
yBr18mhnvVeBcCj8Ndky6iF3p2bFpsu13xSB/BKkTOMYKj8RyNNboNlP2Dt+jWb+EdykwZ4TPmmx
9gwUtHU2NfADSisaoBQ/JOdqyDi4l4R2QxGauazayESMJwsXYIzk732YrgFS5MB+xBCucYLol0iq
tyJ022/1gLy95kb6PRY8HrgnGx3/xyLd46XVgQWnRjU/S9cuXq64HxyOv0Uih9N0qllCOxg11lQ8
rVBJpHro4EogswbQ4vXYDbaxiaI90GG8Anh5g1hn/eCNpX9CsWC9JLsmQL5Y1FF1lwbWePWdHusX
NSACVwAyRoVztFFf/OgVkNOVOn8Ki7Fe9GDkO9FhkFp+0tVhtlFTSNEsnczcFCMA4ZI358YNiycf
KNj7xguWullHwLWsapdnT07fFk+IvALeWIp7cgyL7AKUlHdHrTqp33teDdMk0KsDrWoW4T5UcxZq
Q4sHkdxTMxudcQUskL2lZuuVSA8iwL2h5hAHDXZjtbey1EXBFRrvkd2wltSLTLx2qArQW1Cv53bx
uW2xQqVevTfrO4QMbtSJpWu8KJ1B3+WaZo1gW05rFGTUhxaLA4SS8jQ447cVnOlMk+U38GXLnWkU
zrgwq6BDAH4AE7yRY2OYQ5lZndEhhCrAIYhxmJt/85uH0QhyoWFz838/1XzJP6b64xPM1/jDjzpY
I8W+Mx6CCCLLGlRCigWdzgcQfzirwir7BYQSsuPcwWJQ0ldF/s8Qas/dnppxbtLZnxfIWmQkDQaW
w///NFH1+cHoKvRJJuN8VTK6dWUXC9c2bqOIsXdTH2IeQs3JhU5pSFkmL1DerPaaFRfXFtKQDlJB
J64YO+lQDg5QIFpQLgfT+rBJOkvSjQZRo/Og7gBgo0WzqUWKWonPsTSiSICW65l5nu2jjtrtMcOT
iK46dwyg15GuTC/ci7AyF1HnrtMy9pfTFT8nRpQKhdvg8JZ07Uxw7JIrI1lNU9HgSLxmTEZ301SZ
MMp1FGvV5OJr/sUCCdEWDBPi4ApdHKYzlnUfZ3+xkUvv2SzDjY1xdOCfZ7PNVdPMs1LHbKvAErpM
bNzxoHfz78uOgZsqApM6NQMn9e+FCQltmZp3kfKoIK+2i1qnW1JnZXv+fYF4S15J/TwNkgJKgSji
QeQLEFEuGn7nWdYFNCnVezk6F83Vy3dbsEvEcMJh8YKkObE4AzeTrwd7VvdPBEgnGHqosOiIBEz2
2UQeZM+r8Q5V5gt9wIYgc5IrCPTsWxIn7IIH0ppadNBGsDlnVvveDWGKTF8LRF7pV83ScwOwGLA8
PNaZrfbzlfvafp6lifFho7Mus93XKBqyhV7k7HXqDbe64T+kQqQ3x3HSG3iv3VPTjkcyQRwivbUA
4t8FeJZBNa8Pl+TWdbcIZExX8qJDWze71CrkmVp9nKS3mhcvBeNg0lAzk6lvwFnhama4n21dYdVL
L9HTLblQRyZyFF0UKOIhG80ZVZATDVs7Xc1XDZmwtmkPBup5vtDKzD0zeuC1DA8fOClG72i77Y2G
0VcCLqKCUmn5ZXajAg1vMn2E+Suk2FFKsH9dZhMP6mvvs+g0fzLBgnhhgCYRNan4g5Fv49bBQtNc
9uVbVWYAGKkJuipyoYM/ggOkMRpj+lY0Ket8iO7luVjOl9Vb7u20Crj1+Zt2dacddE9+m/9wCJCC
919k+/nT9dzx74rwleaa/od+X6qo63A3NcfSPoBhQ6piGrlnJkQStCLvfyRN+2hmefqYQLLxwHQd
CF1lh56dpRXtZcQ6HOBPr9m0oDLae3lpPwkQ3ZGT7prGsnX1+hxbjrbSnCJfCAjwPXS98SzbgZ+l
armlP26AFQFzcuUbD7Xb11cPpFetlxoPZOoMUHuFeRgfydZ3YbnL40JfTgMcM3zojU0ghAEmTkD0
sK7ukj1NDk7c9ICoiLGgJg3w8WPRXKO/kakbEUrM+q7e0uSoNslPicV/USd9XC02jkjhhnfT1VtL
Am0Wu2uazGOpvOh2eSF/OvhJ8qNImXGiVo/l4TZgZgc6EXyhUevDG5AqK+okUwGJzIVdB/2BmulY
WjsWI1hHLvQRJCrj9PGBDBqDxotfjfqOPgBoPfRDKHpsJbGnkvGLHlvdbbSZuJajfA+k73+DtPuw
hiLgsAt7NCOhrUC6BYxm4vunss6hwIcK6m/gKbRBiZu3x7KLAV0zb5O5gwKfqCrwhSBGs/zYcYNC
bTfh9GZsforUx7Hj5eILUM9KGoiJG9a9ho9dhsEL5a9Dnb+JRhSPJZJsO9FA4gdRWv9ROVBqG2vA
N7v5riHI+ZY4AECm0v6dWtldmw3mq0jaAXqgJr+5VtxtvcrsD0HlpohTpDpYA+3+MR2gjMsh0PlT
DYdGqf07xnCWIxiMn2iwCawMP41MR0mCqiOPPQ3MFkaK4rMs6p+hUQEuZ9hnN6mqzzOfIY2IgNrk
5qL2ntxQHfEx26Dc5tni5GdARAeQPB5A843yDm2RD+85i4Au9c0XyA5XACUa+a7p2/S56uwTK43o
DfU82bIEPPoimKmfC2NAas0a4rfPkTKDGAWNLNwQsG3L0ldakiBBFPLsmc546KbTmfyL7W9+oW7o
eG6W2Zc8m+ZawxHMYLsvWb0px+YMD5ozuntKr029DFmytaNVKDP5zNGRM82SVc2O7H2SLfiIxO6l
7Mpy64J+4MXMy4nPys08Y51aXr0HCgnivFkx8VlhLQ170oJA2/S1Z+XvIU6GKjXAFJyhAI+yWUpz
rbDzy8j1wYNdRel/actlIhZBLIKjn0J2BFCZtLjko4OEiyFX1IE8YXGJoSForZKxXwFDFRxnt2Bw
os0QZmzZ26jmlABqHEXedY+RNPkaLGX9ZmqOIGKz3RofyWTdo5DGCALX7ESddJAMhGEo6rpRi2br
U+NjNtuQH7OFlhZuOsFbRLw8M10QZxbkh07SM+oLtRo9a3aJn9dLatIBQV4Qc4bNxa58ADaVRwMC
saWtpETI9pc5Jg814N9z/O0qVgXt17ID92Q02OWDlhpH4mYIoE66S1Frte7VTQGNvljFouVdBdHu
B1uORx3ir2s8HNkxasJo2XqjfWrSwnrWQZc+0dYJXhzAQlmuQqDmvpFbkFX2ydDDrWcWHYrq3Te6
Y5oGwhUVYha3VtfbYxt23koP0/hN5OeisvzvXQra1bEd44OeZ/xBDaT+Oi2goWMCLmTFqbtPM8zj
Nqb7HiLgE0WtfEO2VC4724+uqWcYEHMdwTJqFSNElNMPXweKLAJyjHxlIHnagaEX3B+2vurpzMJW
VXLhIVyAs6lXnVnRD6ftoeLuoUxIHUCKKcJtA0Dv1mltJGUFnkQtlhHg92fj1sdz5lYxpNYVX9r0
z4jaYdW4CLrS/zKLuuQGZTmlwXV1fN35noFrF2KK8rs59vpSpImEll4od63baTsdmc47iZLwJfJy
42vV9yfi0PY52DvjQn7XqwxykKi/0GSSP3KU3qN0G2dhXUI2FI/kRy0RH7a5l864rjdryWswA9l4
UKJEIz/QRw7cLDu5Vf1j+sTqq7glyL7II4/EDooFyZOfl6ei0PzHBIRPBzxR1F0oh+/Knul4W5hR
ZB9cBqqUf9tHJDIWhdFUOzz++jMW/P15dFwJfWi72KZmGS8qvYcIAfWwKB4XbeVE20IO0DXToIPg
+SqopZqzjaXZsAO2rb516tCAWB/ZC9ioSR2zrWhYs6kCs1sSyo3wbtgD35jtBnvCt812jSXjVgd2
eJERTeusbOVb9Q25tWbNBZ4eoWaYdzx1tHWszkJ3+Dgj2996ASwFfQ6wktsEv56Dh9TBphlZ+VTX
/N1ClPE9rpoNAnHyu5EH6Qr4qeEiPA+RPaNoNjxj7tLko7YIvNw4ecSIQIFiajuIyGGdEx7IRAem
osh0hjQFtFzLEUK0AK9uEiZQrawK7gjERTYQAED/xnLPCOQUF189frkwX82x1XeJ7eCRXGp9urd1
DW+JKoUGeteENsR0jOQ9wF3hma7zo/SjZGU4Tn7xU907RmPRrHvBBWq9US8ONc93u8l/D0XXPnpR
3G6DoMj3Ye5AKU1NRh6jBcX1uHF+ILSfrAI28hXTvWEHCkHCqNPB57xaB8wx19SUKN67dz8cbMvZ
unkOuPjQPow8QGl/Gud75DRQYAiFhxuUQT5sFTtrQbLnkbv+m2ZFYOFVqzpHlYpnPNJXgCxK7QHR
NfwVZByWK6r9T5G62iHXa+IVBpUnECnWtwjBmMlGTeoAur3dWUuNgQChszvzCWXg3cE2S8VN7SF8
WEMaYm66IFDE39U6J1YIhLTn+stUMYxDqvXZberwgTltduqGNFgSo7f7j10UVnYqLCXPhAj8Gly+
GUQJywVuW+MNfBsCmH8zuzLhDuB6wT8ic+LuQfdqEA6pR+0Qffh2ERiNLVNE95EB8moRIJGFveH4
3dahzNOL4QVyMR92AmKAI3Oyk//Ik2AdaiNqDNo23dkyjjZIciCv5414LiJXDnYbFIWkWbYz0rz9
Rh5RG9vbBOJ8Cyy28uVEPd9qer/9a5uI55EvQ5WM4/k70wU1XOQ2UD+jP6movzapFxF/uae/fxXL
/+j9Y+zs3KmpKk8T2zEcD3JA0hVS6NWxRwRgw2vDeuCAhEHmmI/vRXBX9jL4ZY3Vb8vxvCeRGdhZ
hn1wAgq8nsaIvNTWfEClEt1v+mDX20SLCsSe1BpIqAWPVIfMH62lrv+Ya6bnuuoSZBL7vIK4j43K
a+nmDQSKB/FRiT37QZMBa/Muf7L1RsfvVNbgpsmtTeYAXBynVXlGETxfA/ZUPdfM+EmljZr7E4+t
9H0eo8djtNIC51W4+GdS1RoQxtVmbvpNX20gjxxtMhaGJ2dA6ZXTvxD6vSg6SNNFwXDxbE+eTIGN
TFwFxo8mnRys/kHvjQWyBRUQIrglCqwwERa2yxPJ0OSq6agm9VodajupF3tF84l6/zY2dSNkLnIO
AlWNX7BMwLoSArRm1XvHSuhYaiq7rF0QBgztayW8wvotUubdQ492BYbbML9FoSpgEPEJTN2O/ZOj
hngFWg37Tiuh+jdoLH0Ks6JeQ0lqPKPkKzu4Zepux7KwrlZSOsvOcaPXzuT3eVbYv1HYD3yjL96j
6p/hLBKAb3SpCSJ/vCvAj+AjFOPnJ6ftAqAH+me6/clu2tzdsrKe1If8wcyvqO0+cg5hpFmQKC+j
duuICGS4IwSJ5g6jtCH4oV3BYAMmqhKofQRXFpUTyyM126H4aFLpId4OX3uHfzepN9FRHvZfxxYj
MDoVz1egtj05DeN7Xy2wgEaEIptX5dGZ2nRQLkEx8n2SsvhkYPFJfAaJkL8Cp4iuruzte31ML0SG
YHFpbQEbTTbkNeTjL1TphVesbScvMpuDBa8+g5dauX7OBf6KyYs3pbsRXmOtEaEEQLiv9ZfYAjcc
7uvgxqMGfNx4+J9RI4McVNBFCLpI6zwCKg5xxMa6b4umXRYG778lvvWj81n6y6xaDFd5KCersFXS
03fXh9BqHzo6BNlC3NNhA24UOSBN0hnxOTC0H5kW2NOCskuN/FQk0Q9aptEGwUOV68KzuvRAizXf
xm8QxfDlmti8iNdL9EF21mq8KhTzF9nbXqC0Q9lt6S1nV7JDpjPDi8GvFiDsHbcomslfGOTFueFF
b3mAMmj2/xj7riW5cW3LX7lxnocxAOjAibnzkMn0prxKpReGTIsO9KD9+lncrD5ZUvf0mY4OBmFJ
ZWWSwN7LQIvtmqiov0oQqAE10NG3BNYANoP2hnDjYPfryJTH032ema85VjYXSDDlF6x68wt2IMne
HoxP0ozjk5nE21Bk1ZNSSXfvpC4ALT2cQQfEXNZ1wNieWo3O1ucwlF+WVjY6PxqQP05YHGHX4lgG
LC8RIaO+dIBw3dbuc+OOSnHlOf6//ut//p///X34X+EfxT1gpGGR/1feZvdFnOvmv//lsH/9V7lU
H378978sT5rSti1oWNge1EccR6L9+9dHJMHRm/+PSENvDG5E4slqiuZJCx8GBNmPJA9CcNPCCqFb
z9qb3qyqACb9o05H0HDb1v2B1DnS5/n3zvCXfWzYR+kJjJVdSius3ra7PaBmtro6U5TtJOnKwS7V
WkVjFe8Wl8E01r+UwSO+RgDC3JYZSWonPrIxGQxCoExEhzANPtZR5ypTPsN3/Ah7YqBn54OdZ8PF
nA9DouttgYceFJn+bFV1+xli+tne7hhW7Hbm1MAjyW7pQmOpM00ANwW2+ueP3hJ//egdx3LwzbJt
5KAd69ePHvJ4hdE3rvOk+3jcIwkcAjXFp01mGdVbnSJpMi8n+gk86Epa9T31cMB5AlWbASb2973q
PDCOWSQ/zNOzWWbDHFqYFRtH226iNxXXwk/MtL+4sMQ8VSV0Mkbkpj5NEH3Gx+v8mLtCfxoY77kr
C+A0EqrxTD8zXo93bZSYR8sSeOaC0uD+h++lZ/7+4VgMUV98OhagIY7t2L9+OL1MKwnofP60LNKd
0gYvv7A+IUNRPMBRtnsAVf+FHodxkxtbeuRRce4FuFb+MJbwKhaR9xUx4Hbj2FkO1TQ8mKK8gVmD
bevPoq0v7rxGxEvxMU9Y8WobJSyDyh5dx8I6Ne59ZBT1PYD2WyTs7adiVtOvoG0LuYM0OFEdJMPS
nS6h/0itNKCOh6096/IjagbX2jq2wNszszWCU8lhcnOo9gc5KI9DAM0Ms0/rdROARRjpJ3jX20+/
9bX4feOIg4Rzx29Le3KYE63tHedGsp+buhDspB5BDyx/2Zlb8R9172XPej4gUljWdgIBMBSy2OlW
HaiHx8wr82fR8npr8KnYUCuN7nu1jC4g3nu3xButUrCNsHT6QVy+0+78VOZ6Sw2VYNF/+EZY3i/f
CJsxyfG/DcdsFzRk15x/Th+eVHiyiBFSMuGTjVcU7OPYcO055JWJZxhXn7jXiK+0CLOMbjiHdjBc
jcjDEs2oYQWZpBdylV1cYsk8drGHpdPaK8typWe3txggQHjvVAnMZdLqRIOogYr/z7plspClwa5p
JFA2oynV3u0nfmKW5Cc6s4bUrFZ5PAJthUQR21syOdya/9JnqbDqdvcfnj2/PvbnDxMCUI7FHOkJ
CNF5zq8fZhrVjKuMBY/u0IxIxWbeioO/cC9iwwPoO+ObTnn5W8HsDa11qUddR2Dp9VYPhVsIzyKN
WEpwj7ty3yDPMD9n6/np+uEAktGla2Hehg5UDY8PBJ14hHBaOOXrOuWQdxUse+BeGq8o2EINLDPe
G5CdiRElgKy7YbX5OilLaNkEnnpwgHP550/Fc//yFTMtl9kuF5DcZZb526eCFZUV5lo5jwx2uRdz
NsyAtEkKCNvsckuaqKGTJP5QPsTOpPwP0ssFDA1ILpnqoJ8HYqyElDxJKwfuCBzc4Gi/qRMDWtxZ
syYoYGFDngNWyOHJnhGDSbhz29J9vfVqHKDTXAbrxn4ODZVBAlGM2Aj3VGznul6CoRSN5l/qqF85
h5qWznM/qhsbiaW2ZbzVs7z3yg0n6wmPYfiKiDCBUpdTHaglruCxFdSw4aLWD709q2lgkGt556gV
81dg/IKvU7lNRDPtcxtAlbmeFYODZwSCilBNwY4fgv0SYHxbrrrGG57ETCApQURG6hY7pbk0t/Uj
HJSURlgOFmFRmEPeuefBAebe5bXVMWTmJx2cZOZ+VnmrH6mqwKvLV8hhbKlIDVyBQsX413/+jgj7
Lz8dD34bHoe5gGdb2IXP7R+eQ6PH8Lobzeoxivgcdc5fk6aOv+U9QIfB4LB7ZH5iwPMAAIa+XvSt
hCIG8vvBW4m00ha+qVDJcJ34+deRXt0xbGDGs5cZMTiu0GJx+qRGTApytVSU8bSJynZ66iIXqiJh
vo1nR7yyMIoLZGIBNZ2L2GHovXRnlZu5mNUQH62kPeypCKLR+5RUhBXyJgbUbCNNfMuJERQHotnE
k6M/UK/BFsfKqK4X4hACVdNBWaC6LdRrO4OQBJzA+EK9httccReY9gfqdRkOzabts3a5BF1nBDEH
uG+Rum9CuO2DI7zwLu3Afx1A4nkzWwGncMayMxAK7jMPq0MQlfwNqiJ6i2dqsKNuSQL98xK5rl5L
4J067CCo3rH019u0ZjghAjwPp2nLtggRii/PTWtNwI3CunGsuugZmusW8DmI1tVucxgbZARAK3DX
UL+If2D5lK+yqQpe0m4SfmAM6i4HNnTfFp040Ey2RgbwNlPPsvDRKweQk+GT1QXDWsA0DsFpcJPl
fKB6u9bjprHNds2d6b2OGqjfgFEmY+Yyh4x3MLFq7mSICEputdkXCMAfyRlSJ/pkD5P3BhCjs07c
MQJ/Avaprq75fogRsOfCNHEHMvsi4+bYBPkLyAzpHcPj8GHExgieFzC4tovuGXmuEHZ2YfFcZFMD
m4Cy21HRqVR7aDoAx6kIE2bzvmnYNmnN4gERdu4XTLmPoirUHavcHR8H95GqhjjQfiCCaWvOdcKq
Gjh3LN2DXuVXUeYHCtbCNAjqhso5UMAoogzZXKcHF9jojoEQjsWShHTbm5Hzh7i2EdQrmoMZ1NXP
TqRfzWSS4Lw2wRrbdOu+4mazs1RjAA80Qa4BLM5tGbfF49/No9LDkJXVDgGLblN1sMTL4/KxnNko
gEHCJXkmouRGAdPGRuX4SaGODjaMA6ivM+EpJeMKOflh/CyLwp/GYnxJUhA0ZOVw5FqwY8fq1gJB
o8CLdBY3tFXpg1g0HPta18jA9V2fXpqkqNYNZ94D9EmjnSnLGI4zxXhOBaLzgCS6T45AosApIvkN
nKqNykLrZ9h6p04jI0PDAQfwHqwwincANE3bf34Smr+/LbFqsJjJ8GJwOOd4pvz6IEQYqtJiMDoY
xnOEWPsA6SWiDEBu6t6LWr6HVBgiIlTXwTsq0t3zpJ0KhjdQyXfckj8kXY71QF9l3wt8KwEus15v
PYDhD5GoDuK9O0uskM5KC5FV7H86b0OiKu1sYEtnsHCEMe46bJpsWUeYQB+vW2tMr22kxT01MGRA
7v/5Y+C/r0vnj8FmWDfM/zkO7bA/vA/cYQDOW7L2+o5pd72ZSYqfPIPzMUS8EAYwxQS9zNuPXoWm
bw1m9fvDgEaUCiB/+vVHJfTskClL1v98yxb/bZ3jcsmlxF9O4uFh/WXnCaYph9FgnFyXBf0UuDWU
0MP4C2LCag7KQ20n3VVewHZ/VtM7vuaAUv21OoRu41LNzDb+AquNW+8m0a5vx1UOjaYNhTkz14tf
hA0tl0JtxqiBcDBSHn6e8ujRCKv3MxghWH7fguaRh9zyx/ns1i+HRd5/2I5zE7mTXz8XmwnpYl1s
CgQKLCl/D4YwmMMWbhw1O9Wm1rGF6/QagBMAoXo7/BxnHpTUgF+Wbg3CnTXEIP6gHkASdwtJP+Qx
4zz67EFoF545tnPlCF2/ZEivUbe8sPNTGGH3TsXChrpxk/QM2oAxFl2DLo9IvHwDZif5mZVXrD3w
YMtDE4mNQL7NirVrBJjaRytQepuxqjpr1blH5CL7na6t6R4U39DHE0G8zvN0Ooh/TtP7PMKAYKCD
nFRZXnkY4TkEIcLuCrz2RYZpcRT4kvA5ytBCyChsL5PxUkO+4Uq9qJqKY1tNe5Bov1I9VVEjHcau
CnyO1eN6uQJVNvOUDR+6VZvn4Y7qPlxMunrXjklz+lCXdXl21qzy7b6CbSENoUvZ4BDthKqzj3XU
x7DrYrbS6rDv/etdw9EYWwvJvB1e2NUhZBDTUyAgwQyQg+YnVe6DNCbsc1IKRH1THkBtrTW6E5UL
WYRrHfIYi6Rxo4LGgTnXlI5r6PDiweTo7MltI/cyWcGdY0UozVWtCviq0cyG5YSdIQ0QWifDyn7e
evQ2+wktZRdPCCvFsgMjkc9xD9qFWy/N4c0TQX8b3PfWvlAPS1XpHiFWxDHnRqozU2uDCEh0v1wp
88ZtNo6Tv8wRY+GUTMmdW+/iJoXg2DxONDLfcI+7m2WGIqgeTNgk3iZ1+RT74AuWO5rVmsrgGqvw
KG1mF2uwymBsUAbjXrHlOjoMrDMcQF6pO80zIDu80tBjPFIxiKQ1kz8AD5xvgQ5VCFkG5YgzjQpl
aOzrEn8TuiuqMwVQ7UiZXql/bMXQeAh45NNnMw7BF7No4rOExNhdXXVbEVnWI/QCrUdzgqISbAm8
jXbsKF8PMLKH8Uf2QF2QqjbBhIKpZSxEsRGJpXdeB1FaWMarXqntMFnxwTJE+UlNAd5jrvoKIF3j
O7oQJ5hXDo9G133jVZB+BbwGb6Rc86sMvfQOixxnRQ25M/zsKtd4iIMiPU+NVj5dAAHWk5xRcUU3
XqH4BjX0AX8KuogKnguQjSHiOaidKntv11hG+RkOzuuR1cFWqAYMRQ/ZAEOf+qRCCLtFTGmNp0ty
4KnLQNXFR4YAFluVQ8yqdYCHWMDD/IFauRN3voMN5I6KkeEBFgP/zmWqGt/hClv9q/Ra9gRfhXgb
CMSDqFjlNbsDM26/9NUDaL5QnC+2QWN+p9nc0jV28Gq119jM8SdhILWRmSdqW2pyAOozAKeWW5WG
zo9Y+sKxY75zU2GZDi0KsE8aGGIhrPd+z3NoLUHOZ0f30RbMOptW/n7PvSPvgErNl3uevw5bUOSL
DV1V2QBCT66LhOx8gflA942wZb/c1z/dMw0aGuMv9xymNXTfkb650/mw7Y3U3rW1dyiR4gGVqS2B
DzA6vKHodFRtDfQjQutl7Np7j1qkUYD0liu4gy09NbgBiS1DmH/N8IJ5jh7A3G0Qy9fUjOBHTHUM
KpXRmU6X2rITbAXEVpAbqR/FeAGY6VPSVKAF1BALA2lZPYG+p56qDMaGvfdAHZB7NjcMjJwNFUuW
ikcMpo40BEZS0u+jPt9SXSORc2zjNRw1x0PRqfX7MMzbRBrwjraCfLPo1BNs7vXdyJ3drUdWjS3+
mW2xp7naSXsXfCLwda/K8kT9aGgdDnD1YkNzoLp8YP15tJK3qZragzQr5SNAmOwsPdhHlubZJRxq
LPgGP8jLg0wLuCSxPFupqBz/iKatyt3m56im79iIiU+yQIw6qYMc0GLop02Nhf2J0OHDEECOJO9E
9kVwiZQjBgF3iQWzFl8T24Seu56yR7ryMBb2MUkG5wCFuV0pHajUiMk96ST6w+xFhWybAY1ER9qX
GG+NrVWGHKQsOC+PaeWtWYDUudFsKgv6DgrJ+q8yZFcoMc9ZNGz+5YAPOUG+OYpF8cNow+8VDEI/
OwNL11Y/Bk8NZA59qPkzsAem92uDDF4ef7tu3IbyAbB6sK+iqP8EsCl4shyJ6V+uB6dn0MKKptx6
YwkhbIhob2tISfiBghNL3nGs28aOfwW/axV0onnzGjC2I4iP7Rm2xJ88yzlW2Txr7fG1nOCXYw4d
v8vjFCkBGomQVhBV41Pg8fLowpN4QwOyfDeJRH4BQ0HBZ6VvDkB7y+fJc+6pfXIShAZ51V+jElFe
kORgmz1fKfNC6EVZ7jN+dvowsCjdVqIOvgT1dhloym4j2qk4coZACbziPi83AvDlysjxwaVYV14E
0gDrYp4Q+JdjEbf5p0lG416AUbzNdNu+peW4og6GCZoXLOCyEzR8qkdPwsOILtXY4AA3WDXch0il
nx0IKfrUYNjN1sNT87WVprWTULzcRelgvBYW/vLzNaGUVvlTJBUygQCOwGq3Wj6uAv7cK8AmwkfH
gNFJMHvR0og6AXAE8Yg3PTnhbpjKeg8zi/HTVMCuY/6g0wz0fOgoZhdnMjwguRKxmvBKekHO46Ua
YQQRIy29L8IU7lNL/hRJVBsUfIRFHGTAZj0RauCh+2QM8Hic36a1kdiP5XyQCmu7ykyMDb0+Y69D
g/weOUOzvFDLLJ52BeRj1jSIenUAgY5YTl6o5AytB/OGHq/hohA7LHP5EUSclQtwxYuyDOMhDcsT
D7rwdXALfDjgDC4hrbrmQMuwbNhQq5OFyjeQATpQDAuAxJ+qlOxKpXlGgWT8Sz7PCJUz6HMjDGZX
uO6fnGMVwbYQ3IIzIIzy3NodVqddNYh977Z3Ym4AZQpcpA/NxlDu8dB3DlOZwAoN8B55Dmzx5+kY
OTBrmYYfIf/SWyE0o9suQyzFM9N15EZ6LfGO3FUms9I1XP12opPmtQFt4XGqWXQxM3b33jk3kDca
2sxfygJhJxD9Kg3DlHmyJoedJUseVOypR2RYETeOvD9aR6FNtDLbCN3ga0YXaqzie1tqvgGgmW0A
mzUh6OQkryo0nE1meAX8UVCseih7B1Fanqk4mGIPKBNWUUVgP+VTuSnGPH0NoxoB8dkbCgvp9BWi
+3JXs+C9NVFD6kP4ZzxQa8fcr1YR1Xc01Ag3k8kAfFdVeY89/AtdJ8ut6kg3lc3zg3n89zdFrRmC
WHRTBoQisVhIq10wTuxMYMEFNjgXc+RRVwF2MgvnnLosbPQPAMPQCBCnnTu5xEm/TbR0ojnjuZOd
ZZNf6XAzTsMa6JbkCXCC6cUEaDrVIJlSifUFlmgQ9aaS5ObBnFi6lFQ5ns2w6O+pLdDeHWSf5B2V
RMieKigULiWA817bweVXasvD7BuP7HgRn2YwKkeI3eovyyVYrVb4bQRnkpiGTme9yr0RuIL55oK2
APWdK3mi1hzv+RXPLIT7qRU24vhNKQA225C9OK6n1hm7aKdOD8iwFM+T4ya71GDcp2KomL7IOvjs
MifGtxh2l+EI0SpqZBqXKszGO+aNUTwPaVds8wSRXmrtAzM7NyOeaMtYDbkNqZ6pa5ZD8RrxXizc
54tGbd9tYBygkMTFRB6I/EeAyFXdN1dlQqFepRn3kaZtrnYFu1hgO3CaREjVjxD+3y6VVeShCe4W
90nWWQcR5iOcxeY5GPAEmZl9rvvoMEyAOkNjL3/iXp9dqzi6MjjJF8AcTtiwcROuNHOrHTf6FIwA
LgVZVTxRHfySvtiZAJ5nroq9Ht7j80ZopAlGDvC7KBo8fTF+4EDgBBE8AqlII0S5jdKOPVINj7DW
G22VbqktGtP+vu3GpTv16Af4Jrelne6pKBE9g/579zi5wxcorugzVWsD6Dh8QbsjFcOmskBYAeqc
inToa/FsaqUudCVvAko/xtsLzBfcKB2Y7cPCwccXRd331sA2Jmu7DZ401TbXhevTwK7gxmP/x/Kv
bSpv8kdwloHuwixTYoq7VCU7EY35E3W3c+T3BJvE++3L0MIeyH71UtgWrUE7BK07XMMgCALRrmne
p+4M8DXk8VZFZ+ngbgEIGy5UWqrg24Ds0zDswMt8Hw65eBMI5LFbgzB/iMrB3SgLcPkRYMr7LpHZ
cggaOev2B0evLaBWkjVQTRuG/L2f6bX9tnXhD+dFZez3acgvSIvqCwBlmZ8OKvoeHChaeWtnVveP
7TQer+YMmz9VbJEscf0KmYZTq0HxJpPtW5G0WG5FMFCgYjJ3BtsNnbH8frm10tgG6D6/9thwkEiE
3DUm/0mZRUdGUPqqa2dHmUWs2i4j9OwfNVah1CtI3Jexh+xtmPXedrHiEfyla2P94Fle9aBM9YkA
FWUSyq1blt62xasTmb3V6ICdB65qsbvJNSmjzs4Rti1pGkclwCR/diGppnSIKh+KKsNm7It0XLle
fg/5vORAOJuljtA2zqAbf/EIg3U0cAblACFth0l8aNDjjSYLyM8c/AvIx5kv1AqnKvjkwh5ApX24
HULE6UqjhygjFwW7RKm34Uiy3JvzYYSIwn2Yld9GUadHKlG9bMX7UKqjA3OMwR+xabuzTUjmxtA4
Po1u0z3badtsdBU1234uWgZ3D04SxmtqLazEu6tq60iNVFV2ne+ZjD9QCbYrUHkds+IEK++PszG+
jcPaeYDhsn400ksr8v6Bzy7afYZMrBdotqI2qnNCA25IcY+A0Nyf6rz0outWnLsku94GOuPAVlT8
baCZ28iuYhBoRT3CFNP7lWhAkuXBvhBSqmuOdQK4+xwhrNDdG0YuTnnQO385wwp/y90AICKN6BEi
aYhSzGB2ZJn7qrPPVGoHwz7BX+ErlegA5Pi4TmCYvTOzHnrPnQwfO8RT58E0TRBrY/51x37XpBBv
nmfUkW2f+96IHp0IWBuVw0pw+iTon5RAHdm3IkdCSRMfHx2Suj4p0zQuVBp70DGHnn+iUu323bku
5LRTSMCc4zCCMeF8SP99Zsdeu9Np9UY9FK/ee1BxVGptW2UCdztLQ8kUXJIJzqcrD6LL175S3h2b
G7K5obCAiYSuKNjeRe/dgbP6PgKkyZ9TKcD6sNWhmzPdJp+sBwsiipNoHrM52+3i0b5vSoRRqAPV
9bOmjAFI5TKoKQzrwfW2uXtx7GHtpCIG5ja3rnTovQFuXrBi3Xbw5cGGHg2RnPGy49xigQY3mAip
UT9qBUbtuYO5154EmnLPgbOGI0+kz+RxSLWvqIHKc6sRhN8BHQSNO4IlTe714ul2Fhpj5JdznRGi
1Uq9j623fkNhn+GZ8i3q++oNwdlh1ePPf0X6TjxWSGpRfQ0rc4TNmnLPhrh6i7BNyobS+dS1WPBA
yRFb7rn+NjyH2cmpBsL3XgsIn0ywA3rFRgI62vNZPdfRGdVRK/Xruzr6vVV6/fvYog7qtddHYmdM
JrhWOoLWDgTdj8AxbKjqVk9nhaPDSyutZufZ6fRsqeBiwOvhx3wC5F1PJ/AWX2rcGoawi6N1gL9E
m7TR0aj5vQqwh4jpL0enjTfB80WOPQIk+Js684EazElER+/PERL/0uvCKHHh/wGogDn5ohj0rpcV
f8af0tj1Ksx9KqoGgFUbYZsVFZshxTYNK4WwjkW7Ng2x7fskAQQFQz0A5VYVfnknQ5v8mSaukwqB
1bkYOZjYyxFrDxDhhdzsKO+hU7UpIzFcvZljkg5wmmR26HcgzyAjGmjLfIXwFJTx0qxcc09Zr4aT
I1pr5BXoUpX5WpfN22ib6j5E/PP5bwYZfGR+XgjnksOd2TCSFGslPwwB3sMvxo/ppJ98vLGcvWM6
9jYzRL4bARVGfBwvXyqajYWd1fzypaKGLed6yqLqYRyVdRTKM9ZQExo/M2jvrLvWzs4IuXSvgDbl
FqT3qVdUWgZYS97w2ZPQfoVuUHY2O4N60eC/62UaoBTk3IkQDUm7V8u40Aylbt8vS8XfLotejeqL
bWX03B+FyK63Q2JCVqxkl1tNxvEeXwHas65ruzxTA0wq8is41O2ZQR/2c57ht4z3zAvMppx9Nlb2
NrWY/bmrG1/N0JfEhRZ+WGp5TiAoejd0cM5eMDEYGdRJ+qIq/T6SB9kykjqof4+sRGYuIwk0A6fC
h7HQ+xiWB1+bfDdA9+hnDUPDVVV2zosNsYdN0fXxpa6M9FQbg9h6tlM8IdKC3JbbWd/bqV3RqLQY
39poil81gvE+wEnRNbKC8shtxO/ApUwfkyaI1mGmqm9xLyEWgMxZGuCNapTN5yn2Kkh/NNEdVAe7
g6yLNyz6M78aLMSi4N8D2aBRfsGCE9DMNv45+2WkIE+95Rl310Fhx/dcB2IvZersC5MjSQQYN9xe
++HNcgq4oeDdCp/3N+jjXVtue9eg4sVzByT6uoTVxJ57RfHMkKoCa9Cb1qUVlc/92LM7DdM9/O6K
Z+phD3IfTqO6pyqn9pp1ImV0oP5T2Nm7KuPKp1YE8fUVKlsPdCmqktHgw7GlfaCSjkwPtBXYYdDc
cVwbWwfWvFAYxc04oVkAS1l+ob5DkdXXLLZBHI4NE54scfaM0NW1U3nxxYwBtbWgDHOspQREcwI3
AK7rX8ZghChka+FLAUuIzyX7Rt0NDojLILGwpyLo/W6h+7fCbKs9DNqaLVXDDtPXVpIBkp+JQyGi
akOTdoZ9LPBjfHZyDWaXaR0ARUof08KC/YsFjHDjdrA5KroAr8IK72pEkx9LDbBKNHbgCuV9unbC
ut1DDMpAgnQu/38OXqaar/a3E/AQZpKJLiDiMRP/NQjikEV4STg0rVpe2iuqz/kw+WXYm0u3Oh8+
dNNSfezmYLF0YFgnX8aYnKWRRPwRp9pbNS6H7L6erFcGA9ccssKfGPOiO8epotU0P0SxPuh2HiD+
Gyo6lW2vUgQKzlQMzJcudPSnyKyt65CFKdKYmKxzbHBSWyjlJd3Kycb2O0jRPhM5ghPAx5wS7nlf
LBOmZHDgY4/Q/Oi2Q6qNU+BV7QkcYbk149J4SEbohkWgCn+xu/YqaPyUQk2oj+sfZQ6ng8HVPYQ+
YWFbBl5+dcuxPUANedwnQaPvstGAOC0cLT4hQfRHlnTRz5DtbWHiPiouXqSSA0xN8NszZq5SklR8
B4B5e9TRBNPPLrc3MSQkn9n8oMDuffhmOA0kkRETg+1gt09NFuxHow593QjzJY+13JcVghBUHIFM
2qdGmixFeGWae+E16VLsQ/xKMzho+axIrBfFBmTLzTzH+xVFbScDik6xdHaRrt5X8ONbWp061HsX
EaFlbFS4WOepCI5189jSQfakGTlcBOe7Akskg/uY0S2tmQ0+YisZxAznVs8r433IjXFpVV5g7MKO
s6V1UkmwQ4odmP555tpFIgTO0ubSanMYBtsCutU0VRQzc8c05DipiHcb301tA/b7PDYf+mkn7ADe
G/N1eSeGHVzAwPgZm0MjS70PxvwFFjbDsAJZr7nQAX/e97PEvHObaTj/3oO6RWBOrpDIUzsqNiW8
avPIhvfO7EKYWUJevEkDrlIGd3j5mi40Npx4W4XQ0KRK6keHsEi+uTEAilSiRseAjGGb9dtkHn/r
mijEolSCXNitjs60YM8ihzPmbe4GBp8nGdnHJg7wxqNuQQLqZgXJFZ8m5hkePqsYJOQMZN3T7WJB
AReLyijuU2zIP1wfTIAGWjl5sqG+t4u5Ij3YsinPt/o2NLIjJJA/0ZVvc8e5kGsExvgyh/sUuByM
w9m1gw5GDMOOyIPZ8jiTk/6sViqy9YrKAo4L/z61kUqDDAiY66aR+QwAi/NySl11qYxVpGHrRi3/
MJ1W8U4EIVIL8yXHeR4nbLErorI1GhJKFZ7Y8ERibQY5Va/n3qEK8S2nomOnLvZNUXFhthd+qmEF
RvV8kOahqhmWsf04feYNGEVOA9QswLLWS4ZoANWnmTccpmgAx4wmh7sLciSApyEGggUtRyqADqVO
vHM9H6iotV1tWQC+MdX1VYUkNXL85YoJZiEylbiXxNXuJVWN33rmdMJL2EJsbG5wArfbIPCF90qa
Y51NHamFx3D/m3tH89hbPZ15AX8fRsVlbB3aR6uAdOe3SjW7cRTGGZAGJa3sQofRiqF7NB/ojOpi
JIx8wGnr9W8NUKwGj20eS50To9uNrCyOv9VTDxqKNHmwrbFcXq74dxejsbz2viGAOEfmEPpVfTBu
2eyyd/NxJ7/3knz4FNgJBydkm5qKtz69GbI184x+Jxo3WdncjuFLXIcHt8zUro9C9SkO0gdiJkxN
kOBroT/28IBp/ucegVFpf5w0VEY9CFF6rUbwSof5WTB3Y5mwbL1VuSoBx/5Wvo2oRdruzaK6gGWR
nal+6eyOzPW7DMZodtvqe0iWgyBhwfhhQOzEQ7qvdvdwNypW1Wjr+6WyzJtdL8SsB4q6Yj40tYo3
2GMzn6ZZGrgLG5IUoswTm92AZougwRjZWqmgXd/qEhm57lIuyALo1sQ5VDlXNJIqP7RTuWkgqfDb
dH/bcZjvgFroQDM6XL7X3Yr41eHFTn1kDjt2uGOAx+R7yLgMqzIcy8sAUz9kdoqKnSpQHJgZoUgt
bdCI1g91DYoe/spbqnRqZ/aWGM3ET2tIaJp981jFDM8SEbsH6aUIl/R1+iDkZ2qjGgAXk72LyOP6
VufYsIOIc5CyeGrXjxGwAo/FI3WngzI9LNuZdJdrUJ0VsQTaE1GzF4Xs9zxjwMBkmbogGKcuDWIf
+whiAlVQ8B7fXYkjtVCfeBg0YL0d5IDn3tQACh7fFp0J5alMiWNhp13zHGTwjbUrOKp5MnzK7Hh4
4xmgz7WdaeShK3ibqRAAiRxG6mMFbjYWjuE99Bjh82eAyJdi67zqM2v8Ab72GlyGPlyptgfWyPSA
WbLAS1dx+2wESOJ1Zg0FCBcKzkylycGY112gwBQbcxiH57IBJjl2INDOZXpYZoJfJoIrAXQDW/z8
VJZfgymDFqcu/y9l57HcOq5u4SdiFXOYUlmyJedt7wlrpyYYwBzx9Pcj3ad9qutM7oRFgBQtSyII
rH+Fi+WY1HG9Oa+oDv2nve6tmzZpy6PdWngGxfG9+88GaA0J9cSwJhPfPOh++7Ee/Or/17lqqsXC
bfuf1/h6qcj84Uy022699lf/uvfVpyo/uUtwX17ewb/+0lff+mYyhYOvT5jdP6f6hZ0carfAryl2
2nv8Rck792JrP/my3TWpggYuHwMPPaBWdv5LVZgPFSk+N51C6kvbGypUXpdfhlEGLyrq2y24i8dn
wFG7Hd29xfR/Zy7NYIlkVRoUnPVK6dAYxI+IH+tBB8eZp4jbhTn3XZM5FWleMbc6Ed5so8UVlQoU
XIa1ve7itj2eYbQu8oEpeJURcdH5NF7XForAZ1no4+2zJWyALX96+Gy53lGqUn9cW0EGQuIiPy8s
7xs0ZtSnY6du68aECLsrIkuHokBfUdt/H2hgVJLc4fu7Tnd6F6H4cgRvjjBmhDp+XaFGbn5LY3Eo
8oRM83+ujMY62BUW7MuALEdUM9LeYWHlPnSQbh7s0kuPs+0hUBoqqCXLxgIVuZckmJsRqxFmpfT1
VnywGjUxPaW1npsmthk2boLqmZSYh57snVSb7vRkHrcSZOsnZi614f5sMGzb6pk07yyt8q7zQFlt
PVAjWib+Uf8YRgcpoCKsXmr+YW678izx/MdL7ms3daDgUtZt1SaNzfLcGS4RUJMWnUgGAHNGl+c6
TfUihrykYlY0J8C96kUywTk0JCpv16MSjdp9M8o3wOi82/SjCv0+aZ+qpaiKWYkKHY8wwCEO8JZH
aEM6RV/o59aI1OcmK8b/bv7UlCvxi9XiC6gQ8oZlL1Kl+K/meuBffflyXuUXJJmuLzFUt2NscY4N
dKBJCCoesxQ7T+gN4sokfTScBkFF3dY/28F9CSbdesn6yT5mnh3t82qIvmmw0SeoND9rhXNlMczd
NdWldT9R7dzUzVTcpkTo7SGOETQVsLywVRijk9FmRA62ZvRgLhtWTfV1XPRQKXD/Dg4sk/R2JHyE
g+tpPKL/AF+n5/Ua60a4CSTweI+6EV6asBUR2Tji2db83aoqDBsppBMu1KeHZIARHg2OuKbYAVzL
WmAd2kYuSATNrwNiaUq7g/pkkeXzdUBznfpeg7jp1QUGrEXrvVtxhGWvaLyLiz7129j/dJfuiCih
U7+Ag1QJ6hAGc3w0kExipDRqhGy62h0aVHs3xpLCz3Jg7VuPOgbLXDy/OQc6bL3Byi7UpPJuQQdD
3Pfs5Kc+509tXWsvFdSuY6tsc5/XhfZeONpmPWEmqHnb15l9t74yKqDqrAkepFU8SUOnvvt3okDn
5DztMuuWuo55A5Ec97HUCKL4p2/da1JRbxY4Yz8H84AUjZXRME8+P0xeu26cJjevQfmyNqySASKU
kP5OU+n99pq5z3bMu/OdjRBs+/Wqenl9bFVD2M6Rd1gPrG8lgvtAEkyMV/kSruyh6Nb6VrzNRIff
hsqIQwr6AM6Nmg9e3Xq79TQ/okTg2gHP3eXo//tVzpDUrz0ZPpplDg943AwPqBFwjLCI26WSdPfV
3ycFhWKlfJaDnLYeyHJdvwNiPa0vWvv5f/EO6MYF4vKsG9VuEPbRd7/pjv6+erOkwQH5uvdHi1tc
4A2/evNazd0OAfw6KxbdqSV46Agzy7o5Vfv3q/lE32EP/2XF/R8uF99/2sWtRnLe4nAiHMKAkohc
yC+HufVAN0y3Is/0rZkbkIFb/342MOdajY3SwTzEeuLfr621f+lazwqUiA6fhV+zKCH82a54rmYz
etTkEyRh8bxuFMk+27Sekv3ahC66pPHW86FOFf6Ifn/XGt18c5TED5Gq+wZljjqtBxNvmveE+Ra7
9SixqdNFFsS5rEcbiTHUDI9rPbh2obSAamvPt7XlRGAMUXsXsbwpzO0SW5wvqQwDhNJtDiF9sza/
Yo8/81LW9rSc09Zat1mjkXXPn5DYGvOz7+P+aGrkYTLlVc+aLpfFxPQ6L621SzfNN9xG8/v1/Jaf
7IG0cZ46yxk+NKLHQdgA+FwsQEyBVwNMMZM0FjO5krLEFHBi9Knyx1l3mT3ayT11KX3LGxofcUcz
mdiGjJuPUzNUkCvNbDPLmdg2bcBsvn+POyd4yM4ug82jh0Q4n2eqrbn0Djbo+t73Andvl/l7lVYa
JH1X2wjKk0fKsSf8ZJPHIGJwN5C6ffcBuu0Oo1/DtC2sEuzpuu5pDnSjusIH0HT5WlNtlKSAV4t3
brABf+IpDRQLcsYjedQjQnPbyN76pQmKmy1M8qM3Pc7BMiMKcIiN+fs4Kczl2TIbtXk1E8TCuDCc
uf+nEBrbrxKntqdKt+JT7MuPYIh/iDQODlFiBMcs0sC2WA7zlEz4FalXJ5nzg7uwGfx2OqVNxf+K
DYufkHZrO+GMK9FDhaBtL1DPZxHs89p46S3je2CYfqjDCNvafQTaqXlhY1Eg0meIP2Pcb4aRuweU
oCC6qCP9CesJ/SEIdFy0qROS5C4QAFGI2EF69tAvVlO7pdKxG8ee57Kep5cJ2mIoyu6+B46PQex/
Z06BU2ltdbu4NOp91WkyHG0IpmY+bLAnhOiUfBhur350dX8gBu/UKudmVY1+CVq4rTychl2QNEVo
JPNfUf+jKTDxZe37B0dlPov2A7O6QxoU3wYJmcSsehSd5ZMJWy0cGzLKTe1bXGQbp6l5rNQdKVbC
/pEX79hH7S0+mSIge23y2j8604StY7+hBqjPUI5ZnZAZEtrpAGSgaePGVEUOwcr5biamgvDNnDJI
SrHhhA80ibuq4AE7SzKL6iq7Ji7MahVTt3MyrO6nsj/AFv2hjUXx0kd/1TixHuqmfdVAR5knqGs1
ASDJZPEtmnIeHsrb6oZ5hY/Jf6JqzH2AF6BIjn/yNG6uxmyRqZW/9MNgvFreeYBBudEi8WKgC9mW
COS3E2MAiKd9IqX6aqvpXAqdQKdMXseO6CADicxOZXwZFHqHQwKf9JzEp6Dudp5JBl9UNiSt2ONj
byQNk8+uPiQu3nXD0D9A/djazTzCQrbPRulroZ4kEqZd/+ypkoLlXKptHxXNWaTjqenh5uLYQ2kW
+rrW68dxRGNW2gXEV3hduJ9T7U88kjgqykRdT+jYgLl/ErlX34PmTPiK6Gv30PUJFoyJvnFhQAoU
/Eel0DHYJMmERlQYZ5bl/mbsNabuUXMCww5tQq5gcejnNBDIjOs6MXf1XLfnPsN/+7bu1uje8vC/
jilTp6Mo3eHQ6v2prAC6YEfyqvUqxnr48wIxUTNpZIZyUuMBsUeBaNZuQhLDJ+wYVHsWQWLunV6/
6WZVnyGSK+6wxCd1g/Xxtp0hmfTm/IdnlYtMRgWPrVhMyZkZhDz94rNrotEv4k1UeUQZ5f7vJ2KB
PlKfBRyZ7UlYmD9N13sWUR+a1PROMZLHnZcOv6qWr0cE6qGyXXxgKyyAqcCXxeK1PAS3Js8SbGjJ
73TFS5Goepf3EJGb/o/0sL6AqOvhvllVO6Ul/m1oopNUvvYc4RMbzcnFsPrXwunKPQYYH12Razsv
avny8AfERGa4110xUMKnUG205XObDN/jxu4wxEvcQ+ZSUKnGfh8NTbHh/WYXKadDkPCByArrD1M6
w31d8mEZuXiRI3V9s2bpEolDlsq9AlA+uqK9k7LEISYrX8dK34glYoS4Q9KGiN6iopntuzK6ayrM
CTJuRt0YHqrIeE9MD6imbS46641Nr4Zhh3LROWumJsDsM/uUC7wSmq7+SxhlGRJtbOnNX5i9pOFk
pyRctzm5m/FjV1jGEaPXJu6dLUa6pdc+67l4q209CQNrYunry2viufG+sUZsamO4qU0gT6bBJCHz
s/euCVTYZ/688dq7qstD353dUAQFueGy8vcl5Z5rD2WxidvuWjg9aC6uFnhyocPqhI61Ydu/gumn
oRicd6uMUWQBOd2EHhzHHOsMvz2X2vwn8LBRcoIPZ5SkSFrjqaDyFCaCcjEP52kzO9D5SjPwN8DQ
05GVV051DVOUXNaXdOwYg/3J3pPBYIb9Ehhp5cYbuuAJ7mpzZ89+sE2rgQiGDHGqGNPLuhmEk16o
jl5y2bhnKFASGu/w7GcILECWQulqYd81f6WW8+aM86/G7KiBJfYdZOxLhQrRm8ERbdevt8jpv7Vk
Vu68In/Bndq5Tjzuw67Jm2MVt/JBzvDwtKR/FL0K7V7mO8mkbmsizMJbKSUoyhjh0kp30xsE9Nam
sPCV8bNjI/34jnSTCNMYK7moQDqniJnaWSSZcU5HC4VmUqhLmWbjscBL9w5quHUwhJjvh0TGTGaR
tUKPqffDSL4etSZjV6WZ9yC7ONnFzX3dI+uxhUsxlRxBLBiYEhc1cXkJHrKbhQW56TKdurkNJd4R
wnlxrYDUOSXq17Y9DpqLbX2R+q8dRftN4zk9pu0JVrU9NCBrJtkHp3X9m6pZORn1UL5rNTXRIOum
U+XYzhbJaxt2DJfvk4PSh1x39x1ZcQc5Ge4DPFXC43phvfMAI6APqdb75PY9UbBCJ6LRIYYBXOQ9
xlcjZFgf38HTWbBl9fBuBNEQSlhS74GDo46j/OY9LhkisMOr35GQTXgz4xQWa9aZ3Drzio1hACDh
Rdu1mQplXgsNFdGUvKsuqzbokmw43XG3r+2Jh6xtnxOXNXEU28OVpPXx2vK/Xia/2UM4Y63MA2hb
BRKpZe4598y1QZSCB0012kuX8ZGN9mZweZc41WQ4Qk8jVrt4i/SxtaCgmMJAjYL2GxPE5k62sXGh
jO91XWvJ32h/+ENOiRmLCaTi5TM1nXk/YEuxhSnkbghVssLBsPJb7YxeOIvM2mVAwKHlDAezzAKi
rdNxr6rrkNXzsW/T6Kr4X7TUvYOz+JonkXgASO1DrI14ZDWafsNRG2O4Qj249swDu2zmDUAC7DoM
oClMsZLVh7TfIGbo9taSpdkX6QZXhOzmjn15ChSBnTgEEuVRqe9lXxJXUapDTbjbbq6CN8jB274Z
U4Qv3P+RgvE7177gX3HhhpBb2ynY2p67i7IkDqMcoLVtsFMR7O7TFMmQiLCKMsb8wdWyq7kM3XEO
cOXKvtn2WFBq2Hnx4BYIHwAEsPSMnE0fSC/UZUkhksdDl0bu01gFgOqO3Le9VYVjCahRBrG/zcgR
C1sqy7s2qdzt7DfDGb8H9z4VBsnrmYK30AKXGTYDasEU+uaV6V1h1ZB0rbsZh7Pd4MzpBW1HfWDi
7/DObthv1UcD4wWhtdGl41bFY6j6ZXuqJ89LOMcBR5MkSYGQZ8/YdV1UHspY5Bs7fW1do36I58kM
QdS+M3pTYR7FfC6ccJiHKkzaWLu5VdtfJ3fSwoJy/X0rRrHB+pd/XA/OCQkORQnMk3XNA2g35IYe
4k/ZYGRYOOQwe4aBwTnWiSHepr5uZFfkjXt+EtO1a6k2ksYXnOPIJ3hT+vf4gR+GWMvDwddvNoDO
znLnOTQ67dwF5asQrndXdNqfZuKLmhzDureruti1c/a7teDvNHhTE8DyUPZNepcP4xRq6eyFE2b1
Hc99D+l5GOiuPJMHHe3miBAaMaCU7qOI7C4cIISn/bEne7zYEfStqUo2ST85m1bwO+krU541MSAB
tQBG56k8+fNAwIRf1ndYV131hiWVBVXEIlnPJLkBsiwzMiHdSzMFBINMTJ6MZmgPiGx3yaQhWauF
Okonb6FWVi9dWz5qOoQ3fJrbg9e2H4bIzY3VGDZ3WM7NF9g31U+o5FR88mPCbxZMtB+SbIerMDP4
2Ji3OquPKkjEGY2STvVKfW9bC64c04ItNwUaCuK6N2qaCLHpg488Kuyw8wawDtx+phyL4da9USqd
rhMkQ6xv2n3ux28enie7KTAJxRT5Tk2xy2J44AMaBrF340jfCS9/I1dm2tZAZjucO/VdnsAmLLUY
vw6zuismbJXaiEeUdG0r9HAW22spkfSdTLuNiJIDGFx+znBwdXXTvTDHvyMzscMNO32wDEM7VNxI
YTQ/5BA4RpmKx5b1bOxQaLZ86iYCXUlXt6xY9cZkps/KrrLi6SAr19imEGxC4eNKmt5iMTlMb9ph
I2FIbh0ve0wCcXEdv9l1OK1St5b6fkCOd1SeHqD4xSuDMRwpzZDJfY9/uOrdEleoFEt/bLn30azv
Ws9vQuTK+T4KHEaSSMQ7zII+DOxbdnXfjs+GBBaSqG9q0yQxKgiIvrTwj6qjdNqSIfjMV+WDsfg/
gD/zvdAITJitrZfDkYkB5WDrew3BGA2+aGYkoflM4i0Bn0HnutHgBkJq75rNwJRiXzsYYdc4QcAO
L7unOkfCZVEIDKj5NxMM+nyy51BnJm33JEwx/vzEZmG8iDR/1KJabQbdiO5Fa324NnV4NVTntM/E
qZgZrm0NOldJNaPyLh6rTKSnFyJctwZhZpu6NjDWKSOkcxE8paw9d2YByWvKsQaM6zDCp/Oga6xZ
htppPjeOggVhl5KEHdd5jIJM7dFokqmQIUjtlcZKfZIpRICgPpGc2J+nUQznde9rE7t2f5Yp1Ck0
NTypPeB2+O2Hucj9A19udbZyvTq74F37TpXXGc/YM8466pxKFm0BuqTNejW/oxjQ59OhpsCIQ9kF
9MIPgfqvwgiac1YXb40vAVAKe2yOKpEskQNUzX4+427bz+fR6rHE9loiVV1DytBxipAPwT4N2pKr
Vh2mWRVnniIFi6Ap2jl9+eYmsAK6IS65PlBLS1yrtMuNlpQJayk/Oq8bpq/MQ5Ps6gC77yNNb86q
b7BdGp1Dw3B4bvQM7mLCtDSsm/IlzbpfbVf0n5/Vurd+TIlysNCeI+WHAI/iEC2hhus6Y93zl+aS
8Mb3vW2qYuJNs3GnaDy78SuipoqBbmfgGM/qgqps4KVvVhEXxqbV6+zUdYqCu9oaY/ZoaEFKKDr/
GMU3BzdDnCCYwbdtFG0YpJY3UN+Gsr1mGsMFTqybJJsjGSZ6FB1UXh/HtsZYoSBcL01OY4cuUWOy
Bg12ss7rO8DMg7qwp14p21XEHli+2qy7rZFULH8jK0w6SJRYhSD/fimLgKXVaIPXkGt0huhgngUa
803loWOrf/oq/wnu4vPJRliRDabjszqmTZQSaZqJOK3fVWVO5blZNmtz3diYefAzX77K/3U4Is/8
v84evaDdz6MAXCwORjVuyOz9YHHSb1obc7Gdq9kYjBTZcahlQFGHE+KKGOnST/HcnsMmaOBnCq+G
csdmgPG3n38LogmoAE6G1t1FeZ+cck3iCn7rSZvb98nwWETVXcY4cMZsmaCtSv7AlSwGKG+RafVE
lSrz1mIxDhyu+Tsva7QQYjTlhDhVT1EtC8ZuJffGGD96VMUi+Ux892uj+9ZhWGAC3XHkeYpxG2wa
8zIbJKQcECJ4z33DPRwMPnxJWb4EqwwSF/siRkg5jCetdDNuHX++ihlfL8fTWmZN4IwB5g31kJ8j
XWDv3GlMqxBjXfhoTnjBaE6oqDqH2gRJy7fMMAti+xkXyaKqsnNQqt982cScQFo92WNBRKOZdtuE
Epk5dsF1FMo6ACpXqMY2KUuIrdO05U2XiBoHllEbkVdp2OdxeXNSKs74IeH9XhwQ2qstVZiAs/AN
tiYMUolKMX2VvcP6by5RkdobknWLbaup+i7DOMMySu2tYpjde1Pjn3LibR6JYKQm7aju15SJg6c6
Isw7+9nzRHngFiiOETj6W1lEOCak2o8+sqsNLqcDjFGRXzWddU8bDLsqT8SPuEpeQZI2BDnbH0Ms
HvHV9P5IAZ7Gc8EsNPeWR0xfijitw0Yn/ctu3Z8g8z5YAGOUp3f9EbDkidIgGpe+RmgFWrIt4zY7
mRiXbz1pqyNmmOqgKB1sYWlaW6V17Y7p47asxvSg1wveEYBIFSCtnejdK0R/Uu/E8FSgJ7HSMvmI
tMpFCU4xwXzOKr1cxCvJTrdc9dSO+kfXGu/F2NWYXCOYpNpPHYbIj9RPA3yAxmKLdW/2KNJMIm7N
ZgapXTfL/FLLarw4C3o3Q/UdraY+BkOjvZKgvBOBBaSKYm8b9fluitP4FabgT0Fe0b3dmNqLpTsa
KQz6uPN7CbPRKZN93kz+RwN+3QQ+3Po2mi8An/E2t7FTGqggHzF23/oYgv9og9HaeJln3FgBWKem
StpDi/bsObE7VO9Uwv80uNA6Qfq7IdeW+bRhPQZlXi0RFvYxsAbxaNUR0IYmil959QdbgYQaaVKF
qnGDZ9jG0T5OPATDtSKqSWXqBsTweza7k5pF9zy2nf/YY2yRFPCZyStuDhhKMxyt9e+cN3tea94Z
tbQ8/Gp/Hl7PXDvX9rpZT/969Vff/7zEethV0TrOR6bUTjHIJ+qPJRv3c7ccSc1d2+ve+rwZEp2T
1vZ/7X4d/zp97Vs3/+pbr7P2zUZXbC29mkLWdnkeQgmueKguu7rHFAY49T+91mAzIViO5xqU3R2x
Xn+3P1/6uRUzZUDN0fZxJurzuqmWx+xol5iPrW27nf/TxgSZWeSQ3pWzGT85hs7t4EtrA4koflr7
Kukyuqf2eFj71o2ONl1Pxujus0u62UPMMPb1oo4AwJONKfxn33qgaFVDfWexzF0u/tmXau2SBK+f
vvpYcW7wRLdupZ0bu8Sv4oNT4VhdarVz1Stbv0YySHj0Td2PxjfeJETkZ1PXprOKhNy55Ng8lrNi
+RTPIX735UcC4+KQkiN4pDCCahl1IlltW8MMhu3Q5GApUXHvlkN7Z6f5wecZeyEQkimSyvITyrFD
xpL/UuD8ecDc5bVocu+K/FDfaSy7GFZi937sppQZvn6fTd0ZMxR5IQRWkMwCkRsWldpZgeGSnSHx
jyvVD+HhXsgHHTwD6N8XXaN/4LdWbMXoFjtdGQ+Um3uWmD1uf2U2bVpM8g52U1Lp0TFkMkyEcky9
t9kw6K+1N0IY7bJFTQGSlBMzRJJRbL2n1W+r7VtWyhAa+9h5U6NdbSXauac8waSgmsqfYPnzZe1q
YrO/Brk8ra11g1A43rdIv7fr+Wtf15uvgTM0d2trSEpFhWm677o5gKfWiW0ps/GpEFGBDDYZd1o8
jk9rX1Iy2YUcdV1bAeGOl6SWf7Ch+fsENeF4DCoJB2W5xrqR5l/J6IjH9TJBpZKTTgJe+HXC0JMa
YGtNflr7au7bu06LrkFLDX8utxPq3QdDSZ0syGzee368wBMM22tf7CSPsqCCunY55QDrNi9/reP6
2pWMat7olWEe1mY6t+XTDCr+eYWCJGUTotLKeV1JrtBBH9Iq9Y5py/iKZct/SLefp7SK+bkRffvq
//d5QPwFdEjL3K/X+zpxMJLniWocKxs5bnBwKu+xDLRP1rT459TJFK5962Yo9fK+WzZxqkHnNGe1
eD4hzfnnwNfJRqa8Y2XqD19d696cR+X9V5+fyj960DD7aZIg9Js2vS9NSsaCzNfPva8+V+sgETTB
eT1Do8L0eVoR1/lRMyHDdCbm1Wllk6mhy+41BgjaRcwZ9mvTEKXEVL9Hd+057auIooXks2CFy8nJ
KOQxFQJS9dIcRV8RPAvPBKsm1l7CfbWCHH5baYMwL02bovrRbGHud2Pvvk5FMx6FxoxtPZpPbXbs
mmrexjZa+aFzvXPUMClxM9A5XTMEJmm5++INBUuwQLytLUca2fNSJ1hbiR+5L5bt4JLUyce1q+xj
ZhOyUndrE8aUvSEK8KPG52FrTnXw4iSDhiVYou2cIPBfDKZGR71gUrc2S6xe8F9jkrOebDFcPKBg
uKwHIxgdL99MftbDZpwt7quqetCXi2Yd090uCIq79UTSbZnTzT0BO+TfhWvfyJNnJ1pcqALW90FS
DYhoeORN64NtfTb5phcBdy5lnG5ALrKxXFMdvbzdC2/I4X7GyaHALeQlHh+rqpH7QCNfOB8X38vR
fQYkcCj+Gv2uhJX1qmUD6FSuf+vjjKf7XMhXx5hm5vmMcmSP5MzFLe+iEuTO3tIctIliSxC94SpM
ksOEh3DQ24e1VVdj8+JZJ0bHZOcSiejBCjp7phkg38pwNC4i8dpOIFl5TUkKGY15NIrY2whqAgvK
520GmC67JLf7PTDWgo35TOfl89xbxcY2ZXwMzK27qFDdJVZk3Zj50bK1m1U033pTI9HFr+cbbxob
jnICr85Zu2gWssiU4vEmdiukhiYegrhmlT+6YniIolp/IRBvZdyEjR1EzxJcK6uZq+tazeczG7CL
ls26J5Y5hlva93ER559dxhQlZ5Lbn9I2/1W5vnVsSUO4Cgd/uJkp7kXW8p25d/vLt8V1mKTxh7SG
fRa0DoulWzurkAl5QQ2766BLOFkY4NH7LV7416JowpiIhVc7bU8JRN5fhsQYTnvIScN4Mt3ygsFr
sS8NcNpCS4udP6YVRe/kG5O++jD4CBlEFwhszrPuwR7KBiDATX414oceK/cQtMbCzi/87ayDERap
KMlf9gFtdZixrjIfVToWL2OfLurCXJzXZl7jNwpp4g7lvfsQ9TN1qH6s0WpY00PS2Iu+LG33sILT
Y1vjEeJoxZHUILIAcrc5Avo1O3uRlbMyt56Y+vPnFTVIChRbSFC7VKPQT1ErD1OzSwBv3NA2Hwmv
e4oVI5DFULuPI7MkNLqA9aUZ1avpdaQNyeLRYbX2OijfeOxac78ew/o0uPREMYeT+7tncH61hRc8
ywqXd5IWXgfHmgljJst3OTZhBAfWTDjm0tLxW3yqB5D7pTVQLH4qCHRdW3Mjq6c2yPYiqpzXrqzJ
bC3kYT3WB47+6EXN8bNV2fVjNyryCzMdWwvzmNW5uspl0+njRaWdCVxDq+rbYT/4mouXkeleJ9Pw
WPPOMgTRwTNg7bSWI6nDM2ae5UWajXvVR4Oj0dypnZ0kA4a1S3s9tG4oYJIWNFzXxuelZN06FFVL
YFQ5iuM4SGDJVpC75TuNQDCEc9jaLJc/QBHA5dUL7ZmqBXQimlNncrbydXXqxfzy2VyPGE01nBMn
u8p8eLfLtDxJEK/rMNR/b3DA9HbEk9Wbfx0Y9WC6N3krX+d2lmdYYTsZdQiBHGuR5SpJBxg0mSmG
AXYU36zMn/ZiQExp5Hp8405CJOAOar5bonDWvvU8n4SZ29r0a/sBxR0ow/L6r35Vt9gXNa6GL2Pc
MJWLjK2YI4HilE2RdgUEYySWY15RRF76EpvREyOgGDqH271Ip3itolpc11YQzNFCrSTYejk4dql2
0EY3ZSFd9C+6W5j3LvERMEY6SC+cUUNLZXH8vDZEQ40J23N1tzaNDioHYrz8sDaruUhP0RjAHF5e
iY2nvKkx+fzDa5frzJukyeOnteXIEYh1xBNlbSZEiO9cewGil5cL16nOaDHccG3mpuc8NEhw19b6
/rrYPOaubB7W9y4XntfkpBqxjMv7XohFs2lUu7VZkVHOT5Ow9rUZuBIbpBQjqOXc9WpJNDzkFRAv
hWVKa45R6ButbpuzS7EAIHmuGavtsj3qLpWhmAzJV28q5zCNY+8HBOJLwx7RZtxPraP+Ard4m0FC
P6oeuQhFefFMXDSPeqaGIVGP1RUGR36sSjc6d5YSlyjSkiN1yOJYYuJ5M2X6lmPP9rubvSd7Jvbb
86vfhSxdknuz6WxUZOP6KewbsJ/k94lCfAuCz8LAiP30mk9FChMnji+USA/ppF5cVVghdpzQN6rc
ve9UX6pQ1gY/b+7UIZe3daO5bn4DDSWYOfrh4fC4GTIU6P5YU0+L6wHCFdRzNHQ6Hps9Kpagmy6Q
5dWpaeufpC9qJ8eQ84vT1/zspgeDWPE34rt+FcrfUKC/H+Yq2gtX/Kl7md2SNMG3Nve0PTJ9/a1y
UoNJa7c3fNN9Fe6Bklj+zVJq3Ftaku58Lb/EWvCL6bp+tpvkj52UP/tJ2JR3au9owBilyuaTv4TR
2NSkOQ5MiB8CYWXfR4pE+ez4UJFqipUeN3ZWT8HWFJSXaogAT2V5AJFPKfmRnd0VKRkiuBNTJTC+
1SoOjk5A5RPie76rBfaYtgdZaYQL37ZDdOd891F9X8fCeLL09owQvQ6pQsV7vQQRc7C7BHiZwHt1
5uaNZ92m6btJcIb1WHbu/zF2XkuSIsu6fiLM0OI2dWZl6epqcYP1tEBrzdOfD89Zi951ZrbtG4wI
ArIKgiDC/Rfuaco65A9HAMr1ljijctIU8mpwmqoD3HkdeRDfuPwA6qE+pETAdugr2bvczhc70vnM
5xGJTTv4WmVu/TrrfLSp0h8dEveAu52QiCkbxRzD6+jFP6Yc775xQDsXx77fMzSYstU9TOWCZmv1
YftM8lY7WhgPXwIrJyofle4uyFXjHeTnX4MVl79NVDDJBf2Kuq6C/B0SrC9KxCGGttuoiNSdMYAb
sMHRoqcKlIqUZFNZrXaAOE9wbGkhG7/UQbqM3p0PWeUFGRUN2F98Ahuxj5H0f+w1U32dSK3uPZ1c
txQthBQfsti7l1IPuvB1MCBjj3Z/lSoD9sHRiexq17iJ9ur1RgvKEwDRUpIqzbAQfGvT5CInLF+f
s8GXmblLdCo0f1H7LLvXyQfSakbls5SwNgr2qevjxLIcHFnZkK9uL1LydK17jZQUhIDTT7c6HauJ
c+/lNiwaTpANk5IDrwYulcsJgatM+6RKVNAItGBWHT91OtmH5aCybMaBwJ8CaeAsLQh1Dxe/QAVq
vWTgphfEV5Pb35xFQ7GNvOl1igl3TJamvzY+Dlt5HV7SLORLV7Txb7u10ZVm7vTihPZLOvwssVZ9
I6a5nQxrxOEiN97KsfwRJghNyDFCtOoWcUrvBGLUfLM1bPGU3hv20jY39OBS4XaylaODSqYHF2/r
6JtPfO9LwDD1lF28kBkEVLToRTaIoxT7KvGLffLfOn2KcFmvPMS7bT16mYIRlJfvof1tHtMwMl7d
ojNek1lh0AfTcpZirHjdWZuBh0gTbbCNVz5gk5NFt/Y5tgLbEZXWk72cXgX1Abi7jyA63LZK6ZwX
2SRxw2jXDOPZCWLnpUUb/WGMFWjmOgC0wgxgR2NscpTGRATDZ7TkWNP4bb4F9dvsuUHjHmDz39er
u99Fpvh7mP0Ao3DfeIFLp+OU1nS3otS1Zr2rNb5nUsILszjOFQC7W1H3OWvOjj7AjUepGo2ZdF4X
q7hDVMGr1E2zf9FyXgwp1a3Sn1qrLmjBj8qmt6fHEnDI/a0KFiTGSIO3MZw8enJcXvMW7Sx70s0N
uV0yxcYQvMjGU8OjWhjzg5RG320eoto9FnoaJdu5WaLAdeVs5GgR8ZVPLZ3QWZPEh7XO8JJfnqry
0evL5lmLYJX9crCoHBv1RTb0IxQ8erLVa51vDp/qSB2vKPqoLzjUx9das7+sDRLWKShvNM1xrXNx
vWrH20WbfkCwAhmhrTXa01WP4qd29LIHvoHZAyn0Sw8J4iIl/BZtdSO7Xhq+aK3Znv+ok9Ospvir
bv1gp5VVBsgnd55l49ZECR0IATDUqStVBZAuuZh62CVwVF/r2C9f/aQkvObF0VHqsignVhkDMQ/z
otxOla9u6Pv+WRqbBlafBSrFhgn8p1RxVUoZZvdBF9Wv9Vy+tAQK79F7rV+LBJFbM1T8rQodFK+H
4c7pzJ4bwMEQ+NSORCpIKc2uX9Wpjh+b2D3LQanCrkojeN94Z20ayofJHO/sOux5noPxqTGH8uKN
dQcqaAqy+zoo93m5V9Sh3DWNU+80K5gBHvk4tiuGc98nUDTi3k8WF6s9dmCfG8Mv4MP3V7/s760+
QLE9JCcFL+Evv4sPVojgQWKx0imYAXilVp3GyP45uzkItvqs9gHMCSUE0632+q5lDrJtmH3kHjY1
eraZQQlvx0iBSOrzNZdsH/gY2PUmGHRVGS4gJj5ptRMdAz4IBLhVIOmAlPtev1NntOZaTTFILsBO
cpVjOurvrLsYbEAv7EpDfci69IynsXKtuhJ6bD+456yHAGcYn+JmiFn+uayTQXtmfei+zpmlXSYy
2sQ7WoKJRrHJ8qmFM7VRRwxZUScmfTvhBuCVfbJpZ76RLIbv1f5ZCxvvaRHhmyAx2FNlwnsMjKvZ
xOpBwfF0U0Tv8zy/kRHaRa1WHgq7de/6zJiw5Vp21800oABvG9UdomWfQViMmJm1/aF0QuxAdd1/
6POfXCa8ILdibNB9HraOaZC5LRTtmjFXzaxRfTZSrjxU2XxnITgbhIBEMgXnvkSHkzclp0Yb6kvd
+fUeF8Jh1zhOcE3det6prf45GPEPADHV7YMZioY6l88W8I/nSjc/KXFUnTLUGq/IJIIr4ZuyTxun
vZZFQZREH+Bvzf42qKb+CpDg1NUIMrZ1ss3r8uhlo3fOjanapcwbWFqZ4cbAlGlb993JqhZEYNBp
e3OwkwMA4b+Qavq+eFKeTLLkW+5WvwUO121RZyOCR7+xGwW4XtK2dxpbdBKAa6ElwYq9M/jaGzZs
G/WvKtEneHVmfTcANDgrS8DDaJ5lRq0t02qmKHSjjjxIGiLMkidIRkRDq37Ss++9rTykKTxfxFG2
afwMevn37BrVhfybypcwqdFcUy9TUWkvJgwPk25PuteuhwT8jVNtjTyMrl1eBZdgZIaRaby/U1hs
oXeWyO0NS+8tM0JWTo8mhRN9wu+VCWZCDNWu6voY2tNfrqm619FN2i2hwDYkFHoDO2DRRW7Jds5B
H+IIEUCm0XK8r4p6iZR8hgiQb4c4+tlkJWbLkXniW94nIFaQt6oP3NDfdYpFzEgYnuwDphxtZT0R
GNE3MeiynR83r57bwDFzG0zEVKM4hzXjYKyY23nom23ZEROo8yc0TdVrH0XatV02jonvoQMJM803
oR74e7MDqRdqOisUxekYe61mHySJuwWUdYiK4KdC5gElhghFIUIZP3prKN9bZM35aJ+6HDc0x4XT
pAfkQNQReqrH9Pg+aADyzM+sSNotec+qNB9wx842uAF8SmM15Ocda4FQ7ybIxY+jR4C91ruJrHDw
grAKn8+2AqHkqx04fDO+jiAvN7gvMatgUdglKhwesyV4PafBwfYW9dmq/xm4foZAmQG80dVTQAxm
DvDQP4Yzjn86hPlNp0Flan8NkAYjYL/7xgPOV9sOUWdnY+atukVoutirRQdCuVMwYNFUBflI9GKC
wCexULqvUzW9jKHdXAk1Ztu5mxBFy9pH2MsvRJqbjYWe/NmbdFCgum+dHdu9KH7vXZTEdy/WgtOp
4u5743rXMmKYNRuFYSytqtOMwhJOnN8GgKjHquu+4X1gwAm2g71SJtP9gFfR1SF4XCwE4iDVX1PH
vQP/MDHLHn3u4PBtZNVOdCMAvhTHe93o/E1TQKLI4opARRuYZN1K61S5VbGxErs9Al0vAMV5FqAb
PgYHyMwXJycppRdobiEd+1panUuUp9B2SRwfy6k1j31deV9S7w0uU6e2/o/Zrndw3vmWegtERvkR
Gf02t7LgouMrv9UrtdmxUvdOPcCzowUOFNwJKSnFZ/HWQbh3rIKgh2rumDPee6M1PKUDGkUOJcRk
kn1rBm95pth366YaCudWtJn5n+0ailg9Ww+Wz9zRGyxwjG4G0LPyvIMf+N429FBf0xj6tiyZN7oa
8Cr6pnE31zFpU2YfP9Nc3+dBMl2wfz91CEU9a3Hwy1ocoqDqXNEtls7I6owP8bJZxHPMfNSuqlm3
z0PfTg9tvIzclLwyaJ/riKluVafHMnDUcJs6PEYwYWelZf3R9SkzDyt6T1IdnUOzeLKM0T6MecT6
e9n47v3sdfDQWi3eN91z6jTJJWR5cEl9J9oZBQQA2NjRnWWbz3pgwN7wRnoUroEDiCvie/F+UOrn
GZ9DAnsszrpF4EzLToIBs5eMNFRhYImmtXhdgcD870bpyBf1aJsWHnYZRoikll+C1BgzryXMgl+D
g+z5kghQZn2v+7iDYrgFRwJPSQ+OddCDxpqCYWLF6XMuoZErgtJnOmpx15jTkxrOI9QO396NqNJs
p6WITMG07U0elpm6AM2cMIVX0iE9OWugizyzuAORcRomGCnAlR46s3tWWvyfcjNOdjpejPNWMHPh
QuC3wJ/tnWHK4RTM7sOYahpTwS579EjNXeKmep+BG33CawO0YfE9HKL0k5rjEuO1P93Cp3NLlMBZ
QgX1rLPSSelQjudq97KZ+IQBsPKUnS+t0QAPmFTKVgHs6YMUmOrcvMhlMD98i+ogP2dxyZA9ds4O
32fgIaQUAMEV87ZAMS1yCpv3wt6aDHn3gwaltwYooHQAq5KG30NyxL+PCbCekjl8D5GCQ3z0MAV+
uXOcEYL7gjcCoL1LNJ4u+r+pgvpW/Zt1TXvXDtmxHms+k6ACEwdnZDWBJNTC46zrsxN+LfLS+IyE
PIqc44ueBNYpHZSXmSDAQm9Vj5W5GA/E39TOOMXeGJKt33nx7J3DyHqISaVtUx1ZpVbNEf4zQIzb
d66pT1ctjd9GlVUqVvLIKIZQhheTpspH1yZp+D2gQO83BYggq7uDTcIbLFdp34Qj0ul3NzjaK7Bd
F2lsZWIhYDJOawuuPk/7ZlektvcEC8B5VKe3GQTfkwEYwc6D5lDFyeeSiQHylRHQypJkqhTnVM+Y
8+FjH+eKckw6N2T+ZKTAX6xdHnTGtiqL/gQ7onjrzLo5jbBFtlLUE6cBb1xb2E4qzT3TZf6ftrN3
ehn8nGxlOhZxOt8h/PHUz4C9TddOHgOkXB6DRqvJDCOF6fROurdquzqW0MCNAHaGkiAxl/HnLUwN
d0Aq2AlJMhbBxpnHbM8q+tEgzsEovssy/N4Bi33P7TdMy9pztmBmygVXF4KwOJvOY7TgRmtjUs8A
I8IFSSqbSY/eFcXw9/F/q6RemmfLa1dfyoD76rXQ6TZZkbIVoGejg5zW6irY+YcJY8GTFb7FDUgB
/3VsgvQQQOe1WwNu0TC+IlSOuiGedzddDcEICW4oM1kwuLGDkvciuCEHOj+FJDn+NblNcAGXZc17
Jqv8JbIrb7RVwSU7yW4yE0GChcW/N9QFaF+31VEQKpXjtEAKmctml6IHbh00eD34m0TRljgCtQFY
rD1Zla+Oku8SNcBo9afZD6CYlxvXLFeUvRWfaGuJOu8FqiiV45xN2UlaRk7LnUEWMfj7/Ha5iLTS
QnXa2E6W7uSvTNCaJgGL8Nni6ncMGvUoCiOOt4XkPpzBcP7oluc3mpFzylGjlhywbBK5/7Ibs0Qm
pYXxnRSzrDqGpaLjP7P8TTm4zwDvjJP8pPwZGPiGUTUgTtJXe/zUf8p56RjAMV8e4+0JS6XgpXKf
rIu1kEbXurHUuyNSK3gyAfq4YX+lN0C7JUM9Tum4V/X6u+CBZTMAo+5q+HXEU5EcyarBxoyoclLG
eLfZS9L7hvMK1eBbD3Nx7zUhT9RGQvTQJs2rPHs7cR8H4j6HuTYY1q0hQm+PqTvpreKSOiz/2hDN
tvWhgR3WgVA3wU4elzwN2SuxSk02siu9wAp1n7xyt/GKPr/g6+iBPpPdZQMRgb6hHCsswxlbhmQG
iADMGcdac97/sStnOzhSgER2jfxy253THjSUHZ3k98amIUbd7OI2+TyP+kXu3O0uQS3dFFY67eRe
y11J2oL1f6shvrJgAOSZyBmyJ3W37iBl2RgpjiFNFwLRRPRx6F7kwd+6ptyatTfIkZrI56YCw76T
WyF/pN7X3J82KPQtEXRmuVb1V7vYhiB3ebu/Zu70M8Ar45AxG6DXvWpV3sK0DQ/5DNG51acXfRk6
5LOdxbZznIMZJDB2fBsVOidKuA16QlaSF//fD//xN8gutleQ3fVQv7W8PT3UZHKQJoa+kyFAvu8d
cuMnG0DW+JLC5b3d3Buc4o+35g9Qxcc7aJDGKyJYk3NzMMJcm/exG35Tukzdr3eYQfCiOy6U7nVw
UfunDBPLg/wtvV89pvasHtBo7Odtk4XXdtAVYB7LOLS81nKm7P1rndeVM8IBYbKTntDH6YEpDEuX
pSPoI9JOJhzrtfssDexqpoGp41cfTCfpwWNnDacpt1iWVPvcGTA+chdw5b/+rl2kZz8EK+zlBnCF
BZCy9r05vnf1BcBoFHa9yNswvC3DsvQkKa51BdGfZUSy9NnZ+041gFlJn5xAYYyU9rJZ39Y/uuht
V47PlTecvMbcSk+4nYKtwFF5bxsSBDIWsmBvjih0n9c3fO3LUifFYOmFat8fGkB6x9CJDnLMlM4u
LdbzP3ZBKctTk73bOVK+7X44LsUPdbduW1a2/ffQg60cCf7UPAdw5TYp8JgiBeTW2yCclw+H7kE0
DXQWqpN+wIeCPD3zAnnig61jDOo85nP77DA3YH141YlYzGqBVXPynANKGeruzlqwqvNYPueD2x1M
c2Yq0ejqTg0KYjc9AjMbErwH4R1M+WIXac5DvQui8tHJqj8evPyq9IPb67SWpXLtJmtfkSbFkLan
HvtB6YyyqZfhWvb0BPqSGcN5krsvFynAM05gVuh2vQ+tfitvCax2amX3j9rBNb7kFiJKsm6ZcA3e
Q6r7aguXIuSGdbGSnomDQw2JF3zDmOifoh64OzIme7nHspHHHi/TE4RyWSNP6V/5pF+82MgO6jze
JWaJQJnXnWSQ0Ri1Wzi7Jeq5u7AIbl8Ao/0JKT87ywXlycseI327sGHsaPg5D94TZnHuDbPsJ/ar
j+fZIZcesQ4GqqY6Z85b/z69HbVdP0G8X+9imTmMpMnymcnczNr5FnQhIZXAC/gCLtlgJu4hPypN
yK1BOTHQRRk1a3/TMZPJFnjd6ji5znkCmEM+9wg9Eo3iyN5mOIbdZle3VVSkBQU5N127DcJwqR9q
IzEOcn35u3w7Gs+t/jgbeXtQTeNZnur6aGUv77ofsTFFm7EoUPqHQv73Am0dOBT59kv5NrFjeVri
SMPyAYz/XsvsHHZ+mw/3CLKbJ6Bp1UVYO0PUVRf6wu8yzLLb85UnsY4x64PhA/0rhZ5pTl69syBI
I4vhGDicFLwELiP4DoXAfcktkycj3TpQiT1awIP9At+Q/w7m0mAd0dcneevQy3i/3oT1qOxJk//9
UszVRthL9/I+yUxB/hgp3ubia1n2bpVzhO0HE1qEGWSiq3T2ScVjUZrIz96mXLKLwyav2m2XvPbf
sPrbh1L+zj9mGbdzy9zdAgu4khDEHoMPvcxfSY4QupbXZC6Qg9kGk/kNrRXiyWGfnIomDNW9NL/t
+ssXNAIM0gXpbR4nPVVmdOtmrZvmjJSDhlKkBkxsmYTJv7NubihJKf8xl7399eU8wsS5Hwt03Xr2
G+DpB5ss1bxFr7cgCfWXK3+IWV90V1fPcrNlUid7671f60gEoXkdQABZG8uvr8X1XNlbH+N6YL3e
h3Oj/FOHUAdjGGOmDJwdQID8JGV587jjCcv45fjtj59LrdhEyqD+MY2UR3jrefP3AKL9WbprhJIu
oOnlGYRdh+SG9JR/3pWzb0MVoJzm5Jbp7iMVJIApsi7hPnBChOAhR9cD6xpQDshmbSfFwf8xaHV+
vv31S0++kT3Wd+Y2n7l1Zqn19Lwjf/Lf9072bq1k92NZTrpd9Y9WH3/g41mKRmKjtd+0GalZGVfW
2YOc+091axM5eptny+66keexFmVPzvvXq/6xnJHW0vDDT/1T3YerfvilYBnwMZqruxBG3/KK4+FM
rqKab2tVeeFlQygFciY0IhbvS5ht3ax1c4YnKPQ72lStwe6tkQy3cvG16R9HZNc3AxBCpOBvPVpe
lvWN//BSrS/Q+qJJ3XqanPGvdR9O+6fL317XOV/I/UUM2m/cuTi0Ma1d5sLy4Vo3t5XsWv4jVvFP
zT/U3dYTy2VvvyDX+dDm9gtD4l01Zfitdl64laFB1qCyt36jZQxZi7K3TsjWxh/qPhSlnd8jGND/
0GokEZLChsjHy0nunemtdOHbrtRKeSaUzbI6q7KD7hWv6/AOmAra+FpW5oVGLmUZ+ZkLBUSUrMxy
b6EjP7DaeSvDA9F/JFkblIH/pqvdBg1bJYYgo0tRzpAwEX/byZOUzTrcSlG6giOL/rXN2g3Wug9d
aL3MGDQpIQsXptegzuauc/R03sr6NwFgQLgoGd+CdogOtzdebsq6uQ2ra1lu178W5cD66koxIJDy
9/At5Q9XkLo5S8BOaAmv0TrY3ybWt+PyfNYzG7xKWLxlZ4vAiLFESP5YOa7N5FzZyMRgLcreh3Yy
iK51f/zjcuTDKYNXKfvZuAcV+FRDpcA1QFoQKTc0kBzLh6vEEa99laHLz5IsO8mdKZM+z06z6mya
zLFO8oTXJ3p79/8IZv4xVVibyp48/KjoiejdGt2CXLmD6IkRR8ik6GhlD7NXko5BzUWbHuQVvcUp
pQeMsx43X+RF/juqVavBHutsUicNycE8z84JEsGwxCGtyaZuyFZu1rJvBQr6Z6G1KRfdYWe2MCBj
QF4jH5auBUdT9++Es22RAIhUtGvkrspzqTOoTHpVvJUxPBPhk+vLA55bRHfaWzzzw+2Xm/rHI7ot
XW93XdYssnt7zSOSk7NnTnu5y/Kz60b+gLUoN/ZD3W1VJ0c+kjnXlnJ4/Zf0MNS3NtZ6G2wMsYoL
cv+9K+LxaCAEuNdhzFKEeoYAaXHGZ5Kjlk7uzHCQ6VmOeh4wTz1J8G6qg9dIy47acg01qbP7Mqjb
jbSau2w8KXNp7tQ+A6Q3DMWmiXjVZeNlrrm1PQCeGpiia5q4BzUKrXyPZBCGy6zs90QlQQ1PzrnR
g+YRTha5ZkRjIZ5nDu5FsXpN/fFtQbS/BMjAvsC/qXeoxo2oclCUugzBoywhPVGPqEDEdpW+xJ6D
sqDZ3U8xWggOsIWDTm7/6Fn+/JRWzQ/4jqfe1Mr3MTdx1Ur9b3nJlLzGB/7iBypI8ax5673Z+u4R
rSez6wckHLQWdZxh2ARNXX+uZzC9LMnLT7qa2lsUdYBXRch2qcViC2ASSp5zq0K/SVV3FRLBKEOV
4LgxYqwexuUIoSTMBAYcBcJEOzaFXT7MU1I9yJ5ssqJw0D3Lc4SFCcJbRRzsygr5IX8avpokz46t
ukj5ZWplYEeCEsduCQBvXJ+VW1zEqF6rED4NHyNRFQXDXZsVYIK8dmA93BTuBaQG6TWPYHuL6tfU
T9HTsGwgukRPvpp8Q1ZTOUtVmWHSje4iqlwFwmeGRbbGCZ4a1LCfVDKhT6miadtpHANWEByIbQ9o
VWpzL3MsRfGQ3UzD0D1oSec9zsumzoDt2fQt2NW0WA+EepZutdLBFW0gO2NOmM2No44ujP9rSqL5
4VYCzYHyr0OfW8+vIst7RGUm2lZhu0H31Ng7mmXupqnJ0XgDTF8YmnmxHaDOwFq1nW7rSbvBCh4Z
DBzASy8srxVUu2uzbNYi/fOYFMRQB6SNbLhppX7JZzM1tpppaBfZFFPwn8qir5Tt5MFy98KUYDOi
Bm+9D2DUtcf+azLkXwxS6eDCofvzbpnwmUEmglYoKlRi+vkX6c7PYZ7oX6cmAa2AIM5bMGbArtHB
epw1csnWlFh3lZv3F72P21OaxsUDj0CD8t+qL82o0Lmy1LxXjf6tRjXo3o2Sx8GuGqivSv0S9ySO
HMQe91KUA6RCPyG/nu/rcdNj3LGZluaxlmLKF4PlWs4jg02Vo0C7ZczY/XGylX9z0tm8k0vVjak9
OF54ghyGU2eGLNqBD061W/+CNkh+h+Gc3K5bG3P72HTtPleRtdn6WCz3QfaKUeFM0L5oWCvb5h1E
i+YF7nn/QOj4LCWMdtsXTOsgQ2UjYk1LC6lzjPLjSYn7prroceEaCFAb2g8Ri2VXgUF3RT+tv9YD
YeUyRe1EDjgoWZyRwUxAs3ErdFNpj4htalspyu3JUnX5VDlgwpb7Y48jQJdqmejFR3v8fft30iT3
j3ZRwzlb7h+q0yDyssnDn54+Mw4myimyK5sqmGG4r2XpbWOLhOQflXJYjnSQO3bDI8AZEHjBsAHX
haVCWTEo6fWXug7CU28PARrvYfWtLA9yPB7C+pDqqDZVs+IQsFZc3MKJB56bIAqu3bIZEnRPXMM/
/nGg71PsZN4D3473UBjiu3LM8DBcNrIndSarbCwbbBTVYi1q8Bv8l4Zyyq31enY3Yg74fzkldQfw
Fap2/HiZtisQuX0eH0qVaOD2w18nreVHpqLUm2vaLjwK0o6m1cKARZHyPlo2OQIT91KcfB/Fwsgf
IK+rMcH15XCpoly+WRvJHg56d3z4OvLInBy7RFXCsvLwxJgU5eK8W0DxUZaSox9OlaL8cIvq6MlB
CPx2qvzaH2dkurnvSgAaHw8sf9VUxpAdn+fC/pJiTwpyaXbTu3aq0jt3jACcaChvdhl5RpVsxT4p
Qu1VLcPh6ur1X3moqa+DXaivelg/dAywD+SmYbogOsjXrzfQ/3LqVr+zgZa8uxmXIplT3qeoGbxH
lfIZPnLwKAfNMrj3i9h+kmMghfcphLqXfGk51u/JoJlvmh8Vn7TkLE345mSvatNAv3wI63S69oGW
3o/LBnE/fdiYSc2u3cwbxmzQeEtR2kA0JZHju7/UZMC91CV2CXMpfc+8Gh1tzWi3UjT6ZjgZuKbu
StNCEX9jW13/go0V0kXWqO8jCJXvTY8tggpf77jwK9+BgpU7O/PN04hl5lNpj29AaLqvVvl9dhv3
s6W47SUrI6STbL372swAKVTHyp8Q0UFLN+x/B47dfgWype/mGBdxu/HfNMBnaNi2A3hP9uKw3c9Y
w8IX/k8VtMi/D36o0y0HVGw2X8vBq/f4tZUozDnFW6ZY9qVJuwnN7b5402FMv2D9vpGDCjC2NxAY
n2HyqvdSZfsN+QV3KI9SHFGTOGvelGylWMeu+TSTpZOSXLEb1HsVrTcdRvRdMM3gEgorNO5qtGKg
Rdc+Kmx2fk/QPe52YPGQ9URadl/5g3ORI33re3tTGyz6HW4ns8/Ig2BM9N6rVb+F4xNdpOhEqg1M
IervpGhjRIQPpO5fpTgr03eXb/6DlKY+e2K8zp+MGHyPPwanMBqU5zRr1fvIh0Yc+thVDXn1BNBn
j+xE/1x67ackbtU7wArDs663vCoxqvJV4l6lgdSji3golTp7kCrZmKgcRTYEhrrTMVwtcI/N7OBZ
msfQ0Z5y87lpioPbuRWGhfUeGfPyzp6c4i7qIMstYsHlnaKyabrKRWZWnXax1yM6bkfNY6g5WIFP
1hsKYelX1aq8PbqZ5UmKcHSA1OvFe2mOSFIaPViCpZnWT/4GTT9QNfmIu7LaAhSv0q+gqLMjdHzn
oJP7+Gpbxl3uKtarGWbOfZlYACyWZu2k/ppAS575tGn3TOs03IjYc5fNrKX+lgheA373P3VrE9mz
lPZX1eva8Z/O11sAMJ0dP9bj3DyMSgVcunCRvgPVZfIl+pWr/idzHOz3xhnRB8r14pqFho2ycZWC
iBvmz33lPkvT0UivdWR4X+omV3duHVv3aelhwFLXqKWgC/sJOtIPBfGrfVxsXWBDV7XkpXLH+Hun
ARCzDLd59MwuuCi2kxyjNFRfUVWpN3J5Z/6ill7zoyNvBIzIjNFhnIwTMdsS1d3SevZsNMd53R2E
LbV8k2R1gTIuGlXXkjH1apfhrvf1+FIjTv73gVsbOVyutfBIAD8j479T50CNd3I8BPd4lavFjkul
XUEnrBzzfCvKYd3TkvHAqx3dWgaa/myZiXVU7QHu9noJyzHvbODlFye0lH2qFTq2VINzssD7nvG6
aa6aYToHO8mmpwkfl13fqs0n3kYV6I/rfGPu/Iw2j/K78d7cIWFKOhbW4fnVbgvzB5xExCJNxnl6
Hy9tljiQVIJ5X1dV/RDrbX0yjWq4RG5r4e7rl9gSdA76WIBVGfhgZuolslh+73+Ng/FTEpnKLwWk
5e2HslxDKq6wfk7p8D1UFOeLZjcZasfa/BraaIMzRQkeoVC7x2wRFVcVP73r09g6Eg5IH12oQGCc
G4v4GQOZ7c/hVwbgb5APlZ96gA8y6CRm2EzCk8A1f2UoI+td/xZgzdG0L30HZhmd4ubNa1kTdn2l
PYLb6IDn4LAE78rZEVzz/ZOuG3hQjc4iaaCmuMVpXXYne45TkwJEAuG+S5B1wb/mRXMG7y1PvS/a
FCv3Zu953APke+swrS9S7AyU53In7s563CNMpTEvO3clULeicb1PAYT0TTWE6n1flf6nqJ6/6lag
P0hpXhDgjm49SlNPc+4izfKfpBT2wbFNy/TFLHT/kz+TSyys5rU0HOeTfxz9zPka86k8tqPaHp12
CL4V+rEeavtbCSILy5yqPg3BUHzB5m7bW5H7wjryislD8VD7CuL5AeSNrg+1za1uORAVZJxx1l2Y
LOMRsaOJlwjhNSMyfondoYWYWugE3ae1QWPUxq6yO+swYCn40C0bOsa0a/BG3klRDpCwLR6aGbct
LKvvADvxy0FXgW7AcHRD7K54MJaNjRTvnasY97lTzS9EAb50ZTR9m6IF6NHC50AHCsm9VP8Sz8P0
bawjazsu9dFS/z/bu0gure191+c6wNO2TeAi+Paf66/1/3b9/9leflevBpjbnrk3cyveDizYn8th
qp91x9SP9lKHXEb9LAdyFr+3OmmCUGTzXC51H87ly4mcleIdY51vomyshW3pVY16oGdkf9ep2Ed7
uXlYm8nBMfa8TV3DNwjKRyVrLQiTcL5GrR6CvcO7vuvRsdllo1Y8ymY0eV5F/65vtKba62GiXoMK
Ih6DlBRQaFev7bKRom0okO5v5aza9SzX0Hr8z1GpX4tyhtShbXeXRwDa1qrbldZyyqA3j+5jye36
3mP/gSKZ9zWBz0SnKvOz58Ml1UfnZbJ777uBAB3RQm94tFwXw9EEvZUiVSOyr7CJIR6fm1I5GLo3
f0aRYTh2XFUET9+hZZ3lN8IMOF9ftdY9Ttjeg99pJLqWa2Ne8ahz1z6BG7FwHTCMg96040WvQzS7
F8MdcdS5metYYQE5l8WXHJBNj1b33gVkBRO9d85mapaI67T+c+YkyjMC0d1OP3nYiCXzjKaLgXYM
IuSOuWEKAi8mHuujUmX9kcUfsvjG78psvyExMnyOYpzgk67tH6Om105q3GZnf0zNhzDQ8cRQyvk9
DdPfgA7/H2PnsRwrtG3ZLyICs3FdIL2RdOTVIWSO8N7z9TVAt65OvXiN6hCZJGmEMHuvNeeY2Tdv
DomDP0pCQMci+veOPJmdNnbBtSqa5q5YFprM8DAswCUuG2jqYkVqkGzobXlVUnzxIJPlzWAX3XXd
ft2MgKcNoZETAWjAaZIlkx3JPFmyfXIXAOsgV61Jb4EOERChE4ymdfK4JQetvupBl+wqrDWXJMNU
oY1iPpsWymLc8cbJzIboUIAyPtki0g+UPYqjPc3DMavG8SDJUXnKtIJgH7+Pzknjg3gaTOuclBNZ
rzVFkqhL/G3ctjIJDHK9texixOgKdBkAVH9Lf6LcpLHZ3fnQnuAGox3kioMaqOr7+7kj6odw5/Eh
0sEjd8Lpu5CiVFDIjw09aDccZe1ptCxY3nBPn8me6Z0qmsaLTw4VCOo89aopjCBhwY/j3oThw0/n
j6SxNj55ZC90rxu4NtHitZ+je7Sk35Ehzx9Son1Q+MVergcUygNL3WYtN2d/ELt++QQrJr8DHVhJ
xMPIhMqYgHQiMfko0CWqnXi30RowBcyGE2zU8bYmSH2h8c9A1+qLrU8dKGTOAGZG5T5rFEAywPvG
awythUH5uM+FFD34km1eTQU37RoEH4oey53uD/s+HaYXYTB3UpTgwSo4U5QpL8AGyONLhABwE5RD
v1/fpcbJodYG5ZibyuBRSyyOOIJipqqLMli3CeTwW+dnlZgAIq6brI/+WWksr6wr/+crv5uP2con
5At+P2ddV1UWPjQaeG5GYuBVL1uiHFupe+oIsDyOvpyBr2CXZPC2qVsOOD2WpxDt7M3UFuRcLk9V
MWFaEnpxWJ/6aa04uBNjh5AHTHKGyaRgWah5SN5TKabyNNpJRYIFj9bF7zbro3UdSeNs3ahIlIYc
Ndb/x/tmgFElBvX/57PXp/98tUmOwIGRkPPPut+3rN8/RuV8zNKXZgrDB665vlPEpn5QfbwVfa7d
y7bp77QhlNw5599s2kV8a1TFfn22vklo9n3bZfZF16U96KL5ancNlsI2b5/70awcbTCD9zaQHjAU
2V9CUba5xeUADrgbKLkasQFQ3i6Lvylm3EAHiT+qqI657TTtyxJ37yZ6V16oc59kIO4XjALVJVeq
cAvOdHYSIVeX3xfWVxlg/Wc7QSRP0Zqu3D0hkSG5efmE9S3rhr9Pe2M0HXOo6Vn+90v+x0dLY4Jf
SPWfUjSqADOXL/n9gPVpOsh7ml/x0bMGyTx3Y0AAEdGhJL5IfYiFRDVvBSTH29RYrr5KgcJAhNbP
Opy+RCql1t6kVHAxZYJLYhnU/8/TZR1J3cMlWhbrOiSYyoZcNLogy6u/L6zbreuqWs62YiAVYH3a
Glq+icDCeF08Ud6v6o8I44JdyPWrEkzY3/pyejJLJu311Pj3+Zz3HlKx/k7tYmiY5pjdWBpQlRiI
22XS+2FfoKqF4Bih2Se26qCnNkyQ5So+mHJ0zVO52mbMdW9lWLtUDKhep3otUVgvskd+XehS87ae
EwMCij4L8Uam6IvfpMZnqftHmUJmAAkHX1NSJwylH4uyNcD3UWSgodF9j5N99vO8+NSa+F0SVKm5
WiKgRzWk6z1pWALUgg7SM5uz4dGvhwamOROI9dXRDMtTmGEFXF/NifA8+/3cOOurcRpmZF7ClFtf
nVojvdaSeEuWT6Ljkd+kdXW/vhYLi5oToCXG5NFN2crSNSZJiMeBPkc366N1IWfB66zK1eF31fqI
NNTQi8nx+XnX76uymZm7mEaUs64zmxDcpNXgOwUO6v5u9/s98pBdGlEYR39W2XaOSaXCiXQ/JnZJ
i8ineaKkysm2OuUk46PCsx4pu3QGFbO+sC5GC2qQKy3b1JI0Vdvf9yi+9FnOJWS7/37MP5voZoyH
bP3w30/rielwe3MqvZ/PXV/205iv+GfL2ZAklzgs4WmGjRFs+XhpqLEI4mD9543rCz9fuf7AMJP9
rS3E0886bf0Fv18+2QmHoG928qEJW+9//Zt+t/7P5ypfWQC34ec3LHthffTPj11+3M9vWl/5+dKu
zG5iwK5YxXd6a8mnYtls3cAXNWWe9eH6yrqY1t2/PhRWB7ph+LDpCF2kbtgy2iBObWwuTRJVbk2A
RRBhNQua/F0vmgmGHprGXj4YoT/vTLv7iyx38lLAinL02asJ0ZHCII/Chg9mD90hTNuvOvPtLWOm
kwXCNKrUyFOMaUHZ2p+GRER23DlSzYUc0KwAh2/Z1Bgb0q2sOnlinrnHhPcomt52ek47uB7TQ+1X
iIu7RyUY+TBsfhCxk2svN2czxn9ZoXqioLNJqW4VQn0Pi+Es0fWcCiIRJxAM5dLwKySaDgl+3z0+
YqapdnKKJOWubhPpVo6Z8pbkGd1W/kkwFiFeblk1jD02qTS5/KxTCHFx5mLIDr/vCqjkeVkNconc
VOl2fQEP2ns747iq2h4r53zfVPdNKobbgYFQa9aw0HOm5MOMZAR4WcwPCR6lkpAVEnKIPag6E7JD
OzojVlNhozfU02uvjCSALYsp9e/qAR9/VpzMYNBR/bMoqBa7eMzGrVrAGlvX5RAYdjMpaxRM/++6
bmYgAdJU3VWk6BWW7t9kywIchV2a1W1rgGtKW7g4I2OY23lZRKlW7q3JnJz1KVcQ7TaGRoFhqPlZ
9bu+McRzpLfacV1lSZUKl2yciQttis26bl1oqq/SJoLZuG7yzwsQ87Sp+fnidbWuFvR3pyI/rF+8
rvPDwTHsVvPaqaZjvfzI9cUokfOTbgAgXFbplNWvpil5QxDGd0W5KTAE37aKEt3RM/8eo8o/DIp2
AUSenkfCqm7XhTXD+gdrpW9/16VTnxPiBpk/kaVYwtLoa2Red8dET/Rbiv36z3u7yNjMhU/6Udg2
pGhZTNr8lIyhWS+t3c9zEpKqbV2kwkXny+thqaunZfAcN9bNbDM66OeKXlHViVvbTqQbPToFyxMt
iv+zGPX6taNqeZxEukwL8fuQ/ocw43e7MYFylM5cetcPMuXCILsiuiXwrruWxeT9HFFzGQVojVsH
KnJzU9RZcCcokt2pcXFf+sF4WjdbFwzJVIdYoHK/Pl23VaCse3qFcnx917oOR0WKJSG5MIcbXVsO
7Ns01+xbuNzzUdO6t8CvoYQs61Uz60mSih0/tnD+r5tBwDzQuQ8v6xaM/G7lSNFO0czxV0xRu5cC
27jFLGrekiBWbZTQIstgnM3b9QWlBe4plzRn1qfrCwBTxLVKGTCSvCFBjg1bWsma5vYR19+k18+/
24bUTgkza8xdqlbx1ppQTICzDO9K3BAe8SzJRjMho7lmW/lbzdYgh8NvuQP1HN2JtsEbqiXUD0bq
oZaWEiq0ZJmsC8YuM2lZpHmq88hoowyIw5MIC/EXUp8PePg/j5an8PWe85YsP7I1bPR3S7SKTzj0
cX1EXHNG//rYLi6hbpEwro/WxbAKJZcFk1qEk+tK0LXdzlbpeI8xwJdiegh/hFeLzltm2F2/yOpM
maVlFrsYH34XjJGxOqzPs9X10IvsWSzGo25x0tTLTyCbCOeRsfqP9AqwGzRIigJwd4/rQq3acSbg
qF74G/99qKb2Z5SoMDCaHOzj+nLfzzhE14cx2BmQ/0lMmwNwPk07KHs/e8yaiCBJ4IzElkELcd2L
Py8DezktVZkd7BPiDnCYYV8QG2nSJCx23d+pE18+tIi0qHYj8V+ertwH5Doei65/Mdmtp4g4sG2r
iLdwEvZmXFS1CR9T2CeuONlm/Xt/9/b6aP0P0MMKNyJgX0mkpJ3kTvXqJBD7lqC2o6EV5cFgkpBU
ce1IcrcbhPGY8lfr+ohDH1OHzH+YQ0CpGZNbAOlnSffiGhPzYkrLF8W1ufyz1kcZ0IZNBRaE+26v
HBvIFkFl0OjSSkh8STqe/9kxWJTZb4bdgFA0FVeSMp96PwW3KtQ/RRZKG00/F0M9HpvQGH4WmojG
o68uey6b3jJFrY5YfqujnVdAx9eHuWX3ymZ9uEavro/WRWL6FWonGxrGop0vljiWUqsw6DDo+F8P
rNI280OUAQJYPKLLn7ku1j/492mXaZBlFHIz/cXDNC8axXV3FKvndH3YzhS88sycvN//zHqc/j5d
H9nKQLwVBl4u3gWcQBbaIvv7XeidCHed0E/Jor1fj4N1ES1PB1oc2zlqzuuq0tcJdwgsRiNrrEG/
JhoYUs//ty+KP6nS1KSPajkesMU19vPQ7NThkAD5wiTPPl34EJUgxmBdrE/jCAqxEknfNUPK4UQw
ZOvMjdmTiiLF48m0Ck8jpqstxskJMqJ1Q/KpPdmqmMWosr+j9vNlp+ODUi5gXcYj5MYWBM5hpZ9o
nW/UrMc3mlyyogodGGU0SucyPBtoYS6B37n02xtnmLJrpnCLyO1K92woqye5al0uGSUtdCqLZdUd
wA0sU9tZvsN9r+7ngQQhwyKT1nxu6zbfCpowqNi7niyWJthGLUGUInekPqM/gkzQ44bLRSO+Eapi
uJMySRtfaomF6dUt7H/wdPOjJtJDXpbU74gkihrxWg0VmYVTugW/FG10jH5F253DoJYdbo44k8Oi
8BoMGWF3BvyKniSmpSvJtF6DmKIKXioXKFu0HaolI7rVUOFSoqA57c6lOpBvbDVeCaKisag19uN3
Y7JjrN4mKoX3z719DqYkdiMCtvw8luGaElEaKZSrexnwrRZDxyc0s+q/Yx9HtoySyh1n3dr5sG6k
st23ashOgEMXCYM9LUK84s0g0MUMT7a1lC4JgmQ81nyZ3LqXa4uiwI4xjUOe7DRpwggsoffvBmnH
iGJ26T++MXgON9aEf7+UjAQ2ETIda2bsKfDmWODRkG/yhwe5Pe0T624EgbSn4ymfEdOSnmGRwCDn
/KNLXLp45rsAYLAVWDJZW52AOYXrKZS+W59smXq8LEeQGhvtJQ3nvzovunnDjbJiki2Z/rVQu88q
g46kcoq6ytAT1jQN9BtDk8QcORYeBdFzkTQk4Br4xHBweynlBE1gCp8TOXWNdkGKwFp2RrV99rlf
eFBeHXKZyQfNaOFYfJdR2RFMiLl3UeVMEL30S1dJ2yxo/LsJ4vpcWR9lSqpeIAfvUy9tW4uJ4KD0
3jIA7A0tPKGV2+p2+CXBYXWKkWxiZZxf7IqCBQVIRfprEpEI10iLDppCJc+O5TuIC5arTannh/3D
pFhbgnCRj4RIsSQh021lhiQln0mldNu5GjtvCtNyK1lPoZTnjh5n/qZOc+ozfb7VDak4zyEfOLRU
BiNFuQnGuAVNOR06+Z2Zf+jak9lvuvq+SYhqrcnrop6/MezyVWl78CwAkiyN0OO2f0KRqwE7ikOX
FM/MYTSouDP8VccmMNVppzFzYjPc60KSnR5klxGLJ0BilUAkCeYrZXxUyV4ek75iQQyVlW6vaIHO
a9NzYPfvflDVQJ2Kr3h+mdUE+FoafiLOzbxGfSRC8bFHL0nXBVrqcLJBpi69jXbsLI9a2zh1JiUz
RMCGr35TvgFhYrzGg34tRpr2qX0WKptlynDRZEb/XNPjTU/qcFs2Z3/uCJDNpx3xvAbpsnm4nz5I
zqZe/ZDk3ZvSESgvt9OtiBn5d/OC6y0oBBKNTqNPcIXOgUx2aIYBGwYcE25ddADB4veeneTUJaHA
kiYdypFBViiUym137HvZS00K/kQKnLRyW2e6f0e2YbuhtRO7Y2U+GmPmaXnHhUACQ5umL2Tcp55i
0/Bu6jZymiZ7Ri+KybFlDj0mEXlJqDeNmiDhJScWZfS4aaT0CZj/Heg0y2meewMCXRUl+O6HgxWp
X4WUfGWR+tlUGmGBNWR+mTkUFe5dPnTT1spoFkQKWnYrRUcUTsGLQhV0zID9DVNxL8fVtVoKVfm0
NGL/ao1J9MLADw6Ryja9cODe1ZtRMha7c3nTh7ETFQbVkkWoWwXjoVC4KWRohAzgfbBeuGoagRsr
hzqLbkyEGE6ZFtcsKb4zzTxUlfHeREy8RnEbWmnmCTndI1ShHuS35LUMPr56azi2pJkFoKq9CgX6
ptNiiDxDn3iGRBq9KrWTI+n56Pma9GlBNgr9HiF6pG0EoVJqaxq7aawfiHmjDZ2JHVWAnT5TyQzz
x3yUt4JU760VGuiH0axEOoeZVLzYchEfezcIrYUh9qfXQmjj6dM0t6kHf+YhrOfPYjSe1WK66w1X
zYxqawTjZQbNmRiQ5xryJxXDuBRgrK2igTNYqHTURHNIfB+ZtrEbIsmzIrLuX6eofLOD9MEou/No
oGmUh6ewTfcNGpxk5JiI22YLkg00TX8OAQciaAOMVqe6l5TMwKXa02rOT6jyerqvmmKgiDvBjIMP
DTSA7IpAf5va8Y1s6swxU+mxsQDZtJH62mTJ5wBOT6vGV/xlf5HtoovVdnMfHTqRPUzYyN1ULv6U
HfDyCA5Tn6CoZn/cC0LEdgVtADR/GrWjZt7RgASm1hyCrrsj04gMQYv6+NCafxvRgKbgDkvGNlHv
uQD5C0DZkcRA5KWcg21Kz2qb3yWgeRxlHvSNsO3daNiH16wB0Adt6FCMegtvP0EsPyGPCMnRJI39
RChGccU3jITPBJuuckaWPpUdqsKt/iln7TmRh5eOH8XU7zlChAHpM32ya+nEle8ecVnpdJ3Jrg+u
Csn0ha7u2njYj4W/bfbNkG8bdgsXCWb+9A5Hh95exPh/AAVslteIKtW+JU9NbggWG+1zUsD67LSE
fkq+HSLO3sHy/6YpEcoJ+rR8rJ+Nrj2rdnvbWalLnsNd2QZvesa8EQsZ0Q1D+mriqYdPWvQurRlS
HgTRnzPHBh0BsPE5w4ZaGRjRjBtLkxEYdzvBPONgM1susivRozXjgEimVsXp0j0bLUXlObVGBw7P
TRqPjVOZEAFlgeBIy4KHwkj/lu1YO1mbDl5ldyRGYjqsQ/nQy/YfU2MQOYWQs/OgP2kNo+yy89+6
lvNu7tStAczbbPqLRvUOckrigbgzpJRuaOWDEkU7BXL3GQYhQqeAEppG7bDuNXayyW4k8mTmgq5k
XqeaNoZ/y3L6eMi87L7JYET1iSRvVQ1mQ1NHfwiAb33Y9tzgGEne2V/y2HVnBRAZszF9b/ntgyQm
sJt29yZaSOOTFKF76d7qxt4GPUjRJiKj2E5sL6VEUNPgSBHGe7kscfIwCKtE7FYBFYFOljMq1sk+
m3vrQMjksxkB7+EO3vXll9IyNp4GTs8Cvk4cnYVUkDA3wFCMOVyq6I/C5cfDnYSqifyeOarOQVR8
EzIaOkLpaCtpj35jEVSSfyiQ66y5xiWhkAjmRxb5nPmlC6qTwWAxaPNrb9M0JF8E1NUFA9ETY+0n
i6aFqwdLVoQ6fk46M4DE6serZXOrMSYvsbolYZC7uUGAVNzAUa2eE7Xi7Bhco57lG73PRgbjaeII
izGYkaLbCKLvnnp2e9KLhZClj/DexuFRL4aNouojAytCMyITtoPR3UrDWB4iKbnVAgbkZNLmqp7v
NCpTVTUPDGjDfodJW2uMzKMg9GiEwQd8K9ipCZq9UKk4AzhopG+Kfu9RkRx8QxtJBm7pVl6zEowZ
iHvhpKht97Me1F4DEdMeYjee9Uvd2WhTu7+6dCRq+RwRzJpThAb4iPYuKTdYGW/jXoitnFevQBaO
XT5DfC4WRPNbJQiuHm0Fs34RPpbCZCSEBsqiSOBUcsC4s4jATCJBz60doiWdaEhzcGMDc48x4QrR
3+MOBGQ/TGS2G+pWaNODKhvnKuYMDNnDiSBUgq7kX930ey9tIQ5nm1AxdpExvs3jEeXMY4oi1SEX
pNpkCvuJKPErTgxkIzPzdQOvUjstJXj9WYLMt2jbXOghL2pzkpStQeCRY+vSvSjEtgdwu1ykCgcO
KlaoCQH1bqHLkf6RcGGTtBPowNc+1D5UQ5q2vtoDS8ZCCtGQ6WmagrdjRKjbHP2FhHeAgQmxiSH+
Fcb4bRTCSEq0b81oc8cYKffrUJO4blJC1MELqvJdZMkqVDnTS0g5dSSbo8TU1XcKLn/JUC5PfULX
WqVxPxFVlKjKH4B9mYdUBgOlpnhyUujLGzYRNWJPVWnsW8lO6HBplXHcm0pvMQ6ISxfUXAM9pX2J
lQocdXuSIo62ohZOk5aPcZpjRzKOgDG9uWD8PLQ2qb4UKRwjDXcDieNQO+ergYS9FF+TYn+W2Rx7
CNlKDtPuzsyHV7MZPiGJ7udpcg1VeSvGSIeWPIDoxXzhj7UOn2TIXfogcinu+8S86xoLW0acXXqr
o4FSyTSy7ddYb0m0z7QHv/3TCRlUNwxREsRI3JFN3xvD/JLq4iwUg1M3aMlzoo9Ry+ZNyayjL/LB
CyP5lsCRR7UnFdPu8m0QTn9CX+/RApp3NFQIcIl9mM3zi2X/sQwJkYi6sPiydnTbNmaAzQATfF3g
xWrhTVBsiTl3+rqj3xDupDK/5Okj2DybZqe/55h06zLUNmOsMBPrFTZVo3wjqYbmWscmANhJ0Q/t
AtngdofmJDc3QyW/SGlKq6VTd/4Ic2/0CcNLwaBVZucGffsZVkjvde3A+KLJUwYYg+nojCqZfQ03
cnJgJK1DHU5JqYpsVyl6g68hDyG1JddHm5tXmuJaVvw1meFLSJ9ymrrMlXrYgLGtTgdzei5ElG58
dZcKGtI5PlQ8qMHGIAemEN1LkgdLhZqZvx/zX7ON2uWGQK+kVqi0klcn7WJMpJORPI4jd2+dVO9t
OTDk6I2WNmFDezgkJNo2bRjKX6VPRkYSltc2CLcaQSJbexpPZaJ+pBKG3TCG/L7whqr2E0XSIw3x
YiuhUXEqzviNLZnMDW1OpWForvm0taEATxPldvRclecnAXS2AltghRMhpasVN3j/Up9aSBR9FX56
lk0JqHlckizk67SeomYfAthwEC2ZTl2oX4MGdip9VAwz3wWF8mYq0t6cR+onNmoerfwqClCn8Lq/
4M28M6IetpUaXmeQw5B9k8QlDRYKwXxTh0S43o7cTTkVMRzm70hikH733+RbXn2biOWIa5RC0HnW
m0+2Mp6mGhgJnDmy5LX6pq/Fe84/CyTKXZTY6k5aIpfDcjqnugz1Pcq7bRQxT5MZ+5fl8MQ5igwE
Uf1yOTQ2dTDteB9d8C4AfBseiBV6TBRV8kjA2j1hJPWdofJRD33Z43Nlac/Uth/MrGO0iTBVn1Gc
EV2NdeKUJjbTVC5RvsaAl3MTkS213qpGXvMqG+pbpaClytBMULD9U7DznHzQ7qQ0oWQotJeevqUS
DL1H+s/CU7GDc6iLh2A29krKAF0EhPJxdWIEAGmPOaylwm6tOg2hMSRhCla3dhjclX+58Pp0fgac
lWPY36WCmZpR46eJB2JRhPwS1gQ1TGpBHtTwAIA03aLhuo3N/kxbAaOflF5FGrQek8DzsJBbJ+1e
eQ9y693smqdG5sBM9CeyL+5VI/dEQE4hEcBQwAmSnY5NzdmCrQuF+L7R5Jeu1T8ks6eujNKt0ciu
i2WKMTH3f3OONBwT/aHqrkkFB5wLADK4Bd6svPrL5NWSgvMMqRCk9jlRjZnCXfNZVuO2MqWnlEhi
xwy1wR0KBt6yjprB52hhFNPlhY1VXMiOLtJj4bcfucBCEXYzUErkT3V3b6bipGVG46pSx5gqR34v
A6geY0nyxJLP29nKBis4UfRx8Rlm4R5wxbGOwq2c6F+hVVOnqukCkqRKlGK0U6fymhgEitZVeih7
IlM7udygCn9PlAa5qEpCtx5t4oTGc9yif/NzwMH6hp9w6sIbM8oRCQ/nXFLgOxlK6GB69Aftj99i
ofD97zmXHlSihEajCB+k5A1mYq7PqisFMmqsQb1OsMc8rVU+za49qHZ0Xwx01nEAfrX+srPD9G1S
+uckx1dN2gL0q4K/ORquUzJcihh5nh+8M4R4J1g1dMyi3+rl9NaViy9P5kYuZTaKwLmAPa6itmNs
vlQqxx1dvNDTJkqzcqQSAK9STQjfbJ1EiqTJz1lKnFKh/8msQdBBl17nYDjLFQhpO7+oXMKFae3a
orDcbAByl7ebaIheorQW7nell5+6ln74ZYnWUi3uMmiNrZlxcTFq0pb0Fjzeac6HjU9+PConvNpK
ecJndK9KPeJ0nL+4LPbTAJYwJBs0jmWKel3eczSiOZ+F5sn0VGFwBXhB8sGV3XYeY5ISo2Q7B+YJ
B+W7Iaq3dJ5vejhftNWMC2fIs5FAa5M6z84LNJhWsFPr2DWHDsGxRFpUPF8xLx2h1s67Stc2OngD
7j8KeZSpa6mcXf0s93syHaDoIwMfrQ7IOn9Uqdl/RpPijUk9xdEY0XEU5xctfepE4hGgeluH7UvY
0wJfDsF5ImIKYYm8DQwOFPwT1zn1d1TEX3yzvVK5vfEB5TNLwIeWVsqGFKJTKrL7NlRfs9EQTPRC
hrX4qSwbypNouTHm0f0qFQhkijIUj8s9s7F7QrVfyjb+ZPb7gAu0PYDNJ1N59j18Ly96ea5L/5Xh
AXqMkCGKT6H+LNHIqRXCVrpJTzZWpu5RGVHWiyeNIUMVkA8pnQuzlK7MNZ/HjNru3Jlb8rJzr9CN
gTn9aG+zGRTNLNJkn9eXvJBoEPABGyuRPpn3OhNeCBH51n6cJXyTGchKQrKC0QqOfTQwaYScQG9f
cstYJ7Z40ndTkylHKaWDVeFEoBNhMlGzQhl7hrKbJrs6YI+LnHoig2lUtOyPNDVA482k2a1Pf9aB
oY85L5vU90wsHID4S5V7VUvYuJkVZBks6U/jiyUiYNwEWBjmOLmVPR0KE0s6Jqc3gzqyItCfmlon
7fl7trPCQLUTPpU+IPZMbZ7mtG52PSP0euAe1tcUIKP2nnzh965NF2cXd59ZGg5C6e2d6X+bZHa6
U6q8oyPjXtMgd4tlEZBznL5KHUDVQmNobwzKXz+3OGkYYWe+/6HFonMpEVke2ABha0Cc5Zy/yeCy
ZFXHaFiGbKF0Ck00fL75GdrqZ98g3564CPudf4DEDCCdilVrq892AvRb35aTdKmWr4uWDoxmIJ8a
IN/b1hP8PLCHOckSc+72U3yeZeNPVt6UseidOB3u84Duc2pZh7oUlDTNm0TFTW5aX/WoA/EPqttJ
T+/ipXVgSxllw7E+CTkY3KbWOCNsUuBxlR3Jx8i9KqhGevitx+B64LTWDnkvCNTRmb3ttSAUwCZQ
dsgGRALFLGGiJpoJoTGoN7Fe3tRx/zJmS9DiGPc7X8u+h2huLi2kjYDytqwzU9YCmxvspNEf0LSN
Hcov0WRe7OBbbTR6sjV5aBYTzjKyci6P8X02PPlaBF3IYo4WBlrgYLF2xhaWw1iMrmXHzJ1NfXDo
qe7iSFaeE5urNexYZreUWMaMfCglOomO6ovRiytz7AdDzp6bzEo3Ui0ihBbBC4wRLOyWusPNJLsI
PbgMLqJDk9ghKocUqTp3KXtuehWzusr/WF26rbNEMKSeJDuCTHmXetLohW1ly3ifcfJnA6VKv6e5
AkIFizsd96EdmcNJ5C5ZeWq5iWEoOJr6ByUFCChrIF/6okRWRcFKL7+SuIL9kg/7dKLOrKS6fVDF
oc3azpkCGlPNTPHJNJP3jiIfd5tCcnJED01ahIcg7pcBtPqqY3FxqFYG4E7G+lbOMhorqv5RLK0n
/62iwuIqicTYtT031CyRydbHAGtgx2Dkzjc4KvOCYmcn4zvprz3+OheNSrmxcx1K+kTbw1gSa7qK
il80dwP9Mg4YyAjJrg6hVDC8c8Y66e4qMtO9hnijBch/oi5/CfTKTTvqNiNEDWWgrMlYqjzEfQXx
gztCWAnfrbpIvrSDvM0YUzqTiXM6mkksF/KNXQptJ+Su2kKIPMxVbDpGkm9ClcCWOeDmEASiOQ3U
2xMLgXucjE9GjshUbh/pmvH/z2ekP1Rk/aiJj2lBWZ15K5za2CB6pd/CYoAiUeXRuTXpn1Y1RftS
GyVMsfAgUzvbzK3GzXhoXkD0bHJ9GX8WWOPm/qAnXEnTqHjKjVnbm2qBmlkU01E0S0+oRk5D/AYa
PjOpGdem5Inj3diIkMNCGgQG7IZCICca0yxDf8rSOnNNJfddkCs5Wk5cr2XsEtmWA4BaTsmbdOQr
kolTWEtr3RVCLHkK1VkX8XNrsG99pTX2cZQgYOK0x+bzVBv8xZXOV+InohITGFzWaMkYVv+s2zrC
4iQ7g/ocT0FxJ1NC4YjKHZ//yiZMGnDfTc10j+9WymlL0EhP15lRlkmvZ2NYZeHGQb8XTNyJF86I
WO1EvqNZrMGI2dr9pQgJb8Er+y4bov2Tqf6mj6dnbcB12Zv9Y+Pj9UQGVO9ygmi4RLc3YzSzkfQt
SAmirBN8lJrReabVHQN6qBQObRUwSjBRNjfKL/jN7KIp/j+Mnddy3Ei2rl+lo68PZsMlzI49c1G+
WJZe0g2CEil47/H050NS3ZS050ycCAYCaZBVrEIlMtf6zbVTWwXzaQcGTOdgu5FBTCgL8LQ6ETod
s5EWh82MO1l4yK3xQ4L1X5zMsWG6GTJ9j1BJPrGsENxzZqG9Dr54UfXv3TC9Ij2DuQVC4aK8TrWl
oozjEYf2XhDf4mpTtzZqAoOClCHqNTUkE+IeSt+de3LMFi4+UdCt60D57Fams261CsO1MM5PZP7s
dTI5uOOZ5HRIey1VjZUO+xzIvaxY2dduEfYxl2hixCse2/vI8MYby1PJbbD1MTMgObafDxsFLXhw
yPeNkqibyrmiccHCUB2fukHbTbVKVHioHpuOjIjVN0vdz+rl0LsaC8Vk4t37p6BuPicWKTLju96F
V4fdPptgnopdNwA1YjvQDiSgA1dhzb6r4I1ffPxIlBwza8ydVn2tvFZ599nw8fVKvFPcgq0029fe
IaBfRITgQVc+NAQF8Htz0f3NLIIfxmPnsT2MUG9YQ9B5UWb2WmCPh8HGuiCNolvFLFDPFyO33FTk
ixwoykrr2PPZsyZ+XWRvqtF/bTqVFYvV7zTmnu0sut3nyVewG7hXon5KvpedsW5Xd/xHEXdVEBF+
Eck2QAIXsOEqVqJdqmLoXHnGtazd6CavubeNcuXzIS/GwgUeSBJcK12xDpq+PxfO2gA9u3IGE7eN
9mUc8wtP2IhVsLEwC+hzVZ6BAyk2YzQTdhv2HZi2AZCfitcIkhVbheheV11vGZSEXoNchJwROEn8
vL1kFsxc5Rux9v6L4u/IvqpIO5nnribNNg3ZN9uetVlMtkZVDbCu41vR1Gnru1N9CeeDIPqWgqS9
kVVWUmJlROShiC3+23q2oPGGXQr8EUyuzlyKsbqjuKj4V924KkrmYa/QHqI2jLgP1OcaeYmVpuv2
0jd2jmWJlTm5z34YmLDciGnnddqvK4+NTNrDg4gW1ZCX+3KoHzq7mLZ6ZITrrkrOA5Axcsdk54wq
Kbf8eDA2dtoYHeGBXC2ZOJZwzLGw9JGpIDq8Nqq6PXeFc5dkfKDZlCzSQqvOjdsUeHhvHB76ToEm
S0N6A9WxS+WNBPkJMzbB8LVvNVTEbdLyUas9GRbIwqL+UpQoucDoYimUrt3KvqRkxFbFZNZLFq1r
D+pgR4oVzZzZaKN/i6px5Vldg33hTVy1wwbhb5CL3tmd/JNvsVdhW7aJ9SJY9kpMPEbrbzT8B1jk
DG9MuYhH2c5VM6rbso0Jw1j+UzKS/zR5LvkoSFfK+H3APzjyDO0cCqNbNVnqb5QEZ4RSc77bAoxm
2jwNTectTGSQl/aoLu16ZH42pldzcHaVgU129N22uEGnNPlWDnBrVbth7adgYpSN/qE3iscqBkzR
cHPp9QM8joNbgfDxvWDthRUqHq2+sF3z28w4YSGOOknt6sbS0+2jDvI6If+y7nxr7wL5uYGo+KjN
NuN+oZBtz/kAbPO1TiBbwiPKCb5uBs9B1CZKHlyLPLVu41GEFsiNlY+XziB7IEzvc3AFgcKssvT6
ad3qQPe76jS2cbIFlrEfO++CXQjUF2IRsTYA1bEZ0x/H5zQTb9U0nEyzvbBKRbY4OMQePbg7FQBB
9SY2W+7ueXVGHuViRYHJcrZOiZwYu1I0e23ABz0d7pVx0k4tWCAdHPAmD3dpxRK3cY03PTbaRWbV
z0reTMS5Yh4GfG46zMwS0FPlBIeGXBoxtxfdbJqjhllsFDjjRmkad1VP+dI1A+6W8DZBmWHpM9fn
1RZZpT2YSR7lsarD7y++JBZ2Yt5g4DitvPmifYnN+GtTBRN3v77tS74XM8S8EL/1jTXVX3yDIGQU
zXT6iAyagceTnjv+0kSijAgDGVvBx9xV3QbgEzPsTdREj3z/d/bXqqjclU+8gDAtQf/aVRdKz7ZK
+G9DPdzVuv1WJM2zM9b3ZCG8pR4p6OTbGGe5KEqVHtsBU5vRO+RRFVyDLRNINpYHzqJNp5Itv0rW
2faMA0JpXzWvd5ZlBk5szmZlDfR8dmrJCtudfTdYiD/cjMa4tfkFZX6+TZm4PUv5ZLThd8TNMiLP
5bDNVWBt0N+D6i2z62d8pohGZ/mlNDeax5OTOR11ZXeXmh3qx9lXPXbApg/r1gmB1KlmgS8DvNNi
tp9RRgB2nvZq628kNJ11MLmnAUjaKtOQRgB6HZYqmF43uBnEpC2iMDgVuYJrpZEeLdhqcVam22YU
6hrYnGB10S/bzNpq/eCjNlaUWLCUdzoDo7DGzz82byo2pT6MTtwdA4jXbtkww2/HInoL8nIWnWr2
Rqbwf+PKaVpEcVjesgmbPdDG/kmbAvdAZGM51HiPOyLU1oOdPQRFdTVajCCQqeZthKs+BevqEC2H
7y1OVsxWqCRdvgxHFeMqIz6iqXcL/BvRv6EgYzWQxBgwdwI5tS0bpVj3xaWZVO2Qpd2mzxR/VcYs
yop6l2ca61ZiwmEW8u0N2doJplOYMgF5QZmt1aK58R2M230V2wUQR5qr1Gs3UaArd5+SoVpXXc0S
oPGvisaiv8/yV5+EXhlhRun6SrhSRv3FasqLqTa71E3GdaOx3k2a2CIeZEAWSlBk8fpr4xtfC/Pg
G8ya+ATapMO+u2AcclNAc+/cNzxSXgh+maXzRAZlO2ADB6flYLApDXyWEYOvXyCsXIJevYR9C9pD
2xd+km40wgNWal0H3Z2hPCxHixIjxRGsa1Hpz/UQPoCwZDmKDpVoOogamXXOJuPeM6I7kzll49jt
Nq6mrVtoNx5PcsiiyzYnQYY15TqKiEbi2BmF1UIvB2MFjJKS47PYKcDF1ClRc7jcYR5sx07b2E3D
qoRgo4tnwaJQkqM5VK9e1L3GNbmKaFpo5V1Sti0/Gih/Xv5JD6zXcBBvbZej16+vDDUptojfky8b
EVYo2bVbwVdCsiTsi6wieKZcjHx6CIT9FNnDTtWNfRmwVFUa/Yj8DnQPE4xOywNR1E67OH7XTGVd
qgUPDKQhOtfciJInrNp/rTJkA+OvpmHiwxbvCereWjaRuKTJnyfPXVXjZG6DRnt08WEtS/dz0M6I
+DA4Kj1ACoB2uECkw1Gk+J7mOgHu1HlUUXFrvfyC4FEH8qq7LztiMY0PGTa3rRPEMQztvOIuhciw
cKfxmLXuKpwELkp0IWNyNNBJIc3qbIRT3RkifalqvMoU1UZrH0Ca2j24JuFlw4VWIJz7vtFYsIkV
Uy4ZaDQSgOGajzEGndBNkBcTRvWSqe1KAaVa4ho6hPrF0mw8Q9ENjIi5t4W3mx955AWepywWCzPI
4KZD9fFKcVsa9VlUg7Mk18i2G9O6hVIa16S16nUGpqd3QD4OzUFvyQb7pFMq5RtKDlg9Eltd9BUK
kuBSdZuvtidfniQa+1J7TwieuTHUCp5r07bV2qdUJQSGKtLMSN8qELtr12JRwkKxh60ypwHRkwqR
nVD9keAAq1+v/lI62qatzGNr2+ihFDhDxszZCFrYOQHNtjn1hdmctDxsTwQgJtJ6vbIDPtIvaqUY
9mltFneRqcR3bKvnc1mR1/Af0SnisWl5aEF6ga8tK6HW2x/NdFSGbo2tYXmRVcAByEMI8/PHIFHv
R8zjzrAWU13cEYcp74CL3Rcq4h2yysDe9Vy66u69w9wrwcB0w7sNVh8DEUiHpd/ryl72A2w93A4l
9vXzqPIAt2QXQKgkbc07k3W1VTdLEHYCGZe/6pLQWWqI+lxkD7S7RtAuEQFtEfcXc+h+HNjb3Tpm
1t/8Vm+yNkBKpyeh9Vd/rbRQsTCP5En180d1grXa2QdhJAeV9Uk+Yj0ViCt7kU2hl941wtPzofQA
TuVF39zIouXm8ewBN63DIWof3MpPDnpJLDHz+5YnR+Pc4oGwTKDfNMvMHk69yuQrLx0rt176gPX2
shglbrSF2GCu3gf2vf6IVyFBs/llqwTVuVh77ypfynGLZ7Iu5km+Uh9i2Th5jk9Agu59W6Y7ttPK
UhZDmKen3tUf01LhfajqxSi1+l6Oo3EloYyqPMqBRAaor8xcbyNbm0gsRzC9sGqS/FYeRFJWm7ji
p4VUVhAsWytH66JP66VsBtGc3/KC4a7Cg5lZfO6ThlMA6oqk1sc4cT0O7AeyLUEKfdM0RnghxB5s
8n5IrqTgZ+RAUdwiUWevcj/s7mIkNVc1qgr3Y1VaSw/2zQNrr2rp91by1BB943cn+udgQs/OToT9
KRtEtkiUNv9iVsUbprLQJavs2emi9NtQZNAGI+M1mwCyJ07+vRlYUaTkVMhw5MtOLZg4JvXqDaxo
FtWRaBWQ3BQVGtOKgB9gTcxyp6P3lG8DciFvJCIORjOVr0ll39og/L+GffTZyYLqRWVPwOqtdj/r
5G4XcZSMm7DwsUZxtfIWM3l0NRObKWg2XJZ1flxAqZwUFj9dWd7KBs3XbCYJr1jLomyoQoJDkZ8o
LHcY6r1f4Q9rC4jZShabeYDc1p11Nzgo6v39Gng958CnyaOJvsyD5VTZ6kYxNFSI5z5yfJec4HYo
Rff+VmVDVnvtNqvJackucvxBUcH5dwH5/rwEzwYjfTd1MXaRpEAvuAWlu7YUEZagRXDiZ6asG2WI
7hExCJeVJpovaaKcdVH0Pjni28nxgu9lKl4AeLvPvaU7WCA30GZ7OyGq4pYHJcuNg633zobNa8fv
P9XJixvdp97rPokcKZdArGEP8AVN8XSb2YX1ebD0fOn7/XTnamG+ca0UuZ207m5A9ztbXJu9C7am
9cooY/UJRGGEYFJwLdX4Lpt0/WwUKUILhtWTmiAX2MZBeebGIVHk5/E5Zuu0NdBaOMWxmWzbEpWU
JCPBlcb9eIqF0WyNDFRBZpL8b00tPWntqG9RtvFPmqtbW34o9jGOIQLkTLj8ym4yQCfbAmr/zhBR
cMtqhCWdZlvf/OQGXQnrtWEfvqgbf7yTXUMxKURl/uo6dPVvXQ1ozncqHt/brhHMvm18D3oqOuJ9
tu09tE1RWyacIesIeG67suiDdY9d6KqoVLJ+Xn+b6jXOypE3rfVw6m/lAXtZe2kgJ7GRRW3up3Uw
cX2jENuCqQ3j7ohYNqo+/l4Py+H9uiAiqOzoXnVDEvx1ws0PoSoi/WD9r03hInsDT4ndoLPLcVEB
Y9lDBoaXcGugKrwCtDOsZV2fO94tq3sw+ihukhOin6yze2PVj8gzyVIfeOkZibKdLMmB4Ke5uwj3
PODMjCEPwhQexs38hj7qwHNWpHItfd/+3Y/8x0pH2u4iqwrXyZB0q3Z5hYX6kCTNStV70BUEUJqN
Epl8d9hBBmvYiPAxlSkmlqXXF5vHAkCAuZLYZLx8L9dlhQAfcdz3nrKIcD6hpvnwMYRsyIXfXCxS
6mhOO8jA9PVF80Z1JwP3mZLwJrgx/x+VvrDUnaIR4pcXyo7yIBvgoZIOni+epgL4eOxae3/egJZB
ZZw74j8XPy2BtaAa+IWoYU2SR+RXvUCoQkzwcfKWhKNhZ2+Znru3oQ/xxi2Jp8v61HbvkftQ7915
uVuW0GKUoKV/lh/yAlUoMeI27Y1ZuZb1bcCOqG+LZ7I4NuJEA/aqEanLVGA5qwW9cqht7qaFPG1G
nEuzoUPKXCgHWVVFMa2y/H4qaz/aOxfiWpIq33+rl8Xf6oTuaPu0jNe9QwwV36vxEOjjj4Oq1rdh
y/86meDF08AWn7QI8oFaxMUXknavwiysF8XOnhpNa/amZZhbR4uCtZsaqH6gAf9k5hrpMxgeme4w
n/oaukxVEj7jeImpMRMmqAxlXRvjwUFlyxsjYwUqnPkvG85jWaZvY4GoZ1vrn3xRqyBIc4cde6/c
9M87XeuQFVVJ3S/U3vB3XpqxtW6gdjl6+lK42mf8yZU7BLPzQ6YjMxjaE4CEod2UaZE8dypJtFFJ
tI0CheuL5S0ZIF23z13lFzdaWSUbFYLYPm/99MkZxz3ByOxF640c1pPnHdKgi+480/8uX27SHb7B
csgvdp52Z88nyzDMF8zvAwQlOa0IbGBm+eYWOcmvEZKkJ3kwsqE9lWYLvFY4SBwo7NJLAJInQw/N
YSH7wOWcT4Fpw4EzDz+Kfw8hu6dF8ZymSb77GDoxgAWbStes2xJqwDBMe3Rb3LMsZTEENLtD9l4W
owoUC/DUfe/UZ5uEYLOviYCADlPDZV4q1fPYkVeNMrP8bE/krcMhqV/yJH0G5tF/w6L51LIefas7
C0pW5uNgn0+L3IEmsFDYyM/haNeH35IOIGQc35zp9ik88Qae8iwul9slCnO6VixCrKW3svjRECdK
ig8yOMuOcPclfFI6bMQNBKmPjhWU7qYugPj2g1XvA6O9kSV5kF3E3E8Wy5ldZPY+8bLGvg0HVdln
DryuFJY6u/QOEQUd8tUqnJtln0rx1GWSEBOthKAPj9VvbOmVm/dLdC1ZVrovLu+d+Z7OGs4SohL2
LYQhBvn7Nd6v77204s7iNWogBYehaPrNsgGHfefHaXbnzVuOUK3A6vxd59Rts4oJgQHdQRIO5op+
rVTHOZZ6VB3hsjyzJxYPKrQq9Masa1HbSMpG4MltbsSjbBSo2q/AgRQ7tQAn2HRGsc1s8K5JY/iP
oZfb66JDHEGPBnhU0Dsxz+mgug2p9TAloGzc3FfeNuTXvLesY0lqVI14SBlrDUA2Pg7CCFZFlEAg
AilwTzRzPTDW1RCGuJ8qj8CprbPDhGTH3hxRd8NsooVstQ0ynWNje0fS8wiMhmFyLmqrOtsg1kih
V+HX0k5vqiwST5VR2HAqfORApjR8LhQCCHMH+9cryaXWBNWd4Ct4kfcrLWasZTHW+pXcEhF3u0we
+gSGEgKe4W3keehGaU1OiiSxt/1o6YeIZwRwmLQlox3lR+a3Zjumqn02+XzWdhwbt3mC/V2oKvbD
MEsWoce7KEvT2datN42LdPZgaO1RO5HqTAhcoro1V2Ug+E/FfHjv11RmjreF8uMK2dKMIw7Jvelh
QQi5nRz3GkRie2cZbXBfWGhWhAi9rWVRHuhg2lZ7x8p+ZgEhPPTRQdbRQTMJBxIB6fee25o403b+
wcqS6tQHfbqO06R50sPom/yqNeN7KPrgNeJeJZg+YnQxX+MgVXQw52sSm5hCFZn102TM6YPeezOz
92syN9EWupP+uKa0wKXESXaAUuUetGZ0D6Q8yW/1OgmJMsr8TcyzocINm6ZMNv1+yiLYWCltuEmG
Mm0xKTDh8eGqu6j571F5xkd99BFhWAjV4ZjNFR+HJgkxAAb1+jBBpF23A47rdTgYxzzT43UoIuUZ
kvyl5y58FWF3NeveeIa3kJEWr/9XVy9tL3LpagbDtXDDH11/G9WcVDzW8zImjPiiV5nxqHpV8eB3
PxXC7kXrLP29RXN/avn9msIt+m1deYBQprLDWbxWB56xMP5JiKrmWp7GGoIA4Xwo3AiFSeeiott1
qOJ5vyZPMzRoFTxVf62VZZThq5vJIGTtjspNJvwDlBFzm5AqviErr9zIeojvBE9lpZYODrrIc2+S
fm62kL1aS2vFTnaoZa08lYfSEeTK7DZaFChn/OgvW0bN/9K6VXAYmeevPj+NXTIQmNPSMrt6mZZd
5Rmr0KeGZOrNR/3g+drOMUjcy0t/7Qva9EffBu3eBRoHLbLDjn+SB4HQJ/dRaq7tMkW7pGnhfsvT
jz71SLrj9z6y2VIFYi0dxjIhMEP/QUH8/ZBljUp8ej7VFRBf8kweap9nF/CkYPFR1+nOWJ4+yrE1
xZsoRcdMXgzFEaWm38YhXEmSpq4tpiuHHNlPY7BwspfZOKjgawq4Wsj1dW54Rcggu/pqkF3LZLTh
iHvGyh319OeGXdMh4PdRWxiGvSLTaqzkhfKAtHJ2rXfV3FNW1D34MIslxxaeRorTzPNEuvGEGUK5
kEWoTPm2NlBakkXdhDKqwNU8ymJohSsekPpD4er6NU7NB1ndh2i3NiYectGYjc+1RqqXLYS9l62K
UC84aU63GGWb93U2vQ/tJmZ76KO2QE+Ji8h4jGt0hdiPzm9LS1ATzIVinHt8lZ51D2eS//1uzfnd
sgwLNmSShuePdyuHjHm3aY1AcwlLfyuV0FMeF5sm98FFz2Lp7+ros576R7GsA5hoLhAa2SobpiFh
ZpflRM0+J1qS7WRpTMsDUyUUn0RbuxFrXWiBYXhF221Y1cSz10Ntj0CZgnTpIVRwzlkKYZ3kCdIP
FfJZsvf7hbYRgJ0undnXI7wKpQ6v4M18thb9bYz/xREB+UOrDM6zqvPyozvAOnLda9nFj/Vcnbnw
bKqYdHrTxs7z0BjRkkB8eJStjRXhiTHGT74GeroxsdgZesV5riCNbbIqGjbyKl3vCUe2UXR2lcR9
mqKjfElH6dQjSq9kAOeX8qKIRG6VKVtZHOPx84TvLBpWdfFQ+95avqTbkBvTJpyv2y7Rn0xYY3Ho
nJrEIOOhqpCLMbI64ZRtn/pSkHuJNMsDF2rej2NiIjf0d/OggGH4uGSappFJFIl9waPVELBOgu7e
D9ruHqMlQocJ4FDPp4jkDQYy/fjy0UNrvcc+MpKT7I/rSb01OoiWsljNA85Z3HkseU1fpWKJpoi7
dQ2xbdqxugwZfHsWAEDtK4Vfq4pIZmtY/mtw2wZd/oqHUwpO0J+9BkzYtlPjQPTvo0dh1V9dQ8le
Y08H/mKVnwxdlOsGZcIj0UjrVExaiQeSa3+JlHIlu5YOeT69V527KcEbblRDniSi6u+mwu0W8vUs
SIpJZ5UvXgFUUSkHFmNKLA41pMp1HlrOM8CBk+zaRPrnzlHhIOqWxpsioiP/h9zry6XNPuqv/yFm
D/X+P+Qpayr5P1Swhh7DrPwKfLfbeGVsbhI1nnaAA9KVjrDHoyx2VZyt9EDVH82m/tE6ub7xU1GN
9XJH0ijdwHYmT2Io0ZOKT/pKHdXqDBi+35daXO+QTUZHVAmTlY1u3qdx7J6BQJvfnfpQJ8r01pRM
E4iQRxDKuXpyvepcE8/MWwQXeiN76dMy2KKXlSJ/l/TFkcgcllHz2W/FFpFnbIbNZsk+gN5l2Y+w
I7CB9prUOieasfYGJTySNnKWCXHXtawvHR0sEETn7GiIfJ03PZYRfssVhhti/OIOzvsA/d6wTVy1
tNlez7bVo2mCBZ1LZeSD4smr8b2xqwJtXVUdigRzg+wiW91Ozw8kEFDRj0hQoQS2SSpfnEzimydr
PshikPTWYcJcUpZkveyhpeSPSPrYKFNnEdT3+do+x+MoEOkmwPVmKQXYYbo+Fgj934c+gMlaA2ch
hdDtqX60XCe+J50evNcXib1sNb3+gtoGbPPuFbVxnmHAX279wvR2PtJBWydIsvu4J8nRKGr3avTq
EgHo9kVFtWmFjKN2RjoVB7Q2CTdDqdRPlao9+lXcI6mDUdaYuc8iwkMl0uz42BZljweIMaLaP/pX
9hiQsTP/Flp5fzT0xroV88HUwS2K/HaMQmtWFGtPQDAP8P/AWlZmXO31iWXFR/+2rsON2rBlk3Xy
si4AhT+GbbqVRdmghtUbsvXi5qObDZLKrvP0AnnTuk1Kr744nbL86ICyDEuzaPz2MUxt2OW2mSD1
yYtkQ9uGwypOAg/KBQPJOq3JBsyuw3Qvi13uWZssLEBDqHjjuL54dtjSHXoXEIAs1uMYrFGqUXey
aMf5Y0O66wqZyruHob6pm1Y8F6MPgc2904bIPJG6QILfV78Dw1K3UVWwpZF18hCGWX2EcwVtmb7q
lBsbb6qKfdNln8ECQz13PX2lqU5014+ZuJr615bYAsQZ7Cr2yJhBeZ0b8yqP71QzVFcq2aG1rHtv
8IrPxqhrB1lCSlFc3eyr7C5rQqGpexatP48TJbkKKqJR1pXddRBJm/qzD4fqfQw2F8C1y+kz5Bdn
WblkpiNS/9o8AYXovd5/lDzvvSTnqgGVi4+27pfS39fJSe7vnvI6ck79vd6Tq54nwL97vr/e3DYL
7vyb69zBB/3o93u/H+MTzMb4JGLvrk3HboccS3z6qJdn73XlQMKsB9lA94/qrGKmX8hyPXXfEh9g
Pv4MJy8V+UmeyUNdjmiq6EmLgdhfDZ6mhsNPZdMOd7nqpzdRjw/l+zAfI3S1Mq61aNbum8eXBzkW
i4Ju8ecf//Wv//k2/Lf/ll/zZPTz7A/YitccPa36n39a2p9/FO/V+9d//mmDbnQt13R0Q1UhkQrN
ov3by12Y+fTW/k+mNoEXDYX7TY10YX0ZvAG+wrz16lZV2aiPAlz34wgBjXO5WSMu5g4X3YphigO9
+OzNS+ZgXkan84IamtmDS+jvJpZr7UzvOh4wwGtlF3lw0tJZZhV433KhhL3LQgWTgGTjR7F5riZh
vB/SSTubTK035Ib5rFFLMs+g8outovnt4qOfbCDnhoFmHiKZXIQERUW2KzOnP4ksHU7yzPj7bO6B
ckrGMg7cacDW5OTp2r4J2/y2CIHSeub4U8nN1L0I3HHznz954f7+ydumYVmm4wrDsXXDcX795EMx
guPzQ/u1wsb1ZOlpfu5bNTnjbjGfw96uyW/MNeVajDiTAdsYkA6ZDz+qo8pFNrCsvZNCcnOVmqpA
8Gaob93QrpBQoG7wLAGcVO0CWH1/lYu2+lYmVYv7TPBUAte/hGTDn1T9KYmb9tGANHUXg+WWtU7b
RCfNg2Ioi4lGUmUwFMTz52sE3IO1n9QV5P1WPIG1SJaTnSUH2Zrl8U/jD8VP4yuGuu/bCqKlp+F6
6nkNYh11dyL6/J8/aNf4Xx+0panc57bpaFC+TPPXD7p1MocFq5+9ERHp0Yvh85OfsJ+6fKgCKQuI
fajlyc/4o7nPkUWts+zmvV9QtzCF0RG9CcypOhLWgQ8bc8Ol1thimjlXds6MH5annmfOp7b+o1ch
rLeuZN1V+oW7R7PKWHdOM700zWKsiYdPGMRs1FRv921qOg/C066yPWWXQ8RcL2Byeta5Qt54WXfO
9OLV8cNAjPmBOeC3ARPgB3eqawA0XA4JuqWTGK6dbQfHti9OsoRI4Hj9Ud9d8XlGga8rMm/RGSg/
AnMxVp750YVLGzN7v1RXzGo1sT7Z5REojwDpECTsw+FO9cqHcdA0DN46YklOM/8vvvLJttdjK9TP
Kur/O8BC1nvRGsNzBof13nAwCQpzkWKYytX/btT58spAC+E/3xqG/sutIfjxqRoOT7ZhMAnCzfrt
N4i86ICJkIgxzKtU4BCQ9oduCrYFgOk9pFb7rp969AzHKv3Wt/G1S8zq6aOHp5jTemh1RHZ8r7gZ
dUAQ4cC3ssTK8ytCP/5xNPLgXqgpjt9zqyzKAyj9ryPmgMfAVIP7j+uzHv3GZaxpX9X+8J//XX2+
0z8m+/nfNdV5srEctM9s2/rtl5B6ejq2vuXvmpZVA54My37sumDdJpp7gsuATjyZyWo+xJNfX2R9
B/AtEwl5TOIw4w0bvvEmBxC9MHzdAGYHroOEA4uQn8of7TK9iImH/E/+65fnVi2fY9/yYqxCP2h+
K/5r+5afX9K3+n/mq/7u9es1/3rIU/7+Y5dT+K3KayAgv/f6ZVxe/ce7W700L78U1lkTNuNt+1aN
d291mzR/PX/nnv+/jX+8yVEexuLtn3++IHxGfBxX3fBb8+ePpvl5DTxDU3/60udX+NE8fxb//PMe
5lPwx/IFhcQwe/k3l7691M0//wTb/Q/BULZlWaomLF38+Uf/Jlsc4x+GsB1iWDbIM/Kc/GYy9OsC
Xl38Q1eFJlgtGJap0+vPP+r5BWnS/4FvB7QmISxN6AaT7F+fwo9VyPvX9+9XJbqh//p0FMzWQhWq
yZytWobG6uS3STuEZUXqLYch0/hbpNLtY1i2D6kJWsQenqu+q+861IqX1dB1q8DUBJv7QzehB9sK
y9le7NTNN6YDKMAubz1b8VbuhKRAjluXkfv4PQYeogYoaIDjxp7d/RaRpCEMF+M5xx50aQABRxWw
hl5qDfnKPztpEt27sYqUGTHr0UscaGGGstEm4AoD3lBijA08qP18hb8c+9fK8Tdgk3AB13hGqnaK
uk6WRTs9T9xNAQfZznxxcIUOeAjYkK5pa403uuC7yAFPEe7LvfDGGYYBiRUiB0blsy/FFSJGzJcN
Lxhw0FHn2pzjnkVyb2vs/9LOsHYl8YJQ6fCZB9J4UIduYZTQDtMQnrIeDI9uQKQnS0iSKWILHSk8
FIM+S2309WcFP2lU/oytH0V4gSahefaaCEYc98uN1WevMB+YEHKU/7ocu8N63qEo2pAvNHi/azOs
PwHRPzIvBE8NIbwI6DfoztLYuqW717mrDm1uazdJb3ytaijOTl1me83fA78UD25Zm0RTyn2mVyRi
0iA9+oO3az3dv9HMzl966/T/Mncu240q6bZ+Impwh+gK3WVZtmzLdnYYzrTN/U5AwNPvj6wa+6y1
qnbV2Od0Tic7KQsBQRDx/3N+E0Lsxzx0d4X1gvFOnCytMjZpOF4t0mj3c47awdVz/+wNq2hAOocU
COIByWbYdWx6GXZx6ADYgUMJbZRmnn5ypHbK3GkR3vTJfToItdFF/TK4wLUtiUp1Jqr9Lgc1jtV1
k8shvAu7lj1cCMfAisdtW9otKbPGawl7/05vvZuqvD6wnAxOZqjzGslQqw9aFYQNTHBgPmMg5JBu
prHBE4oDd05C5xaykOjN0DqAjLwSnWNtG/rlflPHm6YoH3TsgyesN0mgQGoB4HTnE+Qlcm1657FF
nH7lgq414cKs7cbnWmMthi2h32gATVf5kLrruYZmS/USzEIWWduo/TQ43ZXpuQStZKnAyf2OEqr+
AMOXkjc/lI8EsRQrW++IODEH9zVOnP2YTs6+rAHhVV5+8Vyk5pmq4U9HdLT8ZjojitAeuuHZxeJ4
ilVx9UtASbJ/sgXIcDiyaN+j+FQb7p3oQutIQjLRy57lPYYo5QECRQejjPbSblowWQoVLjiTQzwj
kkSuvel9X0fIjyTIc2R36rX5samGbD8v+T7zZ6pV8xFQVccAKp5c1d+beTI9VlH4iQSQKppHXJcl
qbP+7j7QJg9Xv9sLBuyQtCHBhPenWsMaGhHPoOU3w5Oh/fAm8UzSTnPJwjVRuA627UM8ggGdUv9O
Ex1lQKODdUK/H3NT9qIXdqA5QtxNeXnRS4KWfEtelEk8I4wbaP4uCdUqPSmLqIsk0iG0pOZRGr4A
uNPBXgLKtXWq6hiqGlH8gIKkU2Z7GWeWdH2DbbiMn1vzVrZIDZH2goQzkvso8oyFMQRkQPMewsp9
ZgryHsZRfscdfl6vDHEzVEW1cYvJvdPB9RUDlglBcSSIddvdpU1bYguvcOm5zb1ii3JX9SLc5b42
UqzBbiN7SX6jL3HXE3BJ/ScmvwdXH5hQa4ORxlpj9Eu4PuYPwyPgOW8ysdNj+dm52RavMUydCPJC
yvJ6hT7yy5NTvlFjZgBP1Vh+pn7xQF5N5p/GVnsh+MTcJhb8vwI7IFoRIE/VhIoijrSHGWzDZqYF
vIkt/9sWIa1w+gC1QcUw0VwImq/Q05P7yY+Q2zZhyO9WFy7tkupWXJvyi+6ufGmlgX0Vfa4tnL1u
p3JjA2QyKDErfwx6HOKH1jCxCYVmht9cV+thwIc98hKIferB3vQV1tBJugZsaGvE87bvmtfUMWCY
DuwydT4jyvKNLSfuE6ymYPvUS0mUwXpSPS0KJ7yLjQ5/tF7+moEjyMrAwYWCpDCoEZtZf5AwAzbe
hOOyyvONZXiYnnNjZ2A5WEkLTz7Ku8W3vMj7p605JTyUsX4j1Y2Wv4WJNJnJyiLwEQd4rvZKxIfG
zzxqpJp68A2yF8b5QPaxfpRexethZuKwWgeEajQSCZ7hz6SWPNF1eAUU90IYC5zqWliHCa1zPY0/
HVWowLUIuxRuVyDUa97NiNy1eEn5aA+usodrN2ECzZxHwAV0XgADr0U/dCtUt86aoF7mKzt5bGFl
LmDdEmIF9n9JMavMbBKtWIMOZMtvjSyqA/YDgWZl4pgbPZkttug2FO8R5ulgrZ350nuAOKO61Pd+
mf6cofEBSKZmMcOBZ6bDDYXu3mtY0XZOeV8speIeWAjYHuxghWuaR496Ka/s1EGTM/VHF1dW6NnT
XixSvtlq0Wi78d7sqUEbJdAxQrs/UO+QoCnSwzzjXUDC6VC0V4wSBljemEywXkelv35w3TR6UYW2
L1SzmeNo3nczfDd2aWeysa0VIiUmn/57Knzjuez2elW8EaCKKWCIXqtm/lVaYYSnnjGD4oY+mtNd
4FHlmnVIk50INe1oyPbdd7Nm3+TRSIMTEFTopCBlOjCzwpuLJ8PsIbyCcEyYv7eNE5oPISdgtb5B
zi+Bf6WWvE1oSVRHz8hEE4B1AgptqcKj40b9azbYT36iHrvSiN8G0whKB8tKnSK78UPthWkJOErc
v3oGTQ8b2YqbZeioEtluBCuYIOorfQ+nqVpTeMif8OZVaz9v+zWaQbnTG0hUadyFuG6mH+bU9/dG
AlpXpHduZNofgx756xFP26l3jXu/SfRTjCcJ7UPvfTix/xbW4Uesz+NBp539XAIeWlVR7t0BxLXx
07avA3yPVW9Ew9b3yY91XLHoWOMClB7Nxj7R4Gt4KjtKR13tYgAZSqLm2py1es82KmLT/tVozbhy
8LQ9ZWEud4NvGIdQWs4lHbkeDqXhrWjNeG81MTYO+ipVlDI1oj8yp6/Y1+88+OGog2Kw7bqxnZs6
2pHjPQVZYoS7djLKo2bMPPlQWN3ySpYyENq4PopJtM+iZxA7whp+qcoNarfBmA1Wpgn17lBD7QIV
+sSl0oMJdvFB9gsyJiS2C+xBRChx+pFEnhukjS+5Kc66ammNOSqJn930YVlnDQVI9Dx0d15MZKwo
mhfevVu3jbKD1yRyLXXnKuvuAfp/iFP1hx/aFuvdWTzNXmdtYlAs54TlKnP10i2BWQ1V58vk5R/Y
QHTWdUm2mrYMnKz1U9IXSQ7SyPDisbO+0w4SQNzbLvZq/cGPWSV1r/botJ+WhFtvUsfTF8j4MNW8
4HC/ZjMsFisGghhVN+Wn3bqMajPQNSBZZGoRQ+yQgxw+lFZyDr1RfUV1dYrteH6fOutJ85yfHeyl
a2kNh8mWZ+YjZhDfwkFrN3fu6CcXg2G5UnLsEaq/OQQ8IU9lVYo9FTI00p0vPKLNCmaqS4eCHNYY
lIOufVuhjE+ND94RvV8VaC4h3wpXzIZ+i72dFq5wbsITgHyUPMCoLqJEu/nSPrKOi9ejX+uXKtRA
yY3ZZ+2D1etGY9pXIfy4qqPkSQArCZ/iHUr7OWz4+Sndrz1GKfx99i30/T7wgDCMQBbB8fr92pO6
PAJPKLdsEz7RWrK5N+Wp7AYTHWtSrEwzuUGeJROFuAKQo0Oxdpa/+f2Ho91KymBY26uCz7JCf6oh
bwOwhHvHHivN51Onx7dSRzpuD+oTv6Xc0LnH+twQjgBh+ObqC669toajRLX/93+Ynw+xXj9intPx
i8/pMU4OvseIA8t/XxnDsGMBdlYmSKywnlN66Go8/v5nXCQ/yTC+G0v+A3quKLBQovBs2Pgb283g
VuMxi1xBE9csgjma4VZM0bymkkF+J6yE5hiOabnO6powtTp9NSZUJ7Jv7rXOS3YGffkgJgMFxzcJ
F2MnTxEWNWTedseOs3GxCsrpaPrg6kbWlhurGJdls/uzb5S2KWTqBWIBmSNLem7UlK47P2FPN4OK
MvNqVYDDJwIKI4DjoRSNpH9geTI33rUiQdRbPIdDdtd/xoB12T+kF3IqsVZTPg9CoztVKo8OoYb7
SRGrUyY67DwXlV5tx2eDyJ9tmaUAaf304nt6SaREuomK1FtB0RXnYc5vFSZa2D12cqWNuMNKFQwS
JXgXZ+nVIFOvdhroRiTFaynRLGOqZZu8dHGFg6fEMDi8a5gdMWmURAVE/hs5lQ0YsNHeCWclRx7J
Lu1wT5cxRkWrf5opFFOQ9t9TVe2nlqxHvczfZO6926m762vjzhvjnzGK2QAFzKvWnmOUvk0v2Ig2
EDAxU3dcyvki++mdVKHtrHcrfVwcB9ig1pEbHiE3uyxop5XQhwMbk1NWpkc7v89BrIQEjjU5qT6O
Pu3Q8UPfoU9RKjHupWbuuskPjyHvLCCODstd9oBkoaYuLpeavrSrbSMF3QQ4HB7Vu6EY7aMFmmVI
Z9BHiXPVOnKghF7rGycsSGeLb9noI7G2Hnh2H0qZvYZW7R5FXxBZp9PlWPrFkCeXL6pmZeybOts3
OCdsaBF7q7YgH+lI+Lz51YwK8xRC0l7FmOY3zYCzfARhHTjL8JNZMbILonwQixxskDAPFDZ5SosJ
iaa1z5vcPbajyHdYUS7DCHIVLdtBILHZeAUw3ohg6GM3eDhjc3NYJ4BEkQvIJyYeNO+EYaYFi0gK
ibCgWrYjG2sEdTfSmaXje4pSbI+XGhDjoe4s5G9NFJ1apLEHrf/UJJveVkDnK6TU2AS2976a/G2S
eWo9Fapf/T7/QiNgwqmwf0nfOdpW4xxTFm9HEUtr5/B9dW37EIxh3ukG/tppmdOEHNF2FoBX+osp
SWSR4zitK411FGuZZ6Opin0pvHFLqiZ+/Tj6xWqoZV2P8tqOnZ1uOi+jWgRgg3YFHJQa8mr4RrbJ
+hEtmYdJ1M/vdTr+m2imv83r9aa70DU0Nz4DLfiEkGUQ8EKOuKbvNJ21spnRAhxzUgc82M7HTKqd
PdTuStfDFyjipLkb09dYvneNgixofrmzuBUqiba47lfj0IBrXajs1gRpK48v9B6nlel641pp1UHm
HTkdyjilXv/TaIx9GbNkgqG4603/IY2MH9IgLUY6B1vq7z01wGNFe9eZZm/VS5nuqxF9VBet4xQY
vmWQfeyyjmj6Xd9NziaCEAaprlFBZH4B7xLne4kK6gcGmMHHOS0LuR2pjEU+OtkOsTRiUFKczX5b
OWAxyGqwgYDj5c2s8dIrTIIJ7cWtE/o7lRTpnclSP+gxEm/0XDJrd/WxsjcO7m1SiP3V5BifGAVj
SmjLHoDKCOPSPYVaBL45xTBRWUZzGflU6lQv+ObTzUzYO5ayeY1D0QnGbFABNW1oinTlyXIoYJfQ
UFsP0pTgasmRAHtvBRokWLzhWKUZ1vs2V5t6zh9AExx6VX017HVXKo72iTcAmsrVpX4hHGw3KqgV
cXsTNEJW5IQ/dCLvNl3yw4y1aqU70MmLOdvhcX+Jeya0ilLIbN7zXG8RIB4LVXzVPcPBtJqTHTYT
YpjxHGuD4rnK1khw15gcSVeqS/QbMHUb96nRU1DDuI6y0NJXpg1wxbFh5ZRqD/9DrAS2aEBXzFds
4zw6fuQKnz3P4b1QsWYBgVWx/0jsTz+NP6kbijh9UrQDN5llcYPaNyij76O7lIgPdsudM5p6a2PF
d0LnMY444XbIP+hBngdFx6okciUPx3UWawevR4Oil59+2xzQcZabvHcwAnaBnmLoIXahXhW6OwSL
VsHuwxqHeX7SU+2hJryFas8latNnYnSf/Bj0OzM8McVchc698oz0Uf1IOM6XaxYpy0r3NRrUPfB/
2C0ghtL6SoEJT5T2Mwktd0VA/Jbwk6PuI4Qm+hxcBPYXfdMZTbFlUoPrblsPbQ+gVShm3MGOWbW+
klP4ax7trxTxTQHAd8YclvrjrQvdPeCAX0mYNWujnc5aYv3UVPM0j0UwpMnnoBtXbx7XuhgOc1a+
D7jJV2lF/QgV5lrK/ENpNTE1o/pEErkKzZ7Hh/vARuXeNimbsk04iARWI1D8F8t1DnjGyS2teJ6K
VVv371XjPI/sApAJbHMmc9B3+26wQQNC94m1XVF469irqLo6+3gFLI8bGjO464WtqluffiyILwS4
33uJR9kmv4G44zeG3RV/7E4nRGNFfFCzzk141379kzLwQ3ywi8+qsYDTtUQkkHCkAzsn3mHiobKn
c9U3P3vTPoUO2MkREnCqyptyooqNlCCZlHVZj8N/qvKvyT6UpClAtVl2N8Q4TTa0S4CL4fhuDwQb
pgbrx6r0N25dXpq5PmnWQ25jH21uJedeZf2DYExFkFybBMUJmjHSNlYR2r6VE27tyOQELOq45iBX
TkeOirt47xVZkivaWEQTS9bWMdD5MmYXFKb2jRiDLPOPwqH+UfHnMzXoHkQuxVD1XdsZ26hMvMAU
xXbgz++xXwwcypoPFszRNKPaIsb4uyut+97xgG9S1Za+3JjIpIlILfVzU5HMxw+B35VYsbUrpa/t
cSA0c2EfCDCKqXHgr86mjQ318ObIaycUuSX+EB4AppzDrIvZlefbfEZoryXJpRhCFqYUc8omqbeJ
xtRrIOWAlDru2kG3DkY8tMEcqp+QSX6UACXaJD55MdhjduF5YBSAw6cWPGkjTxDs8nhv1w05Qzi5
2CuCWi9QaxMdXgV2zVOnSTMw9RQCpuCN53fsMdtYEmlP2BEJt9V0h/lnY+bI8JKioSZrOEHn1TbA
UECZCmdIVCMa08r0gwCFkUS1BVIoEhKScUg5KtMD3wOtbAJfu1OkfynkuibiOPgSFPi9Y5GQrlzL
hOQKB/wgV3m8R7zyUWKoIHDuxY/pEICzgl2hpyd8ICRCec54SKuo3ObI5Jiu260hCa0KE5M1BspC
zbI3cclKqwQzsO3M5DqnsqJcbgN3BZxIOBE5Em2kbQAgIUlxajTdrbx3LrP8pddgOcYZWXHD/Gw7
sbE1QeCsx2F4noCPrXDUzbUFudujJKF7xJbF6UK5EUtjZ0FuEquR1Jna8V6096aSEKH7rFsLB+y4
FZa3iSpcG0XPtcD1gx7tNeuJJXBG+zIwaWH/Brjpige9sZ+NGHuI6cfJ2W2hWSRRbgX94FzrLm0J
iLPZtmTDzzaOnns3ZDPURcw7EXXVamHvdt2TnwOrkr3w1t46xw7FZvJANFkUEJ9rrtKaNwTi83kL
w7Eg1hhLQgcwCURWLIhe77aOwWoNWwkjJdTvkH/BCOzNfdaXrFF8/7tMRRGg/di7M9qOoXH3cQNy
IUlf4QbUKOWg5bcMw76M6D0n3QbA7gZRb5AI/cYCtw08iMBHk5oIK5D8l6w0E9zdC1Dd5pAJNmEO
XsqLHs0/OqdwGdcWwhiy4Yq8eSlCr9taTpgHzpSzyRvrNSmRH4RJ5hQAIbQNFpreGl6PmfO1Gaar
dTPcqPYTviC/0m46Kqv4HEk87kxQo7PmvttueZkj6PxVvWsGCywr+QUlWoyVK8on5fGj9Effq5h5
qOq3DuIx+4fpjU8+7fy1MAiVrRFIVhHqDUCazZZdBSGuANiUu7blyKUmK4IlF0RIPdmmGIn2hur2
hid58DWCNvrF6xRCon0KKekkionbS9nAwV04FjiitdB76qwQ/gXPrprFhjImmFSMoyS8BqKDr2TN
Kc2wjIICfYgrmYXZWnjU0js9/4j5MEC572L6dKb27OmL4rCm7Wcl9dVMNgYACyeyd8WUYkRuf7Rj
z4jN3x2Wu65SdwlsAOq/Qa3VaPhdj8h5a3jIlr2BBUNzys998eoqOodxBq1T6M3XnA9sUwp2KZS7
rF2my0dTja90FzcFyqfW9I6akN8zl2Rw7C+odu1ar/mWMdoXjL3E+rDCbmNmxWdhgEMTjxV6isAw
68AT452pu3RfQ0LnBvexddZECmWBiLKN50bnJul+dF62QRhwY5VnbxPp30vlnTUXJhqYfrHSjfx5
kP1b7YTH5btaJ4MTbZ9Yse56661ZtDXj0nJSRzAbrK3GXZiU5BJfGq98g/r4MIIfFrIjSGrnzoSg
AH/jTooxX5tTuXPScN0t2OGE2cfaTKWxM5kiV4qVSVs5wC+tbdsv+xMdd3o1s9Wpp7NVM1UmhfHk
T/Nz0pVvikIHHgTCKYe7woVTPlYvuf3MVSMNVi2OyY2kH9IqcXFGeVnul1zMgUV64ZD3+hKo7T6G
ffdjBHyCY4VUQ1ey11bjqqhs6PjEQ4zj3poSwrZz4o3agjejTW29tlpwWlPz6ObytfFbLnfHG8C8
oj9ZaT3JYO78QP7mpiVMgnY26SIWmT5p89iJx9Jw75spPrRwXNw436HOI9etcW7Jks/k6MdQluem
lcSDZNqzKgFVivExTalUaZ6gWRO36S7P0xt6t0+6igGZz/1vOJYlUcH6pUstfNirHoTzol3pNHuN
N81e1YN9acxom8r4s8oX5VYDJEslN2rPMTNhO6w8szcDVwdMdB/aPyhsncjMNtdEYW3EkO51Ee3K
0dxX7JIXYCfToy0fIkBpPWNEM6ZzYmPvJvkBUtCzmbLw1qzt3EPZ7uo9uJatk7UEHtF1qUuAh4qu
krEO/TBa5Y58Akq6BZ+xYtrdKRsgMZPinVkhNEvKp2Xg91qKwZiqB++0CjjqBNAEwGZreW95Fp9a
TdznmbPpev+FRvvbmFXrlGBedthMV43+aow+kNnpu7TAoQChfpx45FeGG3FzhnGJkixPLD3umsE+
mHq7g8pC3lL4bFJ9AIVONcG8VwnirbT+oH393kFNNNKe3rhZQIn/VdrluqTtaWukarJw0ZhR/V77
ORvdJ+K2l8n0X7qYujvFiE9yoZ+nzIW/Z5Ip3NzoY/6YWSuCW9bJJbTn7jtr4peSREvyyR/pOR9G
AM7ZRKMVfYUoU7x82GebZzeWa5pU20TkP02dPrBrQfxONiSD/aIMs5/7NTTEj1bTr23evRc89VpZ
38k4fTPr8X3sNVzd6N5Ix9kTywqhdtgh3qK8abbbJuMFVEDLLggZ8NI175iD70YvpmU8VNwT5J2f
/NZVM8ZBjBiyKl50Omku78/GKB5S9Ux/6SucfPR/5n2XZ8j5acZ56T6Po7tkJgTLRXOilefZsuEp
118Jous2G06OJt8sHirXpQM1AW1N6Jlm+mPeJe9lYR7z1qSexwZXMpnwgL06mnPnJMlaXwDMHjm6
SX0fe2JvDTRT9H68WDPIDLM99rN1r0E9mTTel4DtuxDtvzE+U1x6anmnALmKrpVBjuo0o61laDN7
IhVfTT6PZ2E+yJr907V0RnLIg6igFOnK/uRWy+6rbTf5UZ+9CzJXEPMO4hdAynGwDBZkaA9h9GCE
7TYm0oNYxpqgaXJoKZy3AK5KilYglsMCC8IUEs7YtqRwX+wh35NB82wA/x2sKfAqh6SnCmsP8Y75
Auj0noipPTiThTiBCn9kvjlTae2Qtj8b3vTkuUs1BtHpymkv82CfsQM9CA2rjYr3RADv4mK+C+mi
djNmkaz7UcjkisBMxHG4sjzvdfJ/kFt+UI76VWk1nRQDk1eXXSFNz+plNJoPYHhD292NXfcW29O7
J41NkYlbjP98RWRrbnf9r8lMzmQiYJ8Uu5pYwUAzWU5ZbXVQvblOoNRmnkf+TE9nA10M2jjcB9Ti
CprRWXUmDngXZqyRmDHwOXObRkITPEX4C5obEy5yuW1YZhFb+GRoU7QePOOF7tZZlCaQb+/IHmef
2PnNHnjsoSPz7fNJp/xQW92+NFqG3xIoZD+w5v2a+P/Q8DcCAbQyLm6D3i5vd5H1qObktRvbJ9dx
tiB3VnQHKJfHQVXH7OuIhtUwifUOAG/D/l6Om03uo26JU9zE59igLtwu7PHlgIVtPJHAkayTWNyp
SF7JFTyy7SCYKHkxCwhSQ3XzQAnNZ8eANR8qm31IPOxyxz9pMf3n5UOqaF6lB+0vTr5MTC8rD48+
MVn4xbZeHFjjGrnsk4+kBML9OivET7MLG1a1zlWfZ97keJvYwIEBTKkMY1knxOhmzXKXOt221rpd
B7LMtSmKEP6Q0ZWvQZmaFJi7DAKXUVSrbOJ1oMZ96w0XEYKx0u1DCLAFWNZ5IiIAleMuhWFjvw2S
Ivb0PMwJBLwJPIG82Ml7tJQyx+orHf2fVFsPbkkPFDKdG3k/G/FCi2YfhflXaPvnENl+MLnNwde7
D5TB17BIN6OMD35JBYeYKQ5grrQuX08zUyTwmB0lvEBO3o+SbtraoUOe59URxB2XMpP2ZuattQBq
tLVHWzVI+wLpArIBOlBlYFtUAFRhvi9TZtSpNyIUy4Dujxto3cX1eysQqd4cs2ovTKZHVBNnZ4r3
PeuJI86Q35rG/5X88/9F2fknwej/pCP9/1D+ifrSRt3+3waPf5J/nj+67uNXLLsvmKR/VH/+4y//
of50xd8EizDDJxLD/ZP607P+5uiuSwyEZ5nkky+uhH+oP23zbz7tIKShPkI+KmX/R/1pG3/DwCCE
7vkIqQ26Wv8b9af3V5Wyb3i68CyUpij2dbGItv9gSRHWROQMG4m93o73la2vQ7LyvLi2oI9TM0xw
Vv59PP1JTfxHF8y/OqKp67aFINYyqVH8+YgEJ5c25dl6P25Qo0G19+sXE2yKPRAuEcby7+rl//Fw
i6fmTzJsTpADCbwInmnbPuLbP55gxK4Zf1dWE8K1tZmTAs2bbvWcfbjNfPvD7f+HsvaPZ/YvDuVb
PgVhuoac3W9F+B+u5eBRBa/aud5PXfad5dk3Ps9vqmR+Fv3890dafvRfToojOb5teIyBf7prKGHm
LnYUC1xtRMDmNw0zNAF5mUr+0/UzGPP/dCzXEDbNSUTIxl9NSxGrULuKOSsra00Wv/qNWX1d++5J
6TJbFrkDiJ2D0QLRqSayXgfv3oqQ2Zjl+d+f9V9lyj4PEVIgYXI3Dcw8f1HUe0Pha70Y670QGiFe
uPzldJ0idePNe1M1GGjb+woJyvv3h/19hn+92i72IdfzTVcIZ7nvf7ivmuFUlmeQ02EsmzmdcC7U
rpSer02vrq0kQraM7tJyvqV+QzidlkA2bLf1xKousVtrpXz3OXWz5/+bn2VDpxEYy1z3r4+u21bS
xLdb73t7aQ/lzt71OFpP72Wl+/2nhPvSUlnuU8ozIKqImcsfp6xAuIQV3HdI7Z1pLbkR0vb/ngX/
xWPwL2+TAwXRctF2Mr38+XLNMpUTmsd6r8mm3deYfNetHDCBjzzgNk8EYl12fe81fMP/MLcYf3bY
MYUtQ+QPx17+/w+3yseUgUcCwBAooMtIwvFKRpmFaEJbma26KR2Vrp6q/ejClExeSmoW/2G0/KtJ
4I+/4C/T25gVcTWU/II5Rr1oeiS7qPRjXuR2KVPCv7/Upm7889UWPqfNuIRxT1njL4OzwqzoFxVQ
yEoHzdR4bAmy71GfM+ILoTLbkL+bcj3kyYvs6e1NMdD63B+vTmvte0EWj9QBn/E3Uz6dRMjYsTRx
JGZjW3cIGqMkENlwH+nyalPIojWinOpVMcGJhIKz0aFAGhQhV+wOqzvUVNJl6TxXfM/yeelSPR2s
wByrXUUM4URZraYREHT+XVTOoCYYoFnGh5yenYwlAVQj2vQcyrgEYlchesXlgVLDeLVt9zCgnI+N
eJ8vrYyYXBXuaHn+XXzXbAMN/vQxduohaVADR9YxrNShEvzGUncDukYPvUepBf+kFoBUslZunB2K
JsKRRJE6nW99s+QqfWYy/ciRqme0fsBGE7pI0m09DhtTpN+EvX9XZvq9jCdTMIQN8kdXSfloOd0v
lv7E7nJloK2aAYTBbT0iA1bmLyIUQ/A38TcJqzsMQ+eu6yjYcV6GcvejGp6Rxm4cp1u3XM/fk0fv
qlO8NAg1TMwUf4oPqDo3dnsNQJbpNoqWL5imq5HQxtXlx6hxcv5Msy3tKeYTURJ6jIOR0Ak4VIpO
qcdtWdqGU1EdJSL+35cfmeL3mKE2rLRnB1p1oFXFd1t01Ofj796LzqYFutCeyGdKY/0UDvUvwYLf
VpyqtnSmnVm/Dclwn4ov5SPocejnoQy8+Sa6n14wL9bi2MTGpa4gV4Y2v4Sw1Udl+QzY+Sb84SrE
vC8K5xRnA38vOrF5zDrqwW4dfQiHS1CGpHAnn82gSAnLCQ4eb+U8XuNxGWiJ3C7HS6bmR5ey99Xy
D2vWT85ypVj83KvavfcgkWqUAzVb+86q7MNIi4/BoytmqVvTYDZeiHBV9GhVBO1NrXFN/XZt6z1j
KiLoFfbGY1bQV6D7i3eOKjOl/rBA83c3oLxaCUIVbPJKKFZMt5lfFKAS2OJ+1YIO5V9K9zbg7Xhx
o+HLTzicaXGzWldMuya7r74K/CgPDv1d2mPw1w3g3cuv9zLOTxnDdXnvYj6lLfRhUkKbG7a/SMIw
WNyJ3ssRoCOfs+mX5XSulqE8Li9nS3fvNbJ70B+QdWdwbxIm0J3dAJcNh5tFV3fbUZc9ZOn0gtqT
3Zrit8kclDhy3GUN48KL2jZ6qBgf9JsiK738Ho6NE32ny4MLbLRZtVoO+SN69PrSDKArAdVfphI/
yb9HV91EzrNSkf6Hi6YbbxbIy5WxOCaakLaWNoOjroi4cUX80Q+sI+ys4uEUGVl+T93MmvD3tIVd
9GbElNxHxRCq6Uxg/3NBEk43Y7lRQRXpv0gvGhLvUYdws5KevAbQZb+9CvZUrjP19S0Bj3X24rXZ
h0ZzqEn6H05yJMHuexy44EaUffgaupWF5uKibGGPyBJY+XSbR9ROu98fEHIXLVBy6Q03IP8L1Xnp
BLj8dLj9fAtHCXkPrVt4Px0qKTqCJzX1d+TWLpXMFqH+dm4VwXIJCSEiPOuSayNmTe5GtIRi2KjW
owpqJWo75szbGtxCgH7q7Dv00SZl3tx8ebpokvBF5AHCcQlQiCOIbpcStNHTVqJFvEn6cF01IQSB
M6ps5y7TuDCQmSBhYh+p7PFYL5kVejweLatBYcAs2tEXo1StyNXUOSzqwWeerWSXIsYCq0EqV9+d
KXsQYRmXFE+IuY4HiFEa3vZNXqcvKhoKVKU2OTVLmz439E2qLQGWMdfKHaebno/++veA/L14cWX6
X+yd13bcSLamnwi9YAPAbXpDT5GSeINFGQIBG/Dm6c8XUFVXt+pM95q5notCZSYppgMi9v73bz70
dmAW+Qe6lhOknqvJEtd15EfMnfkDju0zFAfMpK3HMQqvc8+MfkR0FdEOk/muv6K5+9yHxXEq4st6
8veF5jdDFjNAyCUnVEk+sWUxCibVLt+QQ3OYa4K6PU7rZCKDoJr7n32E95FXwQIpAZ/GKD1bSD8O
slhMwnGhFE19BIIXNy816bXHGJuNoC5uutDwd01tfRN96+2iJTPxZ0CG1HakrpCmZe/MkXMe6eYR
/rXkC+yHrWcb+8AvuCgVObBMpxiEOvEF0IztkBwNcGBiRhk4bvp0qXaqUgwzFkx2rYnTs513pOx0
uIWEZ1miwEggP+4KwBcuZJvgx+q2VNjoBwNlezD/rAOkOUCOG8y5wk0Ez8MsmP7gZA8K2wPgO1iQ
BzDTHY8nG1jM69RBPyGHvZfBBVi/uyrnGhqW7qN0X9sGgQ2umbuuaPydE9rvWTIHeKdKYzMQT2WT
LACPhq/d9613/uGd7TL5Lv3x5LpQj9eaCO3P95BZxZ7ExHA3k7cSZjirK/iomNAAP3kJ/UWC+7Bb
kI/a61oWfi85FT8nEwkESS1kfYyb1IVK3IlXaIXdNon6Z0JlH229lnvibjEJt/BaLtF4dL74Jaya
dQnyelhQKQ6CCcHFvW+DwajvqvVeJz/4iccfM/LAhEDmm7sFZQK2yQqvFxkOW/x2yERNmXKSAHVT
0x4cXIXJo+I7dyBKbLN4xH6qv4kDm3FYXDIdRkzoR12/E2nR7F32xd0yi+q0kMHi2xZXOIVBz7W8
K+vJu+lLpHzls90Fw3MJQ9S1q/bWJndtLrCE9oPxWwpwxIDvEsezeGO2a/q4oRjjp7Ryb4bBUSea
b7lLCeMN2sG8kuM1kufqXTNJwKxTpVd8b494oMvbuMavLRRSbTsbNhl8DhRpSfVdhnPNVpNmxxJm
tbReQ512OxPCjq7qRbKV7hig+tNSn+e6YRM0c2QEKDc4oRlKTlqjUwQV5BDtoC5rEGZ73leZODeJ
c2u29nM5Cowd39ae3OW0H8ts3/X+MWgjOCLEv21z56aUmHM3nv3gTegBrKq6z0QnQQaDkyKdJpxR
wCd5UuzlHLxaksTFLlO7OoMED+3qwbQGfhlwHsNtbCO1wZlLMmMvQNtFNw/7MmQ2k9awJlF49mVK
jirsOunI8EjszBVWc81FkT2FuaaSvOIzznhQlwzNxI6amTqZFuYHaWhiX0RDQNRb8uH537uJ7cPs
R0ZMY4ahVXXfONYNqpZyKw2c8ZHY49kMvWlyv7gGERWzdq0D+KfQimlMaqfj0hdc/3PongYsqTcT
YSu+wxOGNUy0hTn3llA+dRjsHoGUDMot1OcelZZH5AnnVxgc/VnqOXfPqDUzdz3ZbPR8HpSn1ITH
NDWH0Z9rrYe6VHPcsyNNh35mHBOEzX02MhghE2jelZ27s7rM3+P+xkBrGL62kittWcYBsSPkCYeA
pDKQ2THEy82HRI+nadKcRnSXLYNPHKkVE+FGHkecGSuDxJuGHWaHI8q8E8p0IXUwu4up/KBQfxta
IFB0NfnW1c8uOsiSXi33nkg+nMa/cA3mx3WnK52KJhOSD0wza0vGgHteGhiBMTgByxmuaWX5RJKE
fVyK5CIDguD6kNwtdoXjRGJQPNnYLhI3icLnJY8gr81D+y2vjegwk/izK+zsrcpxknXyL7UAXTXt
4ZBZLUVRJ+OjS85UwFgt8El1o3sThwhnMjG3L2GA+GAuBj0UwomL4DpszKkNlj44BVNMgVhSplug
x6VWnS26pEQgDlGoD6/kbMCiDK1XrEFJA8QgamNQJnvSYf1W+bveMH+hS8DiMImIFGbwWHH6cK27
G9P9PHj2ZdbJNEIXBZlPgK21GNfKqNnfbeosAclkwDvTxFiDbIwkPK5la5aQzqmIGbbaz8x52GHp
ZtKhw2enGB8m1GZbGDf4wky8Uq2EYyCVUePhosBnsjjBp6qsHliTPhPtdbeWuuDSlII2eDtmnK92
QPGGXe+TtWkq+ydcCy4ks34P1VFXylWEyDJnqEWSyFaUzBsZqxPganz1WDtYBKMNdpvlfkGypf8L
bd501qQfS0NuxZDgR0tI7D0q3IAhGA+psUI8XhOcRGmHf+9HXHjZDltCeTIYJTbNTRLsXRrTg5LN
NnWnZDu4PX+f6iLo6e+KyNhHaKMjHwUlaVB73ELrTaqbrV5jLasekDz5YNdL/yVq0b9V5quXNgau
/dm77fL5j0tLx0mfZghiGmu+sS5F25nTkRztkg+3yh986JYQq56LQGBVKKHHoaBKO6xL6rsq0peY
t7x67NME9NW7KlXtdu7rZ0+3IeOUfWJcW5+MOs8PVtAuO9FWV2cobwwfU7q4Jo0GysTX2b3zbPpL
30NwGdHr0a7EkOE2JBpQ7mUcfpVUXfnoQ0lRJc3XXDN4UW2EuQkbqm5LRQdBuTsZLowWRhm/ztC4
J3oVgtI1LfJdoCJozQXftX7ZfQBnuII+MVh0C4OZnzBJuhfayFwEtC+CyC/NuH6WeXjKFDu1VQxP
ThFCjEisU+yMT844X2VDcdz7fPBU9jRoh0LKD+I34ZD2wxP5P+jz8hgTmeqWySidaTtcCZx4Xb+D
XsJ3I+/8lPT6Neh1tax0b6H7YzOZP7tifodtXW1Ug54ziGA++LiRbNYu2cmX0+QbdyZiKSTvgNUL
16E1aGcC/SLsFrc93dqWorjVxRSfE4W4blZVulx778XH9I2g+vlS2vaNwOQSIer8WBvlDZHfV8yA
7lGjH2ZruRAlidF4yW/oP63xDy8evkE2cUVD/tGc71LOkdJJHkIgPccWJ0IA3tQAy09Z042Fqxle
zfKd5G4cFWJKsujzCr+tL97Se45yOV8h+r6bKZuUJe2PTpTENPEvjYwEkCHszyDPut/VCbec8JmE
oQFZaGNN16CwHidLYkjjTLdOyo5pePcGsiU++Re9YPSl+pKbpFCx2vgT7EnpNJykfDxGTaMT5O0N
hQZFML0e0gMsE55XNJmkb4et/s1ASoksivYyc+er3pdtrbVdyp/NwDWtm/qhomTvLaYVfgX/wWX+
KZiIdjAmN3Uc7Ckxwn1HJ8wZzL+IifIsMLcwJ5wtuWoXjY7VZv5DdR3hWbqNCOCIq18X2iGYLmXf
vmUTDYheaNVnqNE/mnp40kuJ/laTpT+JynuHO/+eWt9TwtZjJNfYtJcsM8b97Ni3ZlhBMJe8bQ1B
DC1XTzxNT57/KeuT7zUCROyhKdXtmF0dISNLxqI/kyFi4jt90W9TGBpTZlFUnbjziIzEB5vvXgOX
fQtPgqqVjeTF5uqoBUDF6LrZfiIsaLfOBpwOa7Oom3gXEYxJxI2vWBJ+TCp/qvHsWMZpFyZc/hOF
+iZOyvNUIxfQA4zUImmnae0LKrqPYii/zCJdtm5O36EBHy9OPmYXVEOMvOqEmF9GPSSaW6++PrXX
g8TEhWG1LCrSnE0Jt5kppcjF3QQfHlyEARMDi70Yp4fV12AFFpJPuUdwbmRr8cPIiRdLujvESAif
OcGt+UAWL2RNKoG+tywqM3B2zdct8uYX4uGExXsJmRSL1sMAdiI83VtzVtoT2mpDHGULODet8Fl6
lCED+CSIbsdO8cZZ1UM+nBTmqX6LUzN+Azzc182IF0VUbFCSsCZZxZdusLCj43roYEQ3oqGzlzRU
sxHgRyx+eHik7rJ65pmzDgnTLvZwLWWojBEVp/h6+bX+JyeC7LS22hEirsnJL7D/PoaKnm0m+mRr
c0Lr9p79HpnKB8Npb+PlWNWOtEUiyM7N2D/l40Q2ow1FCfB/M1tuvE00xUBX1B4o7NppxRoqyydW
hhJNXdcVAVnvXEsMXDYrRlqgEXQloFvp3YwG3WqasBpA+seQMHS3A0zVbZfwhRBcFUENt1lIQe6K
BDKSVCTUAVJG1liBDCbHuh/oQUPSIlB2PONZHB7T88jE/9BkRCxZNMimUz0m+CNuym4wNhGiClxA
vZrldUhfurhCc4a0E5pW/qNsBgunYXpPgtGhtgbJDhc0Phu/eGm6+WZMR3apqCfYvCsYrHv+u28V
VAx3sePeuVPxsaI0hsGbJvpjVytkDcIMgqMnTWSFbG0l0OS62VEqZvsa6jTO8yzpnh0ShUh5Ovs/
/ITcXkidrMsYdkEcDn4GGS1vU2jCYOJsVyRbIelEMM9nl4XQTnNq5E0ZPlRp4R/0UrJK71XIDCmx
ys/uJD76CU19QHQ7oZ1QLZOPVD0UM1tIuoAoLdWXdunulcHbj6qMJir3WFDZ3pwYZhZN3nXtmUuS
4rBHZsmH9cnS54ufdWsgGwWsXjQ0ZXtcmKWT+VSM96AMG6yKSLZv4UDGuM+0FCS2l7Jn9QQPDhLQ
4JCQQX27XsutYdOjquV+rebWN0rpReiy57I20+SBzBah/tKdjj/qGschtuVjTOhji9YhZMB4zOtb
aza/Rh7ltmIIQDDEmy9VAJXfiYAcrF+YgHCpJMf6XJUxAdyc9VP2VGcEjBoIPnecIce2nL8aEbWK
8uXdEj6OfmzxBUTdFa010ghhl5f+Fqo6YGDU2CdZYv/IW7u409kMFE1BM/+IHP+z4RJoQXsO37Zn
cQvnfluHxRdVEw+qCuxoeVsBp5ZX5oeiHMi6/o7qXxwS7z4aqrNhqq9LTJD07NPrQuy8ad1YncvM
NzYsl8MOVvR1tKV9O5lD/zybxUsBy8MovOmUwZlWBmJK1O7kYhh7H/gO7RYann5WHkGcRvPaLodl
8i5V1Aa7anHqG8vJ0/sIamwB9oDZf39AV3I3ZJCvjXzQcc4DkvE+cPYqRrNa1yQK5xZlQ9pP90g2
YDeSNJIMmGaYAZM5FUXDKU7HT9BYBKZFLaYYOkOtfy9Hx4Uo+eJBcfeKFrqYMt66KtQYaYy+VWGd
oszsM8k97nHsPcI6yA05ul75UI4BsYmBZz4JghgPJZSrC77l3SXTB2/xkDEMZILZ6B/XQ2Rxq/9a
lQOGUYkj/jh4lX8hfJ3y3wwNgI7S8Q/ozzGlRVm5HmDDiovHlTPGcYXPOLGuHgYwOWHVe1yR9lng
8GYsVNUw9HUaGyuNVccdCCGrXZSF9k5UeNe0ef69NQ0cYQrzK3y2/pCnxFQUCRraCrrRZT3ILPoa
NnO4R03mXSZ8hv/lsD4GnZ943jr7JquSMIBqPvNpupdOi03XW7/ddRKElrHXXGRVl1cXdfVehEiz
UHOYl78OasRCiWzuFH5/BIRTT7I9pyVUZSLsPIMoBsfIKq7+eqyhp7EKOPIGz6HnYkyCwxj2hwmn
qb2ZyJuim+3LeuiTzLngcch1BeC//+sHacQT5RmIhkWG3WU9APfbv271ZI4UEPX5iT9qbNK0Xa5W
WcPuMxnuKfOpzSzzqcLt+YCvGKKpSJyTsiSTzZYvjmjqG7frGhpHWZyM3IwvfEtPFQYVxWSqZ1M0
N/x4uhNWD5Esy9NzmCM4Cojy3YoAkXJQNs6jZxn2I0miRPiliYQyR856Z0Eec6kIWHQwSmH4G3Sc
UPouQHv9MPIc671p9Kw9CL+hCcXBse95OfE4q6fFKdTT7MJ4CypwivUxnzasC3vx4Br3qGmqx6W+
AxSbD/4iv7pmld/DK6M1xKaXCwt0f3EzbHj059z2hgD+1je9MvlhkeW7F3g10AJYzmW9Nehv4V8e
M0WLbab7JRiXZJuNEToJ2/9qmH53mLTjklv68bXwNr9iN7QQf71FoNEzwBkhdood3NfBHLHIP1IG
7fuMseFlfWg9mHh4/7qrGuJv/Fzlexa9/GwzZ7DBJC8euibbeswGznK7IrHey927+THsooFpEwei
qL6zHbkb4S/RM+F7FdxED1vCqKkg2LnO3tZXsa+vTuJUoMG76U1dtDGnX7QPDEzIQdxvvNniETsm
kK4mnLqb7vye6GPPAQ53Gkj/OAsgm611fdrsZ6xDLuRidZdWEuIgOoVKSJrWGRebQqb9ZcgEVlWF
Xm1yvdBUUXWUWR8eHbdOccDPItKBCB3emPSUx3wiuBQbDEaJ9inqDohgcDZ32iu/KyjocOrK9J8S
JpzLtAju+7Qjqz23li0UYmjgi2FSRJTf65rnno+If3kJLmYNlX4xsZ1RY6w3zYAc0zYgFBYoYtqW
kXQv/mK6l/XWeojc5o+70lP2oQgDds7+PPtqJlG+Hi4JXMjLPCZ/3Fof8+IXrCyXM+hxyD43AY8n
kpSkVqFqtKOg29uYFCDlbN9mi49V+mzR8/CgEvkFjWC7dYiST1Qzn6y4e7Ezn28eqTuhP/uMkxng
YYxvIhlc7N7BbEjrSVVIsiGmlmeXlgdTu2wnlfktCrCk9q9tSlJeNb2FtXpdPPxqJipGC4LwSF1K
52unl9mmhI9n58VLsfrsJeHki5Fg2AWG0RoGuIf7ZmLIth2G9kdNUY4uqz9iYqX2H44yNtjWcc3C
qT8nsy32lg+NzMp2gfDVrtKRdKHffkm94lsrgm80JhtPWzd5ffxtqqP32UVH4rdPWAGyrC8e85Dp
EBsQq3kDZAwe860KuCQmJDJLRq2X4kXEIqIojGz/U5eMO0CWrRpikpLwsUgn1rY63FqOfwe1nDBX
8SZz52uz8EeaJfkIJra5EbmbJK5xZ3nF51gh3cQt55Mdxt8cBOUOWpS2fpSEgWxwDiJ706P9Xorm
y2hkN4tzWWqbYZzNvFcQ2oXpA83sTOB1UckvrEK3mZk0Z5zTNrlfq6Pd9w92rdAiTv2MP1+3KVBX
7p0hasGH2eCWSm6ZxQ2b5nGCTb6nmm1uFgECzijqI7URc68oj2sg3qvMq34biW4E8lSb+Kw2G1TU
+Tqvi0LEG2l1KqLm0cL5ofdpn1ZELw3jDw0FTWtDZYKwBETj4bd3MQaMvlJvfG1CzDE8FEcpdAuz
i2ggna1Ho2Mb9C1uSmhR6zcPWT3uHZG9o8x4RiCFo15MzxwU3VaSAxgM4ALeCiFBJeiBhQhSfrfr
wNic3Dq8/Ge+jaspZv9GBQtNugJoTRhJIzdwf+MXtcsSuz0arpNTYcoH3x3AxUz2FqqhiRmJr4pv
VHoRbUzOdkaS3wp3hQzUervQSnCkIlTdABTSQs9CZ7B+lDEwoxvscgfzdO28TsmjYeH2bkoFU2aP
5rInx5WyEMbI/CEcToI+pSY0/RNmvmozgvZUqcAPv/4qSOedSJPaGqOGDvLDwnJNyU8+Tm/grDPs
//OHYmlC198+FDik2Mt5mv/4Oy8vtuM5ABI5NYX12kMnWo3X9EuSU3Br+ddlPMVhs0NtFez+83Pb
/8tzWyakQNfFYQBS7G+mwq07oHYYVX5SeuJdRCBGPJGVvHrADIZNHLw9PwnYItgdv+LWew5JbtJd
GGPRJ1Kh8RpxzQ11BCPl7rbJw/PkAvn851cp/kYKC038Xz08XnGCdhga/jstrWwmPNVExmkT8CqT
TmuF23bcsAzTTM4aXitxr1OiJ10xhFcFZawesw9N5pCSb7FAMw0jIzgQfkK5Zr87upcLctifflW+
p03xngMVck4cXJuiLE6Ttwp/SlE9rBRErCHprTUciCL2rv6S4n1GJBhN4crToE34YBAsdj5Sbnug
kbezXB1TNtx4ma6ZfpV4b9q4YTOKI1PylvSEE14u+RZLpqe5SH5KTPy/hiJ/0g0bOM+7aManvGmH
rUuOkQYZJQR6j7Q4SB7VwuixcebnHDHIf/6sLedv5Fg+bM+yHZSPvin+RlglbboyAqCPk8Q3fxuS
SwZHle5X800avZK5rWZFFYpUdTgQWTkXuzQX9p01uAcxmRXbAYhy4CP+MXLVXjETHk/tYBxzvXPP
2IseliIn0y+JwU+acHhy8a85KKu6WdqwOAzm8lEsBkp2WCkHUc+HFWyOExALBzOuInmPWwMinAVe
Lfnq9ECxlIBk6cja39CjmHBUNk5B1WUDiDqpfVI+6BswA/ocMDe20H3aPYwJg6nMwgShqPIvBJqw
8tC8FzZGuBJ/HDWz8jSR/5Z3PlWh/nmSc1jnrb3xM09HtCP+Du87hf9c970IV7i+wPcGAGKfj/KY
mOV7bwM3Fo5J9knHyMss9mU8INB3fD0awUdlLM0XCj3wKhAfF2gOzcwNlh0BHAbetRd2BCuDtSuj
unP97Jwo42dlc/qUZWztqsj7ag2Ue5G7MBjJaLBMeGVt3EJkQedbtuPRKGyBdQhWGYxLiPNM1Vm9
206KAxS0qW2We68eP2RCcImr8Zs7Jg3F2SFyCTFV/llpkoCQjBoaLFudxniLC65z/VLrc1wlP41x
euqzarifRR5srN6EDNBPr06EV+KEyD8bu+aSV+3Lfzld/5cdBQ9nYZkoAXDQ/T2ZIO7hmLhGm50c
/Zb1buDzGDVc+MPorqWf0rSii4ORQ7p8pYd3emBWaSadq2lUdZf/F/7u3xnfoUMamO1xHdkgkvZv
a2o3i1EoaclT7sUY1KYPlM9nDX3n4wwXcT5HmnFWjcOrpl7hxvMemfVnJ/D+y2fzvyzuTgjf2kYi
4UKJ/J163kvMf0VZyVOXTBjv9lxVPTLrFrmVgs8MU/x7Q6s2LN530TB/iaGctxrfEJo/Bp9i285L
uSui4JPZy08ooLAvpY7dSjX9Fybub8EHMI+xe2fNgSEfWtrm/jceLgW2yxh8TE5ThtjYYIoOs2Jn
Di2ewpGth9m09Usu/L3H13YtcU+0o/Him26zt/mHANQ3cybHfS+DAmsc6W9tjUbJImfpdQl+S2Zn
Y2LD0Fd9+IozBIQHcyxoHsvKQGkbtucxm14QjVfIEWHF2kWDeivDwdHwwteQXsg2n+zm2cjyZr9i
4rEh2X2a5WRn5FoGfbgfRoC1/LPyugz/qrLfq14mBy6LbQez8kWg/BJFeCeSebkNhwWTCuYWBmqv
mBjmS9pw2Ti1Kre2ZS2IQ43PjUIVJaHvcgabXzDnvfUN56Qxx5UqWoKpBaHxCYHxh8kekdjJwyBY
kJeyfEawzk7mFPOuILU0ND3cvOIPrzL7o3BOUZoTEd4GANrVlB5q7Bm2AkPoOlTqKZ8RAIqM1aqY
u+nUSPmzG2X1q/r4/9Ko/+KMbwnLpvL9pyjgb9Ko63vZvrf/qon645/8oYkK3X+QI40nkhl4LoJx
zWr/wxIfC91/oLxC5Q+t3WJshx7lT1GU+Q+Cc0x0QzYrFD/hNfxpiS/+oYs/K+AaRGslKMz/Lyzx
WXx/W5Yp01AMobDCR52SVojfKrY66oI8jSdxtaLo7KS5iUCpxz60G6fLEkAsMqU4lrM6Wszgh6vs
8xoDuQleoe8FClffgNCzhT68FTI/r49l+nfWWwPgPSZlf96tbDhAXeOd1h+W0Rv7oDqTl1FerDwo
L+stR99qeoSKQ42W6c+H//rZ+li+zFGGndyfP+6qNjsqJ7vCJs2XbRLUI2z2eE9/si8M+XUoKguz
I9CD2jgTblZcMhPvZ0A6XaEm/K1e+1KSLCQXGr2E5bPGqgWiF0CL+alkmnmyoIGNiZFcSbgEvhTi
Y+j6+ujDgnJv4JGfgr5xd0uBz8B6aCP6tjnIP1sFtJ/ZmQR6FT7vM6bm6+eIicbBwCnpaJFAdLFz
U114PvLQ//0u5Ku3pY2xnFqmez+HmuYlcN7zpb9d4R+rjS4KJvWRBWm6rIfcc7HTDwrKErfDcZ1h
GqqncJvaaXNZD8ZidShq9X1M/tQp5z1XRYwDHAz3zV8vY30ti35B6631wOvoDq05PoZKVJfanv71
sD6GgHo3jXl3KnHHPtVwdzypKkYT80ZUOfrSrcC9ae9inwOhKljAlwy/vawHk1XWqlJts0C32RVK
GxLnxmEB+VshwGqCyLyY+O8A91Hq1OB4mxUyiiLZbEAFLOydwXUQE+N0QQMBx6u9gQCALVzhwANz
qtN0HxtDeAlr+JdkwECO6x0fckjEptLCZcrM5SKx0bcKfDjKJTQvrrKhatZhuV+RLGxFKfNgwoZV
cJMCvyPCIPBnPdig6yczGBhj8ZCsquAQ9MltWuVBRssSFZf1EMk/b1WzN5yt/Cla3M/+PBs7wVUl
lwQXvNoSwZmRRQ64HSSRPJXAH6cQM/EwYnSY4pMPnbRvL6NiPJBVmA1g0tVegPyafWeHH2FdONsU
HGdLH25d1K/fVkWMHdz6m277c2q/wmKRremchtSN+HT7R7eP3AOaQ3OP6Pe70ToYkebNtKvwj9mk
aTdeamHhsVosDMdUiXG4ShU1SMPupj8OMQdcS/UQ4zWvPwYvs9TBZM/67b2XeuwQR35yZAKM192I
/y1WXSwC+rDeWq9NDy+APy7TCMdtsy+9U+9TrQ8hyKjxoxnq5GAUN4JMow2TunA7thBR6gQJNn6I
SP9nEzoVk9stdKSWyTFkX9En0Jh79YlOdOYUAxr0m+GF0dd8AFFNDklZY2spSQyZDpONuqDtRvMy
+tFyEfmxNWtxphBTl4WkI85fBlQbO2ZCERDApE9yTeInmjIo8cGMCATaY88G/y9NGvyBvPHkk03f
WCOunK7NVLdkpej0XUUiI/KVmB4HbHZFg+0mzA/GFH+LZ07QaggXbPGEPA34WmWDFLvW053c0BJ2
mk9Hi8/vQgNQXyT27L9urY8FozUAfKbf16s/qNvmUkMizRlKxsV+EDiUJmqAV4Gol3NiKDe1Y+Hx
ZLnDHkO+FH6pfknYOZ7qgQQKDUGvD/mhg1zGsBpkWO+WdtF19CEjwOqiCS4pHhulaquTX3twK0q+
zvVc+HXTrf1t1YvhFFoFG0JWvYUlotLMiZinhQ/zHNvn3l5s7BPD0d11HhkVtob403i4S5hWHmwT
t9KMPks6AeZWyt6vHyUT7GF27eso8TKcAZOF/bgUxh4KwMz6gpsdIVJ4TP1z6S1BSSbc43+ty4FW
kqE+Y8drZHkyLWUcYT0/MtXZYKmNT4tSJE1Z0DZk724LouNItcXEDfOFTBtmxLtm8nHA1skothiP
IpL9xTAB0NdbDgSUrW90p6IP1cat+Dqs0GwuicnavN6N7P4HYZQ9YcQK6oZ+qk4mLHu+85N4GIts
k4LxK+G1Vwh2PRccU976MhFrAX9E31wP9Ft/3rLbdE+GGzz8GGdL9Bx4aUOfxQLRibZx7lZnUMHi
uph5cZ2tvrj2dEr7ymDYV3SAqaIEjSxnlpmp7tNzVGAxABUSukWUQPszMbLH08Q0WWFjzqKDmxVP
JbVw3TnVvg6Cx3JsTs2S28ei6rqLk7bV2fex/LT1XrA+Ngtl78LchJc4ss63gT9DavLOfsnIx6uH
0Np2XPHHKFT3ZT76ZylyjCRNNI/jtFzIuUU0BNFiiNxoh//WQtiMF++DzDoHto+vnRtD3jCGa6rs
4UqMzKae9npOak0qOuD1zZBv/X6KhnnHems9JBRCR8efLm64LbqFnPi4f5pmvRK7d50cCBipXRrZ
roPjErZYoXEJrIcSfP3gqPK1R/ZzkbrsyXUBsx5KfSugCQU6Kjd+ZBqQWPRjZShYFkgRyH8203hf
+AobKrKPtwlDvszGp6VtEHFV8Gixa3q3E4DBnpEmRkWfZVy9zy3FmzM2GXNIlIDmbGIAZO2D2X8u
VEjUw+iY9NpQjRmxRtP4muNDBzeyT5nKfZ4zXEjxzblpDIW/WdKgX9CXtMH6kjjGqfHqz3hhfcoi
uF+J0S4gJ/M3L1f7Fv+QkYtxs8ySEFcP/idiup4QlGOuCaieDF8LS9504zKfhOMc1Ox8tDaO3PPi
ncnm2U9DgObCkgsIetxtYiKJcBuLWKDrVzEQvSPzV7+biruCGs+BIVJKXFI9nXNQLP5dm5k3pqwG
RhjJm4+/5AZ/aNjNjKeGBUtxuBKnFLrwDigMF+6gphF0oEL4XberpnxHvJfeB95V1cZbmLDeuats
XB3rvUXv29kPdSJeinK+8Mx+Uqj7SI6MYDq9+4RsLcsgUPNNuBKSlnmgXMVxOxvanT9iCTW5xSdp
h9lOSXza4MBZry17UjCYH8IlLyLMje+d6QhSNTBhalKxiRYxI2+j+pvED2vg//DSP1kWzJuuH+Jj
rKZNB69gly4UGeEEf6hY5L6qumM8YOceWPF1UucICJX5i4BpbBZvU+t8gTBpPRLHk2wVfj90q9Bl
CC+fp7faq5Kr7TVYOUuihQjL3Xi+f2+3DnYg48zHG0bvQYWhckesle+niC4LEp+dB4E1+VMmYVPY
DhHDfeGfnWBGvQdSuJ8wpRMeGQ5TejsJPFgZw4POecD7c4f7UV2jhZ0XYjtwptx0QXpmVz2ULpyb
qhTOISdSJVmwT5cJ9qiVcZAyZcsjyab0G8jWiB0BEcx85xrDG0GT7iEEXh69kJhy8TR6aIjdKvia
zUVPE+PelUmIuPdW4PapLUnSvT9V420vEKgg52YyaUHhCjoyucKvKIpvjZBXOnzq40dy6q+JDlpi
pcN5Btxz48zJixs4W/BU87SAqBL3VT10Dqg3PvZ4nI38+gSqvPOwi/P5b0xVp83kPZVMnKL+i1gi
tcOI/qbzCA9zcOveKSPFasZZTpU9PM5xku78GYOmhgnL5IU/2rhhIXTHFBWBnx3FEK1+0WJXjSey
Ou+HtAq5ioHS8sLFdRiqfeej6lI9hjR9mEFn8445UZX0J/68S+LoIYbflo4x8PHwXBXeD8NQR2Xx
xs02OMDN2cdh9Tmeym9xgiJjGQMgnMUINz1fzMb2k2+VP6F4Gfqvlunm36xOvA/1sB9plw+B1X9p
QoseyvdSdKApCgTP31khehxVnC0GqJsQ67aLqgU906zbtWFKUyJCxoYWy4PMc1h/4a/D+kt/3UVJ
xL9cySzrg7/9+P/xsYKcgNBQcsJzqkNzCmWTrsbRO641RTXdsr6/HuQ/b613Ryf788eCmvFgh/4t
NmbNJVso9tZbCBXUOYaJ3GTi1ijoGdaH10Ohf+uvX/3rsfWWEC3V2//xx3/9mbSCgbPenZ+zgbL7
rz9EnEWMzae5WR/66xfXu7+eYL25Hobsf9g7k+44lXRr/5c7pxZNAMHgTpStslMvy5qwZNmm7yFo
fv33gE4d+fieqlr3G9+Bc1kSSWaSEES8797P9ufpIp0eVsd/foCCmfPOT9treH/eZiqJKprvcdE8
jcdMGK2TuQWVLqvt5ZfLw+c2n78rcCkkWCF44t9tg8McFIXWQmaHDf+52W/bgq1nhvnb/ino5YfP
35HeQrvhY8u/fWd4aKJVInN8H5+7S6XebpM+vkNdDomy6N1bxOb9NjeYaKuGesfngzPPupYfqxGX
We+30zpa5lqqnMson3//+Pnv/yb+3MuyfTJ7X8GJs5ZFu8acnHeHwSxSOuSvZSmcQursb5b/TsJl
UTHg8iPdjLnh5BeH5X+fD1Fg/vo7vVLrlMF0/7nF8r8cz9bKodON7e8vT1ie/3e/44qBd/65+89t
dM+7K8sCed6ssAozFHFhnf9ARwRzrcS0tNTl/q+E+R9KmC6Bm/+ugsktM//x3kbvXftrGfPjaX9U
MV3jH+4cauu4FB2tj/TOP6qYoJ1c00YnYLkzpIfY788q5lzftJGEONbc1LDmdvkfVUyh/wOZL/d4
y7Zdw8Tf9b+pYkr3f3RCydr1TPR3MJBsXV/6K7/QUDBMOR5uY7WvU5Q5rR+sugDxXeQSPscyc2W3
7UsLDqG27qWOUoXTrqXgM3gr8jcaCmWpYBhpQOPJ/EtZiBu9lY9SyQQpZukfVfVz6NKTkqSyzKaE
qKCNoUfXGO2ZqjPY4U8CbuoFHj+iT7pKC0HNVEarHKoA1aOnyOti9OrTxQi1uxLTE5xT960Z8Od7
5l1KVCnGjf4sNCZn7u2c8NG3a4xhaDiJfgsM3mSdZae+R7hlvMVGPi8DWVwOTwAm4pUZiTtvvFep
91iDBtam/HGRs9QOgOv4W9d7Nw2ZEn3tn4Y2p/RZXxJjUquyZarZdQ5yRlW/TGH5GPrFPTXSrw04
vlEfsDRi5AV+/Cys8LZzk5+q5s07Nq6XAsdOgN6JUMpoRSn7ziltKMUEX+ccJ1JxGlCU9YsoNiWt
FSszdz5kXeLMLq23VBN21MwvyotfUuXvAgNJUDI1+jrIv1tVvKlrCWiWw+Y3BSU6nhL787zL88FC
0y9x0wS5zHg2E7CmjsO3CoFQCoFFIqtWEK0b/JrYVgk52OvAQ9GboHdyJFpeeY0Y/dV323e/5nmR
opKQoiMp+uzIqsDGV202s/eJM2XGojvTq+FMxPhBiEhCPHsIvq6dCramSsTd5FJwLi061+yY4hko
3fnb9hvtuyi/4FluZs95u6kG+SXuTMh+MdFtAYamJmA9Xg1qlcWryEG7m5S5fW33FQRwPIQCXj8O
Dpy6aJGtifRr4PNrq3TmqkLwlAB4B3yC1MQr8p+NBZ45Jaq0iIJLNEs5+bdrZUNSjothtC3cLzUe
66OXBu9+isqirb3H2EUDHQXnAPNTQ6i3G84tWXBCqzCLp61oiVoDcnmrKePdrN+NJNLu4RuujdQD
NNphfrXCdeU5/gqgsZj0ZFu7brSnKNNLerYWPqE1betr5bvXocpXy8VCgsyAD01tpsog/k//WbpK
X6Ofu8sU10yte2QZBV+iKb0kEd8vUMNMt+9URIPdNIK7qs2jbUJWLlZ5lt3I5FtZboNYhCvAnsO1
mb4PCtVBmbO2y817D5XtVXCv9x32N5xGZjGT6ymNdKlHtNYGov39bCoxcjSIggUYFN2rCaLRVVAl
12k4kIBh25dhTH6iTLWQyHFUarP4QvkuJGUJiwRXAghciuGco8OVMrR8LWCM9JwiripKFFJ8V0GO
ZH/qgxeDbt66Lciv0KvGW9UNGjg0TVfadRZgVFUplxh0cXcldWr6GDItTofIenQ9ZISKFJ8A79yU
fEsqpHiSIMeKY01R4aduBD9FTfW734opekS+uTUS41ZSN4KNz0VTM8e4CrOaOnF2XQloUWFGzp0F
tRpfOSYYGX9D/sSiYCCnCVnVS16H477jK3SF+2jWFoo0TKP8JafRGbGKroZknTqMp2i1olUQYlCx
+3Qz6xPdhNd1XIQdjLW7sBlPktEzcej19+UtqbZ8sY3EnUaFByJz9k1jIIMRWV1nJQNLTtryqghX
xEjYqPwrjJM6OjQ9hJudGvdo/0FNAdnfZ01crsyyR4JYj2rlmfM12yEEGiOYODGDJWKSN7PwfmLn
T2BLpusmhCHhV+NVkZT+rhDaUTbUNNrAuk3C6YCnztxYFR/IC58b7LqbxKWoO/bWKSLPi89TNOuq
6cIrj+UlkdI5N4PkbHEgruxMngP/qEes/byIBDjBkrfVBDhXcSWoa671OPlpFZm/CrW82KrQviw2
JCXsZpUHeEYUInIKcvJJnz3k0qANgZTurM8pfUXHnFfPQIB7Ls1/Pevp7QTdJkC/smN2CSwmURtl
gOMk67TAJ+fd4ljbCutGy/gqND8/maX/nlAEC6CEIIyNv3d5+mD1fFuJ/dK3ZIxNbjJti7L2dtVY
fisTFIx5Yz8qbr6kcYZceqlEI2GiMxecLvNYEjTm3Uig1TpABIO+6oEK5/ehG55qB8udbFsGCye4
dZPvy1k+ePs2IRIhrhU+ll2PkIWzYZzxwsUNTIKtzNDsJGQgX1fEf14tNyybBsgKIS3fqIaXSZHy
fOUTVIjOMvpmqfIGOMobePufociAouK0qDgNKJJ81zWuxcxqPdj/2S4Tpr2JQFH7jb405u2rVCdM
L/YqlJz+zh7sXcVoj9XqWguiEZcedI3ePff9nPehMwLjZ1tVoY+Mwd4wOWLAn/Qf0Oee5QRfPUzH
O2qgVGzy6mvEohiMDzcjzUgYygdErC7ZjpSI6pqbU0oaHDkWU44SFy/yG0519AT6wUDjHA1iJyky
l7r+wxbwQKQ/vLY+fvdEIL0EaieEIAinPNn91xDyHdUiuyGyFZZ/PbT6qncYbDxQFN5ME6G4lW+N
Jt8HWaSva0pOWgr6DFtRy6ybwad3tcdGTQwVEATIkjHvVFevqm4YtsQujDtnprfQYqAQYJGIkapj
BT6nCuIJ1Aofou8MxuSwD3YjipXUuMDUwqvMeilzZ73efDvk4rHoX9Qv6Tz7isE2DJqxo4OhgJlp
j9PYvgzJlByGgnp6jraqtsUdBdF1hAZ1SywXKb3W2cajw/yNaYNmlw9aP7d0vLPVGLgki1RHTq/n
p8bYUMkNL/PUJSrNs9s0VOtM4zJO+sty5uD7hcCNBl9q4wFgmkP5hy5Uxy2OeoNDWtdEIlMNkLZX
/pcozvapsDFrXhCKJpxIQC7swW3XQ+jfmhM5CG1MBSTUSX82iNguQJjTNvhB04VGjO0sjKm3trPt
jVLkeXTgoFzaiu4zYPxik2hMs8gztkmPpmZJoaxU8bY1xD2HPN/TwG+PLe2Xj4dqLNpj3SvKjihp
mTJtnIGSu0UvWLalsWcG/jWsHO4SAYiehqYkk+P+UFN8QaKffkmJHKZoO+/t3g7dN0yX8VaWJRJe
v6ZXGDQ8fPysN/iwCDlxrsxy8g8hbhDcgsO6s/QHQMPNgfJtczDyDLyGu21nE0DUGdTgZ6OAPVsG
ytktsPy4PHTzH2b2REN1XXxD3d4e3KUJXFEhc8Z+IvXOxIiAI0HgntwunipP1h56dIwLGg4GjHmS
DvoW3au5p/C0GRpxMWbTA6oFAk9mIwSIdDwR8WyPyEwcdYK6PJVi3sti1xqy9MmeG2vV8ocKaDHN
FQT1i3tqmq0YY7eJZmsGKtGAKwkjQtR4JHLj4Ajzy5i0+iafvR2A1IOT6wC/6lAA1jA2mLRjBaFW
csIUoO8Wx5ecvSIezhGcDsPewUtSIwHy7R/OkPtAwDC2Np56L4panUJXV6fpjnDAS1nh3kUbYR94
lScnfC1lgH0MJ0sUqPQ6BbOAd5cTRs6WmFb5Gsa0+b/J7IyBmfpz+YkeDz3U2T9jTPED+eQkbc9t
9OV/VBvt2XVDbnt5jAvMYQOWnFyDtFdxsmLZdl5QojbbYnb10PuyMI1gQsZ5+c+fzcX5gwVocVnp
0eBmdIywBemzV2h0STk3fF4HB/Rss/Jn11DoHbOe8hDTHIo+gyTrMzNPZK9rxzoWJR0k8oTmn8w+
mp0PFK9Xg1TlWslUOy4Pzfznjx/78tmKqA86Reui/kKMVmRtf4R9YGxMBNRITh11zHR8n6HLJCDJ
o/5Eog2VVhMTyVgHFxhY9pHEdPxnWY4yZv4fxhV3LVoNIeL8u2WTrvIPeTMdDCcWFNt5Ejxj++jk
qNbdusSA3+hndL1nMkDVDzqUx3LQ668JNbQ1pkHn0vsYrSEQqGNf9c4Z5NgpJofdnUT/ELWNdmlB
BZIKQUil1afHCvL7o9bk3tosHLpX849kz16sLCw3bs/crOx18zGNYuOERoPgCZWCZjGyEumLDNYt
VJXXcsKDP7jJXWLTzaiT4WvWudlz2XnEg8yExyS3mZ4D1LI6jnboOo+/1BduP/Tyv9KDjf8hZacW
4FgS0Cwni/Ss38ihqaeZkyjqbt9mTb4z/c28Vo1mf7GVy8euZlZj6SxL1IjFOuLu9f/z+mKWUGGT
ci39N8mTNwpz9Nqy2zfu8GRjcqtdJpMs9oiu/c5k32xmR50THnxj+qhC/UtI86wo/YuDYP7ormM4
JjJ+3ftdH8/kH5LIlHf7dI4knBeMTec9DikthkCMq0kgGwlpN/1f7YvOSTv+h9qXbXuUo/61em+F
V+BnUecRwuEfyw6vv//3f30864/Sl2GIfxjWXFbyHBDEtoDy/U8Bnyn+AQKbFaNH2ABFML7sfwr4
KH0Z0vQ8RH5o61iW/Fn6ssx/2BgjhCvx1zAv/N+VvszfqLg6bwuJIvB0zmPKbGKujP1S+QKxAPGx
64YLLmaIUoW+LdsBLJpeEgpWhuqpEEN+3YlIrqvIBkFZ26SytFG5i2DHKZ8gikxP38GZnNSA3MW3
8kvksKYP17Ft5jcZhuSDL8bXSJNEWdSpuh5gdDVe+dSTqnKTx+NwQ164s/3li/ibQcKmOPjrlTJ/
MAHv23VdoQuEiUggf/1gAslh4sFduAQIEXa9R5GrFe9MxWB54WM/FVC31gZtxl1eYzHoOkC7dT8Y
lzIUP1ow3kdvUDeFUw5nE2ToHjpiu5Wmcs51UqInrrtbNwrFyhPkLeFXxScm/fRM/MV3lfTRXh/y
+2IeYN2sqFeG2aiNH5cIIGVOTLee/2yLsD/WyMuJ3Gg3Wl5haVJ5fLS6Pj4mbQNczW1cwJ5JwKzM
8I9W2N/6QCXXja+sp2WB7bkiPIYbm7r6NfVC7cEh7m2fCxaxAQix/3BMnd+I9MsxZfSRngnhHNf7
bwMf9dBQAmJtLwFT7K3CRLn1FKv5APjtowoARJTTeNAmwZuNNAiGZYwRvv8uRdCAD6nMYwPBKfUT
/Uapztq3BSTf3CESoop39VDbD6jRknsjQISnHPPJA9hOP8l+CdJWHVTqAJ8tFXFWg74JhGR107Ns
IFe6f0wKNNyhQ4AopG9YGEkQEVBbAiYyM5wUGJ12le3Xay466iSFTG+U7a/1TrXxujJcdD1mbzxa
LsfSmyh4ONkzPUVSSrIepVAZnhOjuBkVUeMl8hy0F+0+NG1a1BLOZNhmz2Z7qeyuOllW+hDN06LP
B5Y1w2Ec4+hjWP6XN4PfkdZ8H65AfMtZ7nANE43w13PcHbWg18q0ueT2tySYiqOkQs2hi9FVsDAg
UdOMjlQFnPOgRLSj6bNxCG+smBW3VR0fzNy+0N7WT1FLNDjJnV679qpKf/731+Ks6P/lpqW7iPwM
6VJhZ4zhYT6tfhljbH1A9N4E+UU3teYQJ/YZ9JONvL+P1h2V9//wcovt4vfX8yjiu0I6mN3kb5d+
yfk/VRiYLutGM8IbzfhRtSi1NFxuG6M28Aq1SU4K5uQ9VFxQQOCateN1xdHTUYl0Qr93763RC55p
0WbXOjCWdeV+i6sOg3qkEUqeKpY3frkrfASBjTe65wIf6rY0Z1u57jv/Aee/jFV//UBca6ZtCm7+
znw3+esBpDdCkl2eRReCOF6pjMwpmpz8sHZrhquAOEIaqRtU5GrT4Ek7WYxE+FHJLIud6j6KTOJ2
MF+2cz3AGhkNm9K4XR4S4f0w8hZ1RcQlSIOBciu14eOA8mDVkF1oMp060emtty4Y6W3fCc6qCumm
RPgczU23aW6/6YDEt03tphfdZdniI0P44mXU3sKQ9YYfXoy4cykZp5JuALFM3tQwBJTNNih7eeXb
yXCG8LYyWo+1kGEOBwzLJCE33c+20cOLVutI6AxTQI6LjJOUPhSTMZn2WPcbgsdzXBOizS///ry1
f5ttceJK5lqsPRzPFNxI5pvnLyeu7nR2btu+dh4ldKHBBPNg93fSptw6y7hDFaPOrGW/NsPxe2LI
+IdF6J+JluqtSlyDybFwbkIt1q+TXlOkYLv+fUykJu5stlXNarC08XvXJReRWNeD6cSvcUFZLJNj
eAMjdryt0gw5lp0yEuWOeBOG70JduheVtNd4Bj3YHRP+l2q8jcusP00JSy1beNp1kBsPvZmILb44
sQ8ntMQT9Yy9ZusVUphBgHqZ881yBB5TVG3IkkwvgU3cuV9/VclAdpVV1s/CvavNZvhCG6A968bm
3x9gRAnzqfuXU9sSKAFdqPyeIbirMNH59RA7tYRaGLYWSYxU5iojNY4eacRHvRlQ7mH+3aWTI/fL
H5aHQZJVR2Qr29SaRozG53MMX3svp5JctD9388smthsbIOfnJ37uTTW0TpQ7lrhs5v0uf/bT+J//
/dhycjRtlUdSUIBE6rP8Uuvr7Foz0+0vT1z+8PGSyxsMMx2diRDPH7+zlnfw+eKjB/ZtSwdGv25I
Sv/bz/S59R/7Nebq53j4eA9/fpjfPtbHe1q2+XjRrsxuYmNtAIXb2a3UjySo/XEcWJhK7ePIL39Z
Hsbl8C//FVyySXUJucfvDGVMGxLaT5rlHyPD9Pb2Oiqa7qwMhj7lDZgtNdSPreq6Vc889lnZ00/M
9RCk26dR6wF2CeO6S6xTLKaf+tA6azVGjxRy31Lk+oQhDt9KmjVrMIUU+V2ZoHU6dp5ePvmde4kb
oiLQCwe7qc6/mBHT1cKeznmnb6LaCHZdnh254QMGMlK1jTGaW6ACr2hKErzYznltFdMEYpovJkEL
gMPuYKuAo6OUGlFjbnsHiogfUUptfWidyB4CKdKtCa3jSurDA+7NcNMp9hGRq7rSY+SzARp1bbI2
WXQAObKCmOZ8aaR5caLvVawgDrnxOcKWxdeG5sOpb1HD33SBN26oPRKV2tJeyMDrrt2O6GwuA2IK
JckHVnEfWiRBBo7CmK5eRfoqs7qAlFSWtBwlOO5G7JCKlqt4VigXHs0UWcbsTGIfrenRJOWpSCpn
0wAtvfKE8TINEwmF1iGBwxAETXjUWp0CCim40va6PXC2TZPX5skGL8ivk5fE10mGhm1rpMP3mDKp
SdVtXTjmfRwgZapAt01edo/ZnwPclLvKa8Idam0t9x8R1vpQY6NVofc0y9W7OwzrOs2TXWuktDSK
yrqxxGsCTc4vSmvXjiV8PGugAgV9QnPyHRUq41jojIxYX9Mxuq7JSqmcYx06oP+97ph0Wr3uwpRw
WkIIMAhwHGgmTzH56FV6n7m5dkY9sBlxNWAMhmFhaDqwkKpZawMnWC7rfuW3J1iW3VWu7OshDJBQ
Ay6pg5b4SFzYNHpOlU3deiQIu6vobNZzfnLUTiOAx9hktR8Ga7JcmN1kDMWJ+2RUNPUmMyASEb9x
CpsZ6CXizamAlmPBVayVeV27mokyWWPRbg4/3T45gP4XdvwdHue2GGpg4iIGwFHUJ2m7h0JPRvrL
ldxWfbeBPgETIzylGs5gLbpvuc9fqcQ45VXyoPQrCfN0HYkch1M/mkTQk39kHFusv0McVjc9QJgy
7OiZNeq2xhAIXVg9TXrxEFqlCVDLcTZBXV402+w2RYyfJ2qM/uwCP1OVCA6eb2xUnD/SMNnpEn16
Q6fnqtMFctsIPekIMOOqFQytgL+/T0JJir5tTxdrBRg8WJW5azPrVpcuw1gvev0UWBMwUQ0q9gi8
0dTrreN6V4YMTTBypED20Azz2P2mtOCGASslhy95HsmMZWVXjvvctA6jT0avneiHLDDtlcDnhJE+
uBOFP3BpxeRnv2VUS9cAqjkPBkSItt0e9LHcEpk5XtSjG6c39LA2+uzGHvvcB9qMEraRXb+xh/jS
NQJqKmXnK6L3HivFetCYDLCxBcIAl0t5IGJoYn5JIEPxxGRrG8feE7FB8TYn/cLQm+wayv1XziF6
OLmUBEWRMWRjUCKhcyIsvLK/Qm6DbojlaFOWCU23IoJp0CEZGJKTdIp646aZQQ9PPFCDCrBl5/le
6Wa0MrVKW8ee/NGDi6Sd1RBxGrlHlkOoqTNC8TjStA+mjZDasxZZjH5O8EW5YsdSbFiVE50tMYH5
Q1NbyX6lAlefyYrAkkMWSuMojnbOOJmyKppiEd+lMtooc2xuafev41pcd7Qx+QKseuc4JcJkHziJ
33qA2+gvDC2Q565NXhOFxZUD2aCvhP30JWyS6yHp6NG4Yu44JfXa69rLaN8WFemrg9/Q4SmdZtOj
cV6Hzl07mXJjjSwa28w71mPZEUoLWE5Px6sh1a2dMJDlVhX1XDou0jxmc/Ryaz9EQNcDxsNVWCfB
SvhIV8w6e8h9bOy0PdGfmuHeT/18Z9ivnadOZoeIMMmtR9uUJ9fnG55aogxVKNEJIL1uounBrNyC
DzdUK5PkmK2y3rjAiIDsoqeEgRNdLuzRxKx2IbPqKYmA4vSCYOgk2GVgBAfQLuux7ggwnjHHtVs+
V4l+PwuMvuYUxu2kQKno0YDQLOelroZLyNBZZtMOgXu3dV3aQQW6hY5wI+AcabLtQWFR9dR2Q4z8
w9eG8bag5gCV3gMraTCDtiwSONOQAk7BCGBq4Zou0GOnWRozG61aZ1rlbgFSHuEY2TsKE7duPDyQ
Lb4vivAMtOVHlyc/jK4Jrww17O1pylaGAYQ1N/IrY47QJXa6uorKkLDloTtXbUBATA8ueEYHtnb+
xalLBukZzKFsJBZAWwhpq65BR2O42jLARKUl3vvI26PjNF5MW1Mb8BT9UQWedsmbAubAvMXysPyY
THlwQ815OPo2ue/L0+bnYz2x32XAa6tp0u5b2sn7UqXuLkiC+DFqdZp67KjpxzOpxd2XivvpVmS6
eeg9FzSthnNimveRyzuVpe03J06idUHe52Voi+aUdvAY0RZpGERraP7sy53o2rrcw+9MbSiuWYpl
uzlh40gsh05fPH1ztbL+bmbG0Yma9oU4pnwjTa04UXZBHK6HkGb1LnvV6Lstm3Lo0ZokAeWRUI2s
3nq4ENNU39U00a8+9qaIjW3Sd9PVcKfpug4pSrYHrEdqa1BqefJL78WeX5e0mzNqmvBl7PRmM+hB
eELXYp+DhFtGCdjxdQrSTW841XdMR8XV2FXdA1OeOZUl2Yz0aPdKGcadjrvvatkMhrolSvFtbHC8
WGTj3BA1Zxzspq22MBKjZxLQnpct7Ulc4iw0v3QBlG0oW9AZtSa4hKTJo7AyPKWRA1oQw2LX32WA
F1N3rPjBq2ttZ46juXdbR7sTlWkQ+8FnoZ0NET1vvg0F3NV6kuFNB+MY56CfABepW1bw8nE5QNgc
brldVV9Su7E2XAf9sUqq+mK7fbwudLN+KwoaJ/NeSyfqsFEV9n2Z+CnoYqH2eRdV94iw+GbnTTxm
uzKU/puGC2UlDU1cPNBLR01LNZwShf3se+HDsmnQBfd9PJcNKl1u6tIujhnn3aW2gDNlTifeWmzF
HwdSAiHNp1zdG/6EGzgISdLrW/0e+yP53/ML9woidSeRyQfsw24yZw1ntzw16NUu7TiMq1DPivde
fNEwR70pP9RpvdX6qUgLYkWoDn5skNMas5DVxxHyPE1D16dIxr3AL5crf7Tyd69gfdkb3zKH4Agh
+uI8it46q8II18tLEPuLKPlddwhnSGU7nX3YfOe+c7I1sC33m8TFubwVaPMM/K53lm0dnY0S4Qna
dO7JjZWeYGouWzHlm7HUYXkpBs0C2cUGuhfLt1G7X96Pg9BilY+RfklSHMleY1vrfpqaN6Wo+80v
lIXIgYrC8y9jacQnvXI9whhs+eryZS1bUIegSy+z6obBkwit0YxJkB7b12ZoPj617fWk9ESGcZOy
nKbn55abkBHva8hZueyjqVE7cIDC20DaGXxBhqZ5cf/ViQo25X2AM/Yw8PjNLVxJeZhS3dyMJIV8
zcduu3wWHwLIFR24fRRrEWuDajqoKPc2nEzjS4xeY9lPq9nGVeU6yR29+QrDr4i3jqPFLyoginr+
jkJS5mHr1sNdY2q0meVUbXEvmV+YHhyWLWjbd1cRl8TdVJXi2sz0YRsXzqoz3eJ5pszbOIfeIpl4
a1sfoyOGHRr5lf4OUm144+LRqQc4/o0Mme3rISUNMkyGN91MT9Ql7afUtPw9Pbp264dm/2o0x+WJ
ph0TO09d48D9PN1YtKRosedPyx/LQoYUUMF84+VoiRyzs4+9xsl0jzyme4zrxrnGeC9IQInGN6dn
coNOpR3qbNvpYQHmUq+eTAp8y9tHM9OvKGtZ5zzwhxsjjRA0zW9TKZQutps8dI1l4aKGYbj8Pg+R
a2LD/VqOBbMT0iWIlbPN58kF1TR/8MIioLoPRuMU0/K8BW9NbPO8RyeREXO9VN5FsWMe1chY/fEH
n55q2oUvcmgNQmDqaad7TvKiR2K97FIN4biWU2QcMW76d+2YI+5yWKRpsvFuge60V1VTGbcl6NnT
1BJ4v3z2gTBzyjzTc5HbrM+gv27jwZu+lnCajG6cbmlzgCcWPijzsjYPUSyyh05qXz/elcmJ5kdF
f6NHtjgjUFEfh7oJp0sSuPmTmpzyuvWwR5kDMfStfrW8227q7U3VRNADU6LcCtOnRmwW9x9Hp+ny
FYbihrHcdy9AocOPvdZG99RTGH1wjT49gOjuP75A+tYmN/pXidZuayHzozlSOE+yjlie8gVrxqw1
mE+xLuj9m+W0G0G5vJoxsMEQMSa37sBIBmQPZr2xmBK0vkT0UqYd3rW0vMbf9qoZcbnPLLs6F2HA
1CS31M7BznQuE8fe4v6cZhECd9XuHkJKcR27mI17ncUq9Lpdr5P6XXtdumLmJ2/idrof21qcAX5v
FhByzgqWW8w3Z0y0W2SG08bqHRsFGVZib3Dw0Evt1ZUwmhvY7qzsZPFUSBKn4n4At1ZZh0HJfZ2z
Bozc1j27iBVWgSDAARUkXDxTPWipeKWMsU9jaT93ZhisTFOpfee05jZ0uUaR8AybUKF7AXddHf0K
mcXyEGQmKiDqSfOXlh9cGUGxWv47zN6nTpnHesDrKmdgwOfvf99u2Xh5sGYL9cePnQh3c+TY8rRl
B8vvkZ7xGst/P3/JMI7iEk8catIYA2ozG1UTkrnwOLsrhUJ+PclmPLMvTGyOBjozyZ9zV1B/iVgB
4ZRGvCHb5yh8yehwMSEmIQPEaHloOpQc1fyQdDpz3VIx58+T/mD4TX/oWzzsta6tbTnZsA5ruMTO
m9vq47XmGRBOawCPiAbKjerSjpvAEG+kunFF53xsoJDhkBOOl3gxDy//S8ifH6O9NZgPYKPJxQqb
Q6v/KDSNDwTJvTgsDyPq6slGz0w3xtx6PWqZDg8Kkp+XqAmKI2quxPTJUXObfoP0CwuudXKDmuj2
+fBwlTUbEzMQUlLw+47GgiGu1NPy4aiOlocMCYxeMnL0xXRoxbcE5vtRY6Wyzd3oyVBoUpqmfdTj
cFhhWi0PbV9zrIC5gCJpjVNk4HFcfrf8NW+YojtWuQ67MVnnxLiEOGKvkIyumSgEKGdXyxsLLYLG
ipJVXJFmfOIp1gK+tB3TsUey2VETNdot8l+1wVR4ETHkpY6lJSZ+lNDIuD5VXQVEN3wkKCWxBfsH
PwmTNdUr++P8+Ni7XWMtWl43iwxAI4PdXYWivTb8eN/QMtxPRkdiDUMVLRaEgxNd67VjU3KIoxR8
6eRCe1NxMwNi7jqxZNTTSI07SAZm454cbcQbESUuZLc6pSGCi2I71f1zJEjmKiq5LwLPO7BYFC14
kMU8v9joazVQhERcuLLlYFwtQqdyZgcbRB9sMDE7B23w3/um+R67PjSYWdfVVtZFqLzc1YVzk05V
sDZxRoPpzw94XrJDM1vTlv/V9CAo8Wt9vm1DAAlt4kx7uM3PU+Q5Zz89ObJzb7WiCglowTaSx6W8
7njquekV+WqNh3640linx7bYIB2M1xDJup2P+6rpHByYSE9XpkrGnW1gq7OU0V20aIqvg0k9t3Y3
HdvYSo95I6A6jxUiyTFwzrZTWNt4ji0aIVysaELC5C9866A6pFr+0F55RPOhtvJZGnNrWHkjmY+o
CfIb2dlbdED+MUiYWZdYcPXxMRC9f5sUXoyBOi02tp5O91pOlZHXKcH1ULNNwjg6GCMdjthGfJr2
hrEvs9Q8hMI7j23pbjG2Mpy4dshyqCqgZ8DriVkiw4XhIRusW6/RDZaz5knOA1g4k1I+HxLNyFd9
gVRTd7X3IImeUNhAR0WnfdCK7tmBLd8kA80GCiIu0vqDrnHJu+qVOBFjS5bkbWhh0HNnOXkm431o
sdDZVMz8ua5VNNMcOECmUe/I6/kFIL4I2FBckeFeo8XCm/kNKJlHqs6IcdyRH++/n811g5pJ4TM9
Y5E7Lg+L0jFyn71CDR/o9raNb6I8tbepCUljobkvYsT/x96ZLDeubN35VRyew4G+GXjCvhEpiqIo
qSYIlaoKQKIHEkACT+8PPCf83//Yvg7PfSIuglRdNSSBxM691/rW4xGOGHQYnnOfZqpLphRYhciw
2kMyH8zRIqLOUx9Rykycbs0FE73OlRhVK3I7SDLCxpjlf53nHgwKlkSN5LiDo1lLGU36fiDK4ejk
6inFFbzQIR4uQC/0hxrCzF+Hx1NgzjOQYf4Xnfa5Ww7l/iHcfBwAlcFNKSALKjTZh2k+VAgR13lB
nioyXbCuU3kue/0WNKzypJ9BdJ4PSLL+fhT+z0f8MOT+NbP8VMCVkTNX5vHIVshV/+Pp45Feeatc
uNUuImHy8DhYQcJ9pc7fItsUm9gIoGfMh7xmHQup2P56+vian2pM1mdIvjaTTxAdcjMQGEli36vQ
FbtvXYSKP5ysceHP35rOjKTYmsqlk9dqqdme2k89O0mjqo5G4GfIl/MoXzF1ozXqs7ab+kAbmhGo
Se5Mebf7iUaNrb+EEo5uHlblcTDgj8qR9SKaZ7CaJOYva+ZBKe/V4+BSrS9KPcn/eku6PAW/nAV0
Keez4vFK0oZrKGS7rmu7wvJRaybpF44BcXT6iIRoY9h18zr1WLYQf9P4oGfIICS80F7rFkw9MmwD
gL5gl0FKz8uQacBQQIwGdyREHu3Ttl2yRWLRzj0uNbPQ87+fzxanKOyAqeOHIN4PeagNZyiHSnfo
0CJnM7aFXoE8yA4GANDmqNiQV3mDcV0exvlaeSwHj0f/+BoWiEMdyJqJK+cFSX4EMKA2OIkph9cf
w78j2LggY7YKWprM5UKLceRMeqS2Xq5LprtsxszSvqVFWm90Jfxn5Zqbjm3uFzOYfJUDXaMxDZYq
D8NhP9TaEwxu49SR0kMLOOLrVrSD+Z4+Wah4DmHdbhIV1z+C3DwljFhvuUOord9b2Sp9jZ1AQTeZ
gnOBxqC0tP4gAgaCVsxsifxLHY8viuwxicbnoa5GCOP4g0LfRWaNDKpet+bAmCbrY3qxpvNkOOU2
T934kg+In6nec7mK84iWMhxupJvOGcULoZ90eNfKr/F5ZMPw4jkO2yhDD3cx7CJz0opL3hR0iV3r
Evo1qMKA0U1D2KZH8+XDCGyQ2fW8WgsFuDTtybVAJ0bukAXL1czSJwxkE9MZ31z1eRTcsl78avSw
Oj2e0YunBCxZVDIBQKANHPtdFUh8Nc/40dnI6C3bQH1h5sm7smvigvi6V/VMEczY2LtW2tybvNmW
pXCuwVB+NmME7yW16CnV0t3BhISjMTm3Snead5s5/x5UJ1EgUdG+l8bkrBQxGXju+FcfG3rtZGph
VUGxaSFb2TgPYm2vQ0PAkTk2754bHijng5+1jfnCxbRNyHW61XUZ08oh9hYqqsSaJFoyNzlAXUgQ
T6hgL2ow3hSLxpfUGsQDuXODhtuxMaDwaJ1svHSM29l73Gup+XdrbEF0DemJQUq31srYvETzozGZ
iF9NVLlr7IJLB/DkoSXz6yXO4Nyajjsux4kUQrRfkre6rZcqEyMJQToyt1lx702sQFk3Nns9dsxd
W2S/czCUCxLIqjv59sw2kpZmmz1pK9NCdOb7AFOoG4h45l75s49eCbjf4ULR78pPDphP46Vwo/rm
4YraFwouLQou+sn6GZOEwx+BdhulPZx0QMLI/pQ8xVkGtSHNQvyShAbgfmpfmjrvjsTjhr+tVEK3
h9RDBdl2+6GBj4+4fQcfIXu2J5gRtrLOblBcmUyZtyS25I005cwT+FxGCXtVde1zwatwvTHfSUsW
T48rPXF9C2fmxhsZdY18D58at7rimhVZd7LM5vR4ZniI9jSCWTfCI190RhBb4RQ/74iCtt89lW2b
qcx/DgF9trAXEcFZ6rNW1fjEWJTet2Nhc/Md88WZD1M/PTmCPjr0PhJJ2fUtzZqTLBCZvKB9WnZI
KxZG0wyrJHTHF+L/qn0fM20LrXQVlohFAKfnRzOk9gz7wvowaVaSwKwvvcqIf/otpQQKa+ba3Se6
K5dwjdY5wOoub0FA28Kt/R/R3EqgVVk9MSDqljji3E2VOljhGqIp/Mxd+1M8fQYB0bAJFr5V5Fvd
qtLLdqPZo3yVs+Wrq6fkW0UJWYVkJWkCy95G67HoUJ75h7IietGiwYUAMtrkfpwfhk4PXroRg5Kj
3o0gst5qR08YIM50s1g335yw/vvp41+ZcDIkJbd0Qbhi/YqT4alSo/1hWwCB6jBCsjI/rRv10TcG
ijtz+NM6+nTu42gR9UH2PCIGOPoioMC16QA7bp4+07XMl24TMStNRvomtHd19zt40F4zEd9sjARb
piTjLtJ97zoZIPYbUQIXtqbhRtSRE9l/dNn/LBkmvxfF2IO+U/kzBCB2EgERp3lDsmk+puJjSJoN
2kTxZifqU09xHHN9+F9m67/Uvln/HlxYC2kYxkDSdjR/AFC05Es5lcOyXGa0SB2gKilulsPoue4t
ROq9FlQEW82bzFXkacbagg77nGTGZ5ZE096eWnmyJ7AnrqjuFSt7Luy33nWH15xrvrBs+ZxoUbHU
Rt8gsiSx+TT8ct3oab7q2k4eRtt1jlUvX8s6uxmE6K6FNf3IzBIAko+T/9DK5NpqrbFqul7bRVPV
v/M9H2A4QAXVXBgNo+JlTbQJ2ZD0t8agYotm2/77VCrQke0ybS33w2LCn8+BebrxbNUtKRWxjl0m
hEemxyCmo2q2wRIZ7A72rugxHnJ/LdeaTJ11bNKXscKsfWYqzIaxN9XShh6yLgvTe21GO1i0QH0O
WWox03vkIKVdtKd7NG2tzDkJUh8+4wiy0JRpP2NDY0YnQE3NiWCrkRX5u1W/bDUwgx2s6mRpdolj
jBC1VnR3pZlEMEKveRJEHDaN0bxmUVUdwrm/6fqN8+V/qhKbdCsd4zYYZnYMiFW7Ftw8SaRsMyrf
wnqbJu9LwJTU4hJgoOuaQATNaG+Y+FBaIcS2nWjM+WUt9z2QVRyNAbszuKpbxiLcxPRofEIqMxuN
S2/L9Ks82R0wIsfWTgKR9pp5cXWtGqvZ+CCmln9/gtKEpBSZNzdv1coPUkC0idigRta2zhBne7+c
3xXdeq3TxNrrcOznUEd7bxiYxHtHXeNJaWdD9tvHMwcqEANW0Z7aAsCVO5H4xHBr5XiJ9Sudyl9Y
9+0NfjZ/Tdg7DIPW+xqQxOJKpxRbekVcn6VkkFHX01urEF4YfmJ/Bv1bEYuRuAV/RFDZaidLt4HG
jVj9tUo/tvhi/j405dbTut9MMi6DCBEWahalBSblI2GhT1lsiLeE9LmjhnxuERcieB5xbT1zVY6I
vzFNY+/NfysHJKuI7WnHmEq8Zvm+aVr/0IwuGVu69tpaEWdh29Ihdc3pXBbpqXBwe7WqwMEUSijP
XTZtzLgG1jRvptu8k8cwM/c4CIPXzAB/3yfJpcOMDmoraM8sUV7pn7OBbVU1v0L0T9oJB/SFUHmA
Bm+5PnYnmhf+uSWoj31F79ybON7mAdQ5FRoQ3Ae7Wk11W66Tgu+VDokd/Li3VB/eyS3o7vimcFsO
xRqMUPU5Tx6/krjGRS4Gdw3CjQotZ4DAq8lOdjVgmaW/cNCGUW7xBX7T4X2WWWK+QFzz8YQrsapI
qdkSOUpqyOAKLLbtobDr9o5j65AQ+LzM58ukb4tyYWLifklH56de5e68hR9ekNjnR4BSxTKMjQRa
QbuVPQ1eaIxvEXGr3LSz+DucK0oNFxtmCCCE9rL0XyyLIM6m7/ufPjcWgh7iNf2iDHmQkVymfp7f
h8Spm1P3poVinbdlwq0upKMEfhIgrzvA3EzFk9Nar7bHlMVNtOnZ1OCKDYiwCdhQIUlv0ZIRfvuV
DwyBuib/Q4+GqZrhAcnwqZZMN7nWPmDyzCa2xfH7YfkIBJxAch7tnOjUzoq8PclG5a71DYB3Q4dc
bNKGaZGYytrZsb3CiZy9O4VOi4V+fSFT7vmgEn/q3Cz0OMpfK088Nx7MCrt3g+fEtOS28uL+OAJh
OOZG5G6Nknmq2THLcvvPvKwjhrewGpVHGE4guYcl0YcTeQN/cIjqW4OuWrWnRBBJoOM4wffVFxdT
gJrlT2D+ZLAV4mXzR1lvkZwk+obopRIpDGYEuGsaWAbBrUK/cgE3mKYlk1HbZuMHjuAhFc8LGH5a
0qYrdwIW5wdxuI0r0qe5fyCL6szmaNWyOVYJd/kSBn6EAH9LxREujMDM1nqRNbjEy+bY+Ko5slc+
ay6arFAOb4q8DAyU1p7apFgVNnk+EzS+I2UWd7f2M5a1uKjOqY96qp2y2EzPfppJ7nB2fKLzlS9S
XNhPaZZt7Vy2RyMhK0fPtUsYTcZC9VzKGd2w9yZlRll0d0k8UZbkZwkJ4KzVk7GXTnx5fCknLOJp
ImTCrLLxXJnpjXRVD/+6BDdgBO/AJNyXpH7vFTTEqLqKBPiZ5tbmtldlu67IlvXBgx49AyY/sMao
mla91RTbSKPUyZ2tybjih+Uy8YWV9cNxu/oqKlb7Ns/dn3ptLK0yil7T0SMKQ2KjiZIfouuDTe24
xU5GUr1LdEmigEGT53a21zS7fU0dTljGHzs/iFp3UToRrb+cOFs7LF55N2hKNWRzoYTBSP1TdvN2
1/qhIoitQoXhbpggbyRJ+jT21DllQ2AjtUzzJZEV93paILHzzGMXqwnjB++EGDv1jvEEMB56CgZM
nprDrBBShs21gyQMgiZ9YQ9BYnLRBGu3dJudQwNj7h1Ep8chUSQPOoXRr4A0LhtberfHIaW1O5oN
YUy5eh9yxFDk5JFCa8V4W9wAC46mH8K4y05tyO3YLlDAGGrG8ctYP6RELK7yvK1+0Km6SCv80ByN
XOq2p7RiKRAd21e/87Nz8cMcWe5Eh+vedv1yAxbFRZACD7bI+mw75gEpGox9bhJCCow5IuNrDYeh
bZzDiqARV7PZqyf5TQvS8qjTrRUR0m3JhiZI8YQnXQsupGqqo6lhxE8iwNf+YFt7iWivkIZxGlu2
mSWxVNQmmtgisnU4J9m3gcB+6VxbnmAEPUWuitlSlojMcgbOGqIWz0ObLas6P+g0voOWCy3trYOd
JlTXPjOqmQ9y9Vu5hNryo7W84N6VXnXIKEfmiJHwTmhmsbmzyS9wtxAIicBk3Xvm8BRvDb2MniMy
Gt+cOFn1hj6canOeBuat8dxEtrev/eLDaGLjGR3LHP5S763OLd68wjgUqhYMZOponYyqolkhkp9q
PEixHXwzvNXDONzMibCZJv3FCEuewMe1kFm0nPleEK5UiLE5z8sSs4+oT97A4FVvBwttVscIQpfe
smghxaTl2BBoK7OdhApEgcHBbVOaY5Y64gzKnxwy73fUQMZRKUX7rHQYDw+6c4ulfI4KO/8KTHiL
tYkgpYleKwtwZE/AyWdRRQxwPOe3xZjdLYKKQtShineCbV344pA7pXGiTaWfckYtJ+R48kCS2pMs
6nVBW+oTcsu4rmWcHMsofJf0hHdM8Gj3sX2n53xJGmxMIENvoTS7F0vzF05eMKWnDs31Rv/qNKgQ
sFyMY2eQKw+attw7JHghx86tu+7DuEhGjfY/Tty76SIXUKOXvQ65Qaveb38BwHnzKmQ6fZdMbF/n
sFhaGxv6eo1hhrANev8VHuwpTvM1TStCOuFWEiM67hKHlQ7GREj1RiL4xqSr86x6Iihb2b67LYir
x5fiuPXXRdlXO6cq6Rly18wSPVxzW4V0Wg10NZFZPpFm923T0lqWnUYO6qQOYVcPJC5F6gITMtoE
WACZ3HSIiJgmC8efYwf17M6O74xVCYRpQk4R8xhvIRFe7pi+W3Q+IvdJmPWzhwRC+mZ0GrBrXSX9
DByN2ptHpOrUOjYxkTrgXM3yTm6XHBE4V1fX4WIqtHJlagSim0HGUGSkOVnQVN0BTAm2eBvNlZaV
b+aUcfFN+aXGmbImpYE11jfeXPKmdlGUUjAYJVqGsdoxFUOM2CThugyn6JTZwd+HJGiCQ1pMBJ2R
o/uV55p7fBxgJyCGwBdIyyXIVsixaSOU9Stif+PF68p0pydkeFdRhtG9YR+KAIIokkn59ssIZMlt
5IuYD6SZ1pqNAsmr3ZVkqroyjGM86OmnUSBtHEeQ3e4IjUFSrdDqtgQqTqCg0u2ihZXDfWIWbawz
v3aWjarM56SBjoPbT+56jbbhOGiQikflrRs6qRh4Cv9QzJmpRlK/dq7nH2lp+8dgRou2YqrXmltC
gUnb8inRium1FTeIQtkqMhJ/2+dDc0Mawka+leA3ZPsrd5GZ2GM8rapBVWTTItZw/TbfoVI/EAmA
Cqb4asM8Oo39Qww6ds9DwoUZ6m9W38lTSFr2Oq1NjYi/6DpOGuQeaOC3UXK9JxjF/tpX9/Abl0yk
6VGjgZMNGYz99Klc9qBOaInN4ykCkSe3nNCI0yJY6GURH0xl2M+VNdbISyegIk71YbXSugzDr2Ew
ugv5ClgZStRAHS3YE3vJTWp4INaGcY7gDeqVj7oEAEv4LmzVA3/U9b2ZdBcuNCb5pt5DkUcv6hJC
tSVI1jvFJXhyPBGHoa/bddjPA2zyLo7qcVBnuj71QTJaLRcxcp4detuDm5r6OR8SuWqG4p6bQ71E
aGx9uvW0yyfLfaldjANluS9Ly/1lRxG64k6o6+DVT1QHwY6YUOS2ZSreGAcG52SWk/sWEQ8NtbVv
B/a1CAOU2vT0Uis+wN6NGwGsIBRoIa2qg1oHm2wyi19JHbHlSdoz0VmEdkdxvzdoqBy8rl9Ythlc
0U2LpZHG9u7xFLEXrFysuZfJN55UVaBZ6xuSwn2uFUvTT6iZwZuoyl32Y6afSr3XT9lgsqILbomG
FbWvqvvMQUBdTa9tX0tKZC0yPwtX19+go+GS0wjfejx6fE3r/WYx5dbWkxrySUxXr1YWnGij9J/T
SIurGnuETUazLBRZWAQDsmQYaJAwo3aMEKPxB41RsEeNek3qdqCNnmIAcBEsd0PePDutmSxENlnL
qe2dN9tHrDmWrvzgJTEYS0T51Un/rYmil4RLfRs7E/1FXV66CfsJYxa27TJ0J2LXlf9zdsmawkOh
HUfgOnQ0T3qBeIduXHizW7TTZkz2QJyps6VjNouTdnYOlNkek21zMHUjPKSbzLKHJ5H18CNkF35J
BxBwV7kfvXC8TSndX4NH59foMpQvJgKsGkThlRZytdSnIv1EuEgwZx8fi4kfMbAb37sSeUIZaNEL
6ydy+xQbX4bciB4lowK45fHr46CNsN+jKfAO5pDXq8kLptVQecnT4wDqpd3WsfX16ODG6CwNDVhK
1XW/TZbIfR1dJKvXDlZftxP0X5mn9z4IesbMlqatSyZtyKsNXJAJMNNqMvItSqx6UYeA+tte9syz
Uo0NHpkuvvTkVhca/Sdbc7Yus6+dQ9t3mTaM8ch7YAvEZHLnE1FZBy+SBteyzfx8yzigXbOkWcsS
NOXRsI7O3B6u7cH8Kwjx/9NG/y/EBZzMLi7m/zNy4RqXv37/l32bfRW//hW68Pc3/gdw1DD12RMN
txODj44l+W/qAixSEshAAxhgFx4k0H9hLpC2hWfYJxZJd01QCG3Zyfi//1fb+G+G7egGWaYGX/5/
CEyCUPKfDY+2z3/sDSz+Bv4uy/sHvAT/Gd2GICh3oIoKoj7iH1CjXP02+tLc6mF5aVoQ56PVwOQq
JAh8diO0bZhtBIax6TJMcMBJ84tf9ze/nI6J6Xzgk6I2TZ78VqRLysA2Tb/yMD15+OMGzcYOdELA
um/Ls+UkL3XhnQcRVEtnUOw1AOKwl1vUpe9vSSW5JgpBglG9yIFu3oRSZyoHxC5htIvy7JzpJHZI
n0YmQ9l8WQONXmSdfu+mk9dgkEwUyWZUIljMsnGpCUh6OinoveH8kbV+LLQfZQqmfM7r1IR7Dgpm
qDVtiEIWaGsobcqeLklhij+AIQasYN6ZIAL2Ccq4sK/fSdv71Y8olYJ8diUB73JbexdY+clk95ji
ELYoVOqmu0mb3y1myl3+m8bPVaub9RRHv0dnhfIP7BsQLgdapZdorx5Zd+hk+lMasuEAdYrcU1uR
ufaCQPCUyOxUFvauK5gNOMiha31P54z63UNJo7Odno5loF+CUL/HmrOzivESMslFDTYHvYL+2rAJ
YbA1bueMiUYmfwy2wFBc38N2vCZ+dzNj5wOF/xplEIzTuVvoWWqbq/TkpuLLcKbjSG88SIsT2StX
4GB7GsgMoDc2kCXbTE+zFtQW41GQD4JgAvtCcmiEhu0B9yFh346RnNjz2ThEvL7bSLasNJN3KIrw
g6YHg6y6wdTR7rkf9dhuPG286JN7kuM7Sh3iAOz4j8U4GTdieUSxsQ9x5oU4i4ciWo9M+heazYbB
8o1dx29mioOAB79OIquVIa2PlECXyMmeomEd+KhcY2dXyfggSP0xzIg2eXqaP2EjHO7dbJgBTmmn
2R+Ut39qqa7z21hp0732OantiWHFtkn171EHoGjM9xu1HaE+NL4Bdjrd00NaRtZwDQqmck05HFG5
hovIjBetFRyUMVxIN9h1Y3IAWZkaZN/OEdcx72CljgYVSRSNR9w0f/xIMv1U3ZImxYYp3okZ3X0+
J6fa2eGyYOKQMA1Q335lnnx/rVJ1I/LvisHuI7bSwzTQx6nSU1MLolz5HSOyOTValzbB3DygruoI
gQ1bH2JFAXBFYQ7R1dG127XNpxJ7xSrtl4XN+SfHSw/aK9GTD4fo5yZtWSRmKJ7Aw5adqP0PFtd5
jmAxpOyk83ZXU72kCb1SYrokU3pKB0kPhXNVa17TEgef2jaEVdpZd2u0/NTPywH3vHi6B1N3HUDs
RepK9uIdAONX239C/kBaON09AqTnT3BOMNay9ERaydf8xsznoxENVy8ZVlo53duRrpHBDJrb4/yS
QiaLymkWhFjuHJOPhpYbGAL9IkkUL6ONqfJ9ZDX8PDxgvJ408NaCLfAwOB9I9NfB5OwS2/9JcssU
syYQWfraYV+az+00Vcf5b8si1rKBEXhiKNyH5laI4iQSloIuno6u061o4ZMJnXebvM3+KNteJ8kH
BLy1kaibacjNfDIF6DXqxLyHEuFefpe8U1bvfaiKYSjBXnfd3rda8IoGetM44qCJZlNa2DaL6cJe
9BI7CiqOs4KqUdF90rrx7olh6xdIEsIy+fIj7b0PopenVjlnu9G/46Yi0xVRoom7wALsZXnqO3DC
N4LHF4Ej/shiPJqdAcZsOMKTXMvxUNI5BU5Y0d0cyierxEg1IFIz5a4GfZj57hlN2g3T/6WyF0CC
eejsHGs6WrOJ6UUvxUE21o7Q9FOOLrtEVrFAz75teKddRiQN/aLmuUMfGFTyxjxkM8FdE6E6TlwI
8/+0JNmU9UGzOL2U622cCEu50323oboozs3G7m417ccFELZtGE/rxnN282JFu4jNDHrOhYwyUA/9
bV6wbdUwJxDPbMFuUkx3A5KlrBH6h/cuVzdk3zHOMvVtxr9bzGxkDp7nS3JeE2Yqbyz47LiIWpNr
zDAwcfeR/9HNGFej4E4TMD+Ghso9Ef6kLq+uzfXIQrVI+0ssxZfkd2QFq1vQnWLlucwDXS61/EsE
A9dH/IS8av5duemdH1ecoc6G2TBH0OwfUmNSVoQEjWrxM71huItiQBc2Mv0znWQRVaY4KE1CZxmt
XaaicKk78t0X9RcosX7nCONbRG60rwO6UxjvnqzOUktzICuUJfYJGERGJ23U16CFrdRzD9zu3rKE
6BtBJEwe1y3ajvQjV+oSzH3nscyP0mh/oIwjIS/05TpNGUqGxTDnfiQSnoGDvto2jYnNxE0NMTp4
MQfcuXb316PH18YpwXGWSxLr6XfHAkWacK0DsAb78Hj0OBBg/PdT25r/7IU+C4CBErQHNaKjCzys
pvao6AbJJ69D60fyi0Zvi8G3R3fRWgYNvYnHYRhrg42lzdZrct4NCEATUp5D6Bcb4g7e48RsAQ4h
6/ODKtrnqOi7rK83o57cDc+I92M+rP14mm2kOsmB7sbwtTWmqhWhPevC1tZDhx11jgbWPvz2j9u4
m1Rl67FwlmIEw4nnpl7RR1uP0nzSqnhgxESiUt1p7RHDiPzr0LE1B+zHvnry2rMXE2NLUcSYDHQf
SVibDA5nMQM5qb/u/iLInC804ruYu8C6jv2vpjD8dd31/iEpuh9AC5eFRgCNgYm/EyjGOxeZR5nZ
d1fBBq2qoVjSNAKPjXTDkA5YgIITexLmd6alhx6Qj29XchH3OrsYtMzV+NFV1qw2EKTNsnhwCWBA
uubBdI2accnFhpmPQsd2/M9Mz+WzLtYBiw1j0rXP8qdM0tTH1PuYgfVOTre2GW/05M+ZC6419LeT
Q2y9vdOG5kiOx+FfivrLXwCQ/8z4+wcYhDoZLpoT2D7Xrm7bzj/q5ALDuCrHvCDCkzq5yPF21aLB
d8/VjVWYcPcUikVGtJoRD3KhqWTG2uzxRL2awRK+8NSfGxajngWss91zZ/v0Lu9OCa6B+8i8wPT9
pc0Zc2vRE8AGFHziE6zfoiqIehL6WVjJ++inX4hNaIWaLI9D0ZEUGG5KylP8OIvOdGZ5Fw4H1hfe
M6Lp0S4Sjx0659GjXJngcIYtKYntMQmHb8+mLs+SL89igg/FoRr9A+3HNWSCrcEtkBoTw+418HEA
om7vHMW4/se8lHqpODAo3TqT3BA4cmytbjsHys+1m1upex3rF5YhNdhLbDfbIubqSXvoC3TRI+dc
SMgH3cFu2mveD99MbWjU1GunnW+s1kcgaHADXnDpPXXlcHcdXnEXpSffCl8qCknp/0wd7coZJlf/
/oP+B39u/ph9Tmr+MyyYTcY/PuYhqr1MDn2xG/xiBbd0NopQfQ/Ddr6DWVJdbPcQVtHx3/9adJ7/
yz4sAKoEfcYxCJBw/klSrG1rtEy7Y5YWO/e8YSoushP85D6DTq7zYWQ52E25mqu8VNCds+xdYzXr
aqQ8oA4358YVFoYOdU5Bo3mumlOK70bHJFfzebo/8TrgIyW/wUWYQTnvqct8Dy5S/4NZzWaoIXBR
cAzJqdO0bdu7W3gRHripRRY4uzAfv6PQPcemtbIpQenLL+oqOzm5fkd6eBCcdAwxlxHwowacVocO
VOSMIboVIuBrZBc7qtmynjAFdyuP2acvbGQW07qXSBos7hpiuoKOPObQJ2bN0zGy0q/5NVuTfkcN
dReTfqo7Ppf0p+ZlOEBZnPjeNEGK4pHGTSOWke0hcplzKh2/uHNuWV8nTOZ1dpbQ1pzwg6qVK7b3
P+b7aAScQsYwji37XE35n/mm7fdgAJt18YtsVFrD6mTIcmUMf5oMcPGQn1x7ACkxTd+5zmyomW9k
S5QzWqLOk+SqtEv9MtEdnnR2vsPIyCp0YXqhQ45rA9lPsGlZlEWaHUbCMWNfP1V4QkbhnTuVfnWj
d573VqSVL+eaaISJzzwZ8utMUmKPwYsGEH4zU+NSa8lB96j5RHc1eFMTro2hd85ROF7m55U5Mv9j
wpfhaEhOBZueXrknEAdYAyaF+6RdlmE8LmVm7+okPc31X+kNN1v2z8awfiy1Y3fzx+HbKMXrRAlh
dPqrdpgLlo6tnB6Kk8kGF/julw2qwSi6W+jHjOj5qzQHDz57hLxHCxoKiMfR0XGcj7kezAv+D1y9
he58ZDb7xCw56Xl/reJXUbtPkcPPysa7ndkfIoI6TXyekU7ffdxdrdLZ9UV+0HpxiAOqXTz6Jm3J
iMg/P9rMFaGUGUVwDSp751O4V9V4fJzwbM21btgmpr1TA+8nq5fNvcsuivV8z8gq7xxkMOeckDH1
sJ+3XoUtr/OWrG/7VRF96xq7z/mEm/cIDMg5pwFZtDU1hcrZKHMTbL3+nk30IUAsrPuaxX/qt33N
3ojleK5mpyr8/e+XD0Jo/nfLB5JorILE01j6jA77FzRYNlqihqZJnKs3fhctb+Q07NG2UI1xW8Yz
t3BUf/U74mQFJiuu0ZQLad4hzSdWG9NP9vE7LyTK20U5ZNcsdR7L9uMHeOZPTNTffQN+NBi/ha/R
eFAQZhI0uMSNun6EPyZtnqhahnX7kmommctI6FSimQe7554D1dJe6wwNAtWNO7Lmc3i83SX36mob
mcTFOFWzh154Ksrkw5hrHRRdCLxcUG+kUH2B7o9XkaggzRvZrSmp2CXmb7o51bA4F9zil27cLZRZ
bgcRs1/rXoUc73jh4r7/ozcWiH0u8Hl9iSdrXwLOGSp9Oa/qDLSPa5PFaV5zXiNNP+t1syib+Esn
MQepzR1IzlUJeyer/8HeeSzJjWRt9lXGZo82aLGYTWidkkkWN7CkKGit8fRz3JNdkYxiF6dn/RvN
QKhAIBGAw/3e754PU0jt0MM9Ee/wlMSGb4CPttsVxJSjaAIp2Tx73JHi+Wsc70kznnpG32ms3ouj
kX09B/q4HYbokNwptbMuGLmKuyJxzIs4iMeotGYQhBL4UWHQiyz5QOZyayIV0BJ7ZxXT1wm4Q8fo
MpNlu9pmV5fto1d0j5TFVo660qZh2yczzVJJRrf5M227Z8Me78UD3TrEsX5z+/09iAjz0XNt09Vt
x3I0QVx8d/dRfGx28ZAUO4Glx2OEcpDnnHbEd8kLoVJTpmNFlAmAw2+IbdovumUQMnlx0vaZmntr
9+7B8cjtycl3fqDdT5iRLshv7dOVnTH6IgwUUYE3Iu9WPPsiXom/+cMF0fIdLk50FwyDHDdnoEKT
u0UvD44zGjH6kZ3e0pViJCZ6Ogq3tKfSagyPthG9YgXbjg8R1fm1yZiPsB/6wu1vTuQGDfh2Ivi8
wqGmRIf/f/4FAiP3Qrfx853oGotH3SJuQ6Gz66h3U0nYJG0fHSdfiHxqh/mxuLtEl0t0EdOUcB4Q
3Cg36fp9/Ocz+7uXlbhEeGOpQDctzTFvWqYSa+E5ntx853V0nNUcbqzxoDQRwIaBbp1h2WszIdEu
Ov9lQ/Qynb4Sp8J+476w4lfVG78aIcMjGTxzrfk+2Oq28rFM5xcYiPcGYkp7IkhD5MvOpq3o64gA
je0N2yQGrsvwQMQw1ZZxRDo+Zvj5uhlvaIPHjt9iCFwkSoj4wv4x7uq1xrPqIgcmNOC75A+7aVu7
zWM1DQh5rGWCJIqKfhoVql3pR6lBQ8FdvR6z4EUJpq/JrH60R/Abk7F0KGZzte7RL7M/K6/j8PFr
XeDwQQxNNx0QGtw1+HT4RAyJjmcFOuBu6J/DmtTUP/8Kv7o9KATRLc3GU1i/JeXqaQT9UqcLFuoN
ECf1vvPSQ5Z+kXHH8UVr6/0/f6FmkJ7426NhaobIabj0at2b390bNJfIPU+m6I41qYDzb+zYeImL
4bEhLLDhzfw6CfeNmQI2teufSQYcKjM7GDTFKfAzbX4Km3yfF+eZnoHnQSCG4GxQzb/ATzpfpP10
b0AXql39rtGPUYvuy84nLiID6yGHPul86ghUieMOOCoBFLJ6e2cSnhMx05Q7waM4QNPHo4cNihgh
9cScKYVaU7K4nLLPNkZTosNA9mMr+uN5hPtu88UN6QFqSbfyMBZYjXjO6E65iybdXo+DyxhMs5SV
WSoLjJYCvUTPmXbcRb6gMXeUaCVfNTgYKnEmvSrXWRfc5cn4ggf7cxR1y54ANfFJyitSYod1sU4t
44+aYH3BUE2E9MTbILbSSzY1H+uO17JOsCqPSGiEjxUv0Yg8QrDvucaiG5Wo2Tl0zU863aahP2Tm
dBqV+E9FL3d6YK2AEW2mEnvzlJIcnY7w/QiyOZys3USr3bfuJ7vX7kUwnHjOcUJHQW0pdZgiioyY
Ve9mmt3wUOUPI5Yy4u9QBt6CdnBBX7QUb0FHww7AVb/6rnlxkJD95tb+xYgNSx5G5xpFEfrfBk7U
WReVqRj5TgS3RcB75GfXXhy//Cj+ZHLSu/w3re2vWn3sDAhFuPgKWrec41rHh4lOK41tQri6IWzP
+Oc3z4/ssd28WgTs1RSlYDqSL3ES79+pCN1ayEn5znRxrB+shhRXOguZyhZp8NIhUfYAr/MR8NJ6
chn5aOjSQzyziEHWHp2R1oYp7K09SxN5qJ2n6JeEoHCvm58cGkInTw9xyGfAgaP6/+LafE3VMywj
3mUi8hENcZKNL12gv/QxTXUNp4wSNoac2bmxPcAjdMb5/cGSvereRK+7PRY5p8kg0jHml9AzLwld
5NEgYNnkZ4ualgFAF2FgcZIWPW5cbS+TYT9Tvs4ts+7d8kNJ/sX10JaM94kRn72he9YckNsZ9Yl2
fKYU/RzqwVpppqPovIkOlUrVSWLVJ26P4xzcuT4jPJyXDnrNcIzcJ1Lb4qPWOYCAQ1znRgJTdF3/
tHhdKBMRW0Y+FNUfdN0TkMmDmxo70fUXX6fWNDSoET7ldvecNYz2KodRjboUIyBvhHbIuVBz+Sxa
cNF/lLfB/+Tdf5d3N7DwevfErF7b1x+WBpfX7Pv/+d+X78P/On8fo6/FT1n3t4/92+tANf6lqhQN
GR45CpFD/yvrrqkeZp4kdjzKvk0Hm6G/vA4MR3xINeGDoz91XYHz/pF3N7R/GfQ2Kc4D401wiL7M
f5F7pxrz51ckjrD0Wam9My3eyx492J8f8So2U8qq8vjUVDjNVbZfUPHZzdskHU8xzyOqHEXUemO/
ri6p3IAcC/JIwUoP3EdTEbhFxphBCTCsU4Hs59CE9vA2Maj7Ovi0Kmslmz5njKB4rSrVwcurJuVb
mM1dr6eIS8x2Ps7Nck5OgFJUmGpj2dT0WEEX+lgcSqO6pzBy2MSukR/kRKOsEj9isVx6Tr6Psm9u
0ecHT7AO5MT5a04udlQhrydNCYEAQUKYBXkiH7BtLjQBnZCz7WyWhFdx7W6lz7KwN+4Ep+K6KOc8
baDwYpqRhsJaCMTESN383cRi1LvtTOt49eiVpr+RKNgekF9v5qg5yVUlOdPlFGDWWCHmSvGrozAU
IbUoFO+L4jHVmnqDy0EOOKYH+fI263T6sE/GR0auIE+MZqrovpQ/JnIxjuKcRJ7yZ61A7TwGEa3j
THxgNVmIGI+OC9Us9NHZ+lSql/23NsOasjMGahkI8Tdedm7D7q6O1WAzNT0Ju7xcOEK0TTinRZGK
eDyMt5pfqzvNzZ67kAFxGdYXzKesLVjZtVrGwX24tEUFBIIpQuNirsuCAqWF9uonydoxlGhdD9TW
GkSyCGNT11sMcxoZcF9SBi+BoFbI3waq64d0biufUbpuvsjfL5hnzCsb063be7MYbMr/WiilQ4cM
D58NSmhU+3tb5CTx/Kg7cD8jCxRzdOF+zF3XMZY3U8LT/94i97kuXj8n15GzoRC/Svt1PXXl7rrf
bw5zu1kelmy8xU8uzuxtewKxHlDC9TsteXLX5ev3/ffr6tJjLJHP8HXEN8pJVmMqdl28ruvTeN4q
lrfBiEyuvV6Wt0twXb7ZLBfHPMbdt2valVwMBw0MTOMz7ONxwTnixyT/azGRjubXZblPjf/2vJSf
kVvedpKb5DI2QNupxRsv1ElX/OqwN+uuX1+CxwQG+4szue5zPRuyIaRXSHcBhuHc5YZf7Xc9nhJ0
3qZOvNN11fWj13XXv+26Lmn0u9qGP/D25xL9+ID/TrAJS1AdSsGkpP+krjuNJrLWFYCit7O6C8tD
mYK7uEMwpdtVo67xNdWWNorCpTzG9Wg3i/JYCckWHgrxZR4PG1lc8eUEVIlHMXSU+/zqc3Ld24fl
PvJE3o5wXb5++mZdkY36PqlVICkiF1v6n831kOXAnAT9KvKQw78tR6k9zku56d2sNYHGSVPRjN5u
KjuwaNG2FY165IjGYsoHbxkRflhIDpHke7xxiN7tFMhdb5BF18XONlEbJNYFwlJ1SMWELEv5NgGB
RgutKWC45qkBesAGuZ+csxrhW39dlh++Ll4PM0RInOViiBcKEQnAzjgkMqjKqx5xDXNyYhVev6zw
g6HM+K8NbQObPsECrBPOgNIe8Dr51bo2od0F7d6J9+Ao34NiThfPqVyXzOK5kVsCDY6s2WuITBOP
rrtImk8o/zZaHl1ud377nFyryEe9nd1NrKfhTsKk5KTrfc4eAs6yDZ3qYIuXm5xEgh4j5+QGLVEw
Hi6Lj2o99nvJJ5IT3VFJFuQxbGTLCz6N4lJRPB8uy8ZQqGul0HR0GyqcNLA0zkDjJD0Vr0AeOSfX
hQWFnDlgIzPS58OIJvDQi0lu8ffmffOGIEoa+wd5KEZP04NW209Uix4GMaEOa9ranQ1GKxOGp71e
bwJzfqz9Aoe8uFAQK3DDyN93Ej9y6s/cMHJlJ+8dS7wE0+OMuSifh9BA620DigdjlpJB4hLJC+Ob
LvGF3NlinmoevM4DfCnmQgtBgpyb7A7ZeAdGOctytP8S9aMjX6EETvB/1BFWGixJyIcmIGt3qpqd
PjYrazTn4YkLVRwsRBSLunScpWXVkD+8OqasKUNOkYRoNUdRidWIctoUANo6guKKvaCjLPQcSuyo
DOta9OpM2XtLRO9NLrfXlXJZbpGTfPbo55V6SulfgTnq2/J1+7ud5EHkcpoq9kbXQQLI75npGa48
ZPlEe4wnVxuyDbngeUa3TnNi0LF5m4xRtfTLgQFYRhVuYO11sV1ODNHzknONEWd0uMSy/OR1n1ZR
2XKz+3Wf2q5MRrCqv7QFLk9OZixcePGLZe4yUF6l6O7+cju0IXVRwO0ks/bTPnLv/4d1cpe3b5Ef
8aPhW+AF2Jz+dTpy7vqn9uNgLUxq/pbyj5JX6/rn3izKPzShnH5+aMUL6TqhtJ2W+691gXiDYEJR
HLTW3xg1FD1fvloK+Ta77ijnRiflvXb9zHXz22GjlOjLzUqnEVf15mvlPv9xnU0fHrWAsbHVgBpu
wd+TE3DdHOp2Vi7nivZjp9vNjSWobP95+7uD3u76bvlt9t2xR33kqVM6++3Qf9sud50jKloa7du7
7/j17K+/6XrSyaQ9w7CIN+/OQM5ed3l3CLnldlmufPfxt+3vTsegNrlhCAYeU383QcXzYzEr4rVZ
KQi7xKrr+usHcLzz1+Wcfr6u8s1WP+iA/o2lnJVbOsrU3r5CCGkOWbSd6Lke5ETKsmahzUpiE+Ka
nJUr5ea0hZK+uO4p50IQC6sJj89FfN1MgT6DZbn93eF0of/Sh5KMn5yV29++SS7H9fw8l7jmNl2H
l/D143Lu3TGvpySPLjfzcz+C8kNsmo3Kuq/1F/msXJ8IuWgGtpbv3p4L2AoltZbiKZR7qRkMOMC4
6YLXaU4OX7BMQzkoHsQg+TrBrS9cehjMLJ2xMnkVCZpoTDb0baL0s05XRixnM0XuSznrfa87YuAj
uV1eauKZMUX3bBTduetiBos5PhDzzLeTYLI1bviZzg4RhAlEn9t036fO/AapepkW1XZMqK+0tCec
FutD0fWfkMlkx6iZtE2rmZ9DdAq4F/MMJxym8ACRGBR1ir9ODt+vE5Ti+WGO8IIzA14zSofnoNrp
iEYCOrghBEPb4GVuU2GbCMWVonbbwbQ/pPwtljUeMUDeqCpdL+4drc7StWt3ZByx7KmTu+vYVYYi
5Cg2G8lRV7YZLLwBVt3/BOykk+hvAnYkeExys/+5UObjaxNGecBI/33A7sfH/h2w0+x/obuybHy8
PcOyTFQOP8pkCIT/yzFsQ3dFxctfvqRE8VTddB14HDZqSpFk+neNjPUv4mqIuCiRcUwTZvJ/E6uT
GexrNN50LYpzkNwQQ9QoxRGRv5+i8XMB3xX7N5uQO0yDvE6mfdMG+zZQKT7tsnwN6XlJehzWgKcl
W3sojrmqFptChLea0q02lNzuYkpTzkjU/3x3JX+hTtR/Fo/Js0OwJvLPnkm24FacGNA5TKlVNB9s
raB8pTDPmBJXi9ZVrD2ApofC9B8tDdOpvIg7eKQI/ck6UBsRNObSyXBOSSD6wYjEH9m14pM/d5A0
Jx5pQxswMfCjDb1ValRxtDcK/8tvTl9cvJuLCwAM5ZrrYufJ7//zxa2DNhnqQjMfwD2Uf8A0iy/V
HFP/5pQltXMmvCkqoO9D4HDG8McUUJPYahip2FgOGaEZnXQUTlXr5hcAJ/jeJ+vWbbUPnlCUFBiU
5pmfbSKd3FjfN1Rj6nj0Bdqi8LN4ZZSqc8qU9OE3fxPR6pu/ydFRK6voCfnbtNu/STeiAJ+U1Hjg
Rs+Jt6jwpmsn2IDS3Hd6jiVMqFnQ4NDIlwneOz72MgdLC8nOmT4SJbf64I5TdXQyY+PFlXYx3Wdd
pAf1ODEf7RSEKZ56i5Eq/99oKmRm9uefg1Pn2TF5oniqbv2s8zL3u6D09AetdJeqrcSPE0DyDE1M
mkUIpANZcFmhfid5Ar96/Fw2y9YdNhZozV0MLnldUFS0HYN53BgdddeYwCCHDRkU8ycclVg/K73w
LXDwnafwIrxzFQPrg0E9hqbXrMBITEuKrzz6qE664d4QTPlwpp6H+lpDa6D5Z7q3rsAGL5MhDDeM
nKKtMiDEcIw7K8CQJTWLYDdTDvlQElytfIS0HejtfTUFlyi0vbOcJNSb9na2tdAOYaQFNWGsor0V
CS8lai9NH4XeEBTTZw+Nz8Idoo89ZN5zrJiQY2wNdb+Kn5sba/GGeqP+Ts4NKPiTGHcS1VCaR0PX
CwRF/r7QvK1bwYQcBsT8dvJszyaIwhHWjaKZLePQutqPjVqvBqX8NtmwGmF2fdLzYHgrsA81isLJ
Qe3+P25V20A8Ro2hhgT1Jg3hDq7RjU6oPyh6d+qdzl2kbl1vfRIFoKXMPWlXkrmmuy+m5kMYWcYa
jOdMNQ412LMOZjQsym3nKVRP1zMWNNrDoKyCBFyP4UG5n2vv7GFj+xthidQs3N6mZE3IsbuiOtK7
aTVsRcUHyKq1h9lSljTc4WOQ2MgDwMnpduZuKqr2+OHBKLmOm1PF0xwiJXlqPDQlqn601Yh6qqJG
6Qv7pAF/rFA4tDaqfF5NYRf9JmcslcM3p2toruE6NrWeKsDFnxu53gNXWiWj9pBBL71Xp2bpTsnn
aEhPYVcIBHxerWIoBm5unjBGhV4awA9L3PY3ygzj5+y1eFk45K9UlDgqZ/M3YYY/OS2vJn6lLu+f
qkQzT/VHtBD2qYhIMKlK95L1fySIv59EkRZiNW/ZDrp+Jy8lHBEgH0NKuX9rrqiEWBLDVGN9X1bk
JupGI8gVK9DNVfSPwgtszBy4Av1jL7T6eTUdBphPm8DXmmXtVOoJy88JrWb6KU5C5TeGxL+6RQwB
vkFU7ZDtu23JdFMpGA346kNDJtEURtYIEfTFXBvOKo2tx6lJ/rRhfClKFa9Lf2QIYxtnDaTDWseP
F2k7TCJwQvU+hDOkt5kKMhvZ+wxscVXBC1/886No//1FjkqKQlz5z/mbskArYzVSjF5/qBusDGHN
9lsa6e3sdF9Lout35BLx+0ypZEdph8baUbHvqWPKv0DPdYl1r4UzgbJi/AoizD1pYQKHzC0+m6rW
L3kBDzShBm5Nenw3zOhhdLs39q750W4DdwfkmuFXgRtJzjfsusZAX2ubq6xswk2tGlj6afDIumzK
TqApDcCeR0cfHxNVd09tAszdjbGLUEY4q0m/yWe3p0Kp3/NWcO/icUa8nuv3eRNYfypxh4FpqT0o
nXMwYB0dilh7kuxNxlA4ukM7PlgN+dAcATZl9Qrs5XqNFMI96bXRb/75upuirbh5OB2dR0Klrtrw
aFB+fjjjFPSzO3nag+chLFs6c/8I+6M4zk5d72zFHh8VD+QayIf0NE0zVgDDtLeLyVv3SlbvIKr6
m66h5ghQjJkrl64z2qVlYsNG7q6nKAPtqltMxzL40OGzi+OOtymrrlzZRhfh9kbfMJ/MpyC3sTSM
4ztqo+xnFx/UNNePs9FRzVkgfa1A2Z2Fi+48JLvSLdKnvoLn4LWURocdBUm8BxdDjEtQZiXeXi/q
7jd3qPazrEu2Ho5BrTgZcq6Xdat4VEa9623f1B5AYnw0KyBVLjYzcM6KI34x5sq1lQn4XE0YL8qy
owWuN+wy5MbmWB4nwJkknyfk/iR4//k3tG97kTYAOamDVDVLdUEc/fwbZm2gx7hSNg9DaeBuNiTN
vWdZ+cJLPviV4p5qR0H5ZFLmWUY1aco03/qU3ixcG59PefuWBkBha6oxi9QV40z9eLGIul49Ya93
nnXCxBRAEC/RS2VDPazIe2JQ3XbhtAbdHHSmSpXqR9CqtIkDhLe5tM1d4rSvSp6iJidyqswRPntW
tS7MHPOKtNxO1exRGEC02cRRymrEzW9QTqD2eGNlEfIymGIYd3qwPhykOrmZWMsw8JCz4Z60GvCd
MjRtulBiHydTd4q6dZnSNNP3IJpW6C9JRtpJQFPwqi+zjRcM9RJlTrBsAh0YeiGcYyLG8k4epb9r
fz1pSf3+wWK4pPJAIcozkTTatyomDCs9p8LB4UFJhuKSKXO/MZWUGFoeOstCOVlW9S3CvmHjzJO7
b3Fc8DCzAm2m1PvBSlK8QL7A5UsuFsEHYrdQo1HWVXQbNXXvODXeTUM7tdR6QneN7S9pEzC2iXuf
GM6gXoom2lAiktyr2h9tW2mPiT9+aHtbPXfFPZzvOxUHzxUXTN2Gcf01guWVCbDVwiV++Dj0uv2U
tQrwgKCDdqL3FOyt8d6guI5HemEUUXcGw7tBFKDRV40D3HoCdcUbJz52cRysxpTq4zRdzSG9JJiK
O5TyS7xhy0MZkviy3SnfqnUJYXYUHpRopk+4N4yntzm9exgz8+D4+BgHke+ftAghazImdxb5E0Rn
+HYiId86ab4qg47SAwsD+NIdtV2Q6I/ePPgPEwjK7pTbg79qq/ijNuDDESOAACFTrOcEGlc9o1XN
0rnZhjluC5UTUbKCAquKy37rxA2IV0s1FkEDvACQHoOxzqwWCRakK7WYMEyg03up0k9TrWGlnLcN
fBk1WNujfgBMN528UiPy02BMT3+g9ofxwXfLYKkhh71MQF8hinrQ1cfs69wleKfWIX+nZV5Gszsp
0Fzv0iUSyfoO0/kK/B/4395AF09JLFBbtS1QvrmINvvvFMalR3VoLlmfqlvbxWgVeeTSxnfiwRy4
e/h5UxjRzjctVvxtHU7KeYbDY/lqf4l7ENV9G1NlPL/mbh5uqNCxH6Yc9AtjpX3v2vdm7X+qY+ry
sbBCRZtFqxqa1To2lY1CHnhXJXa6sYrmm5nqWIU6M3aAvas+E8reFw1UBn62CK9wpCrepO0MC0Zw
2iQXuFHzOqb+aCGpt+lk35c8Krux9NpzuWL842+9PDy5Rffd1QqXWEITn1MNGqtuU38QYkp68ScB
N6q91Zx19d5FD3JElLcmnFEhL+Z961XehPqECiYfJGcXORRdmO744DS4TOO7Cd+DPwsW+XTnpnqF
63tYbqIozPG0hv3kwBBaDFMHVspnFAbx2VG15DKkfxYpD9iYOt5OUysKm4Ff0eUqgmY8TwZV5J1l
2qtIh3uyqOiB0yDX7gr/0COpZGJ5tQeDPKnrO+plmjskUWhkKIVbI05Mj3VaBuvCgjYbUmM5uur4
YvKpk4IyktCA4n4cFf5+zEBL+KOAGkz1Pm1b9X6ap+E+3ls5TKio5SI1McUBKJBwOQYLvUzCKLiU
vQ+yyrROWWi/ImPEL9ZBUdSONrZtfbVNCyTrvqVYy8Cdy6XtGOVar72vU2gu0974jNuMsu3jxh9W
I8ZfC4c7fz0CEjsYc0BbG7bfHYr1L56YOCUwtcolKMTYzjn6oZ9s+zH9NmUBkKl2aPfgne8L1we4
O5vPSGbOde0H58g2tEXn1T2ixPolqxL9yQ70Y6hM8yVSt6ju7UVvYESucNt+ieb52+QrzpZqF+rO
qec5zaVGzo6WUtMweSitD2HJWCiBpbLMTG1herNzL/syQRzdNaMSXXynvlC2FkLXz3y8SSkcIJRB
/66vzCUNgb3GSxYRFSlIVGvOfVeMnyvyr5KsZCbm2reoxeuN+ZMVTtUmw/uQwjG8fKreKZ4HyGWx
g71Upd3RToWrrsRTSYfs64SNT21pj699lsGCQ2Sq9WO9C3vle9hqxr6r/XsD21e0UZ35gUrKDwqF
bKSSkc5NkUUuFjY/KYXrLKN3lrejTsaB0WyFtSH5XYZFwriLRV0m/+WsC6GZVnnegNQD+Za7s7qe
RTr2bVkNbXRrjbsE/1YcKpEBlBNKfM+60zgkNLmsHV6h7yZw9tSotPYO1LsUXPUMTcXVv/kq0WoT
gsnCdvwW8aoDl1NMnGCeqC91IHzqPc4/KNKEpCwc+n6r69k+DpRpnU3969vqMDqFtp5syzbvKItl
kgmfki7KBOICmlYqHGMy0185DOl3kTTfkdF9OQmFA4+iMmmhH9vZgM91imTD95pprRfqtBny9ENg
Bh9qu6u3Lhw/VA/E2KXoL53whjbC0FsZvRYdnZyHZa6pqCzn6UkPaagzPUMhOxzybrT2vcgGSLWe
nNwszsJ2ZVYqcANeE68H0CcLYM4vVBfikyCMluRkFung62INb3LXN/ESwT7kBzGRAj25KOeCQaj2
5HI8FptaU5ql4eR39ag9xakZ7JWWV7KTOsoWFAEcr3Ba1CguV52d4P1mF8+aSRy0D/AJBRx7r0Zx
vVLc9lhXhbJ2tO9qaZ+HIY4hsFo2Y9oeubVrDwuA9HBugwp2qGmr67Ya1BW+Jkt3iCla955b7Ec3
gYNToqKnr4PXbOcBp0jaynHR9Ym98odyA/FSQe8Djj+0JjTNyBWaNEIOXmVcKOIVh6FW/1Q8BWgo
TlmKw+OJnwGc5HRfx2T622A3YsuxCjAqcejinDBLyvdWgW90xbs/NbWKup/XXIk2VDx3q3bGpbmx
gg5lEo7TI9WqjNVTrHqUJ9uKklWI6c8WRL61ygBlYD3aHAkN7d5kWNng/RByJSKrw+trT3a72UpB
VSySP3I/OfdOZCX2TeVn/+Pm6xHwd6RgtVfC5e13ZlLMcv2aslKjLbZgx3fH/qHjqgDpItM4vJOe
yc9RZVis/bD6XjclSnf5rQXNk2A0Uus3zIz15Ldcz/76fXJdAlqDPn+w0gTR36rjTqB0yKzxhBQu
9j+TwgAJNsO3OPa3ymioC/pp8wqHVsSMUqEnJ7OOxqSLVWOJZwcNPnk1ferbJZwGrFQoiVu6Fuxx
OHnqUcUHdJWg5l0QKycYVupfwziy95EaWoe8r6xDMlh4kuSUj26UNnwaXFeQf8VmOcFQwzq4Dr43
FKSY5BcN2OdyC29B6zDF8bGOESHK/eQqOZGLmQUmQLGsVSMOItdDy/wxV+KMCt0E477rB+jJp7yJ
yTxkAAfAXOLK4irtPsO/CLAjL08crhpsA2acQjLYCPEnbDifLCzFIcfThviYzcxLOZtnSgMMr3RR
CMgVcjLYKunVWOh8i5JOWFcZ3soXWmQ5wbfsx5xclIZsjmVy6173kX5t18Xr5+Te10U5NwZNuvbI
lyIhUkW1uUOlxlIKtRLTcMEeU5aC8wkOPDKz62VjdrhOcqog6BX9tXISKd//uCg3SF3cdZdgCt1p
eV2+OYLcQHeAijMtqfBZJNbxtjdEY+/H7GyMnMX1k02UwOLnlWOZHa287lMPJ2w85cGuu12/VBGa
7uvir/aT2bDrZ9/94XLLzUcGr4KUYpw9o7yvCZ+2cDvFRRo7ApzlUh6nxJm6fZLOhX6WZJjsCFlh
mVAgvpuh8zYZhXzyN7v+onLRa3UGYFmRMn2bl6uvu8o5+fNGRY/x1dtOfa8p0zJ3cLw34mjXqzr9
/mH2ynXTFauKgbjU1dXTYM1reQeMsx43n6RKz5NNh10zOtIqrHPwx1lYeZ7tpXhNOubJCf4PZPGv
y74VKEuketai1Oxy7cwWIwxUgPKgoZC+W7oWEJfwKfnMKP9S6k2kusNSXlX5u9R0fDd6VTyXjOr2
vujB6OIHngW1p13LC3hz+eW6dz9RKW/Tt6t+nfUTYLiMrLrPbhd8dZSILJaF981UABiYO7dceJWT
P3Sjf4ShPazSGSePIkkoJSoZcanuxsWGdQNz2Nnavk+Nn8hhgu1EmQ6ZZw3io9n2Hha/BV3JRazP
9ZkUxHms9Oqjda/YvnFy8wdfs3B388D7q4GzxHkB3WSofZm1hqrqQn22hj7a6+2lS9T66GXmQ+XW
+o5Ayxeg1Y01XUwHZ2iTJph3HlkiKvqxEa3sc9SFz3OtOHQRzOcYRsbWrtwvBY3VoqOoexENfYj/
AO/6MfI+V3B0LkU3OMvRNPy9OinHVPjjNbb6mQJdm+qreN61rvaHlQTzehog6+gYrxdBW94l+GXX
XT4sfdUfN/nAgB7Po1cMRT7nSl8cIbQqBHEZPJFh0ukb4J1UNwkj/MTRFyPavL2njV9nEsCbIVO8
rR80wb3aAMdYNblZP8CBf8FI09lPufMNOtS0UZvO2/nWAHZQ9R6rPIgenWautsI5qM/Mdk1yOKWc
vAxWxlS46zgbrFe9J2BmaDM+M0G0H3gY7oKCaBWEuh5MWXH2YvWjNZkWr1gfYW82BisuO7wfF3Jd
nX+Fe5uf+3KEJp7HO+Kg9zRI1dGc7XCfRuklju1+n8JYpnyHqoY+MOgWmV9GfVJf6nRHMXgBNM5x
NpTHFCtXn7YdHGH6Ln28991gPUwJr8IYT5LGIGbA7/F1doxL75UW3Bvegz40XcF0RLtCllnN7KXa
5NrSqoJ0ccjIA52yzs1f3ISxmPE8NrX7ivCTek6903daEaSUGS8BAnWnxKb9sLSmutfByy2sBlB4
o3kn8JUAFZQRUxh/XldFf9dPXbWj/hHAYojpAE5nimN1D3qL+choTOQoMzc5Bm3UcKvFDPR40Sku
aD/TD/Z5TBIzzlGNh+m2ax/aDopD15vuKe3Ll6B3tL1ZRPuq99NNNxFDBKfgrmofqze3n6zjOCif
u12aQOkeEcJjrEX9aYazR6R9URQEopS6WLxdg2lhzq2HL25l7Q3b2nr3PbV4uqvQXJQXjyD2WrLc
My+ILrGnvZC/oQfLCH2jQQzh6S4uY8WNNeFcb2DYd9Rq5yksDf2Uvc6knF/wG9HL6XGKcv9Bi8zP
RmVSqDr61qGYpjMpvOxiOTGNmKf2+7oAOzUVzUs91taTXmGYodfUS6nj17wmRhV0oX2elGxYdQN5
JE9tBewZYglWzoOKDUOeJTXuOcXLYLjlnvHpHlGEimvDeAIAJsyQ+z3+Y4x/8/qI0YG31vWYs+MC
L2rfVHbpNH+Iy7R+TkZgc7ooStwARkNEnkVLKmAPSmSlhIrJimopOOQOlWwMrhlnQlPdkrQZqSlK
gwVUJ/XkhnZBGS/5gyqfgqOHkVpuATrSea/WSWutDKQnR3wdPo49nvbY1M1LqnvnlToTI5zUGQcl
3zSOdLzGZY7J9k6rDDgWztKHvIKlTvxpovJGjPapda7bT0oxOAu9T/2z4uTfpzb/FOJbyy75xtB9
7m61K4/V2HWPSA+eqJcknsDiCvmzQbZFacnFf/HSWbvkpXvpwqTZT47yhxApX9oSPNAU6svSsIFZ
pDNskcz9qqvYvY3NcxtM7iYonV1hzdCsy0+FghWCVY9QZcm1etiStYm2KpDSrGOv9lci/agZ39V4
P+B1+qp90v18/r/sndmSo0rWZp+IMkYHboUGNIVijoy8wXKIZAYHnPHp/4VOnTrVbdbW1vd9I4vM
qqwKSYC77/3tta4a421te5Rub7ym8/fUtYB3DPb30exBZmbDM8zoP06eteFU0Ddxaqq5ZbK9I92x
XQOTR7J3LOdnL230HfgbEdgCAPw4UGG0Kr4AS3QHl1NrITLtDdBD6LoXs8jM18Ty4EPO7cVpzH4D
CsKFeabFm9kb9PMc68c6QbLmzB8LHqKdjDv14AxVtqsBB+1890Unw36JK0WhP5mgXg7eQYs4Ac6a
G+N5y+RG4Cap0vFS6YV2hcNiq16+mJ1HScuStwRs99ZLjf5SLj/rccbWSLmOobMXtnJiN9I9mIpx
/mZ1gECt4kIsOnnxYe8ejCRjDK1rJdyVMXnTrGh4cnUKYQs0pnkR/dMw/0qRBP7UOtFsJT69jcq5
aKlGVhyjAWS6LlJBguAjNaBcPs2KNc0rOhn0a6OPG6IN++VpUAwa3P8msmJMO1P1lWd+ETJ/EJTA
xQ/6VF08G9UJQHq2xEuabLuIG0bWqFMk/z92NshrnE09IouR+wIxLKVhgO+zAqAa18zhe2V2U1EP
uGop6Xj4LS9TdZtKB65RWrSMsKEIF4hgOhYGV8huK9X8WzjqYa4NA7VM+oNhLfcYV+tju6QWPVco
3ls2lWy9Wh+COqrbfib00KsQMVv56Ap1OFl67RwnT3N3Ovwell5beylySDm2/Qd43fgugW3mOspH
uPzpc1eQW+4w8MFtWh4TP/9hJXN97TDIAXq19JN6AjI/n0Vj7zMe9AfaLhzlbffQzFVMvbtkDaMq
aorjUIvxjdIKly8p+U3rgPjGA3byhFj3SuMPivP6ocg4wnvN6AMLwzFoLCZ0nRzkyvgUy0/+L5fj
yKewn43lG2oGRh1WcnquQWik5o8z0qZkGvHJBLJy31QNyErXnHZbAv2Hb5B/xIWK6OiZS5CMgCNa
gXLQ0untSgap8Z+AdmGn+s22i7dhtE+VSYnVjxq1ndNRsB+YXnOnMgmX2fl+HOPb1FL9zAS/RIZS
IEi9Ihyt2TtQFqa4wlCCLn7QvDMedLc/8EFaZTl+WlVngL+Kv+KWzlxNn+lpmjS2lSq5uP7jFA9i
a1bFCwDSBv0a2P7O4PHPFoarYl5uxmIBeuCsPCq3uy0GensRT+8pp2YqyEv6igT+GseRg3N1Xg7k
egMvAqaW+UgDpuKgD9yuigDRLgOtqOVwxEDm7rLOdj90+w+7uiL0zdHdVk7F5dLLL5o5z05v6r8Z
raSQ7IsPVi+5Q560NWxyVbJw35KlXH4kMXSSPluY9cQyhtU99852LrArm412AHmAw8kZfSZcTiyh
+rveVD9dKXd+2o2nKDWWzbzqUUsz6i9LnPgXKcqbIcDJL6RHEGj2KRIQThote+kLR/Hez13gK+vO
KypCtK/5ITe8p6Wp2lCt5RJ9wctogoPeF0WDn2USW9TSPWVhQB0JwzMD5DIOynkmPv24+O4l4Pad
QjRYR4btOE7xWVfo7vJ81EOVQ78aY+vRq0rv0alGLPBUMIoxPdMSDCllU1exl88GOMm54WHQ0Y7Z
GjA7tjXmXywNKjo1vfWckZkJCkfAktU6dssYW480q/jXTC6UBZv9pIDzqfvmhVAC9WJ70jfZm3Qh
iyhdFTvl6gSRfO9RTv6MAVv/nMoCwbjBgoL/qsIWe2GroPgNoF/AP/zdOMZtmvdyFDyrSzc6N7n/
SAoUzwzFFqOpjvni4pQpu21aOu5jk9Wf0sjPaS+1g26YUBYXF8wb3bdDN/LrsK3KyESo4ZgY5XM2
a8MRIGm+nTTvDxse66wxlLlpfRs1rTEeBWvbzRT+sQUKdegHcISuN/0QHQ0YW+vTN0fPb6UN0HSK
2DYJeLhp2+S7XLlUlyyHm95WgN1gciQAz738uyNn96vqoh92/ZmuRCuR6beitz5roqU315cflZ8j
ZDHtEhpWN7PfBK7SZI4TakZ/rvNR7pKUqF9SGVDwGk7ALCzELYfygSwWSnH+N0tHFQEQ9MY3XodC
hpYWlXTaFg/ylUPrS/eec56/xdw7Z8SJbZDNZOcIF2IzkIN5MOzJ25G2/UNt/DlJKj6s2uXr6yDY
SjGHS2x81mN0ZXvUnTxLHJh9Wh70lLQBoGOcz25cfjb2aDyaiY+zvGnk1qnr5TbxTWyk1UY7BB4Y
bRFbw1k5RLN6nJXXH3MHobL9IhpUE4aC9IOFrIaqODwVmdjktUivfgRkTJKaQtcnT7FvJIHrecnh
Hs+M0wIZj5YUe56vAfWSjiYHJJlpcuSmTgZJoJ3NeK5NDz8HNJj0h+PNPV5SJnXg6ToQ/Ln7ZXg1
iu1BXAZvDHUPT3Ev6jrgU5hpATNRaOG+ul/jxGS3eVzK45gin9Wx3hkN/zZnDHKgWbOZTNrV6cSe
UrfPTV98Nfj1tsRw8GuvvBJBelSser1kE78nnnahS1M/xNN3GLPYPylCPhKIzrZxw3p/f8kJu16b
cv4Yc7cP2fmVGOmcsPSgUNPPLwM7I4lU4FVPmFgKOd68dsjMVf6ta22ikj5atwjy+d4mN7IbR84g
97ZTbSIYHyPrmkXN+79LA4VmHeNcO9f85ZRjv6HLPhM3XRzpXyrOI8xrmrjkWWzC3Pd+0/EPeRj0
56bLn5o8N84xULJ9BIJ+toAnR7qjXW1/XIKowUxsTNBDx/mL83UXarPz05wqJGxalYRjUhsbzkTn
AlQhDT7v6OXol4DW/64XOZINqjTY60537vsEEKsvQznUOR0xraO420e4IDErM8WysyqbulBNDd5u
Cz+AGwnuyS+bIyVg89go/pjICR5yPesnzfXRDduA0FFYDkG2YhU5EbebkpsroGxTnKsaKO5cLo+i
KLXtGrTpW3o3VdrUG8OfCCPtKtJXu27oQxoR1odT/9bBw7hzPV4Up7Ej+/APrpkOYOuzoqrxlOf+
gyap0ihdL/d9ok+PM9AUpRK8Nhbpnji27SfH187UFzadDb28UNa+iksrFNAfeUZ7yZ7RGbYIUV8G
JpXXk5lpYIwKeBUGsa496k217ez0o6OmeHXaKgqcGH4fBa50VySuf0hmPQ/IYY7YhdlnSlK/QAqC
2Y64xeZmDkUnSLu16G+ZDxmDAkOTxFt/nWT8aMbDLUkj/31SMHGKSjdQsKRqk0nwqaCvLzrBQFyh
BlvSwi5DsB/WznILcnJOv6Pr2zyU60SLyq0MdaMsd5qFYQqlptCU+WzP2Vc90mONO2jeeeT0F7/M
/dChUYaey/ijdbp1dbtyt/Rtcxuxrm5xcZ0WrtJgar0eBBHt83xtbidRYTxoZYizJblAaMxorugl
mj99OtWuPz4mS3YS1Ge0ZLyNnXiTUrsKC36z7Rpq2/v6kXDHfFWZb29UGfcorIsbJgnwIOuBJG6c
7KFc+o+lT/Aq5ObvcXAZNPXNFU5vvo08En0l0tehVTR+B/eh6czmu18O+9YufgHAiTmPmy+No6Gy
i0hRmL7FpKrVl0+9YEfCfOc+0iRCMX/p2JlLQERF9Uj80jpGLXdDgf6XzRjSJiWynUvtISCtg9xr
fz8yjH3a0vLsTAJ07oBjAahzVZt4PkUUtrjhqGXROB9bRlWVPnNaXzclmWFkp1hyRpjmgk67bMMm
IXy5pIQdJXQhy5l5h7T5aRhACp0yZjEgEUdT0u3NyNvaZh8dst7o6WAwwtApO6V/p//w2UE5Tctn
nMtvA/iLU++Y2bNh0QyRO88GTH0fSfA8Di+6XQju17jaDnH804b9dPKzZ3xXxkOiVX/K1WlrcST3
8okoT+KXu3kgcNn1Fc/9ZSXYc9QL6KNo+6FIT3HW5ViIx+zizTdtBkxU1zM8iMRYDl73pmWVv8u9
VDvSgrdIMy2o5iJTnbyann1X2u4pVzPbtLw396pODRpO9p47uiIoyY3a0suLtJtZTbSuWnsXZ3p/
1vG+O+hOvOIxVlNylOtjdpxtO4DcIA/10LzkhesRAr9atPBDct4lDV97/1d9Te+eM58dNfSK+TYv
HBdaDSgunM6PWbagJk04oHYhu5s1PrIapRetc7/dSzCFCwraSUyUSZ9WXRj0cAkE1YHidlvsiSbi
oG+7OO8PWvuVtk5BOXW0H6th+O2U4uwX0QhOWCepX4y4nCbnxekqDf+AQ2yiwewuav9p8I35mMuW
M6s1RVRJ5R/e9pPVpG9lFZvwOIUfWE7LSVI6bI4GqijjGuFIIv27MjLGreNcJ3arym1pTVw7SSWw
3epgMuz9tLTpQRLiXuksy15LoiZEdEb5z2VnbVmyeDaN4s0bUsBQsX2M43Ta2QMbEKEP5V73a3uP
u/th6tweaHtQ6Q92Hc0nR1pfPRGLi1E6wOQy+LM+6YlUb7ncfDEGWYlXLs5Z4VJ2KtsldYHCQwwI
mNVhgzGQceykgzVxKM9ZHt3GSt97bu38GOXVXBLvYpXUkcqM6RMnW37nGpKAUu+5ntqlOTL+HLHn
rr/uYfho8n5WUnQfG2pV2NQcLzrovMldwg1/E+O8dcw3Z5rGPwt4t5kTE+E4ewgH4ycbrvSmFpO6
XzsVV8urHweRUmysmenNauKpOXdzQLU5KMe+vdajd0HRUD1TtzUDIxXult3Um8qa9EC7mfRA6ngX
AkeftpTtuYmZkehdG1gN0lxMOgVaoqYj8eBNtD5acRGRCHAmkknK6nM0gNtPK5/ePrK315mWBFFd
8iFVbQQghp0tqeI+7HTjshTSvkbEoicmVez5ZS4SeXSSNt5TVlr1g5Qes7hZNpp6NPOJKj3UsL2t
sm8Nh+FLJrT3IaL/4pH5PMe5vHXpGl70NSSKdE8ZOoxPo/+MXNk9318Kzeaa68rnwo0skpv2F0ja
jOAw6bnNqFU/5uyBXXJ9qXKBwDZ1yZ0mu8pIGG+ocv9V2ni9uRFQA+Gw7fz1rs4pxk0FJa48UTeS
cN3NlN4BBVDBM36ne5RdNYZsXL/40/gDXjK5sJB18mrlJahs1anjvLRsSOpEnVAxMMyhXRoICG/p
lOVP7U+zaw5VWudvrM7GpZqTdNNiH9TM7EUnWb8rjZmWjWHPVx9FHZjk7jB1KOaGrl0O99qC0T5z
RNFCfZTpAT4BajP6H7rXpqH+e0q05NwMPO1zS3upFH8ye2c7K8O/zmV+1OrUJXLfgqEwzO9p03s7
o2y5o7wGI4tHlTedTIj4BrGIagqZcaCGlZgI+8wGU6CdhnNW1jyCjCgEHEBcaMYZPpcenk9RVTBA
ldhqUfOid6DRRyPZq8Rynyt3PliKrF7tGQ9llX9Xy0yreZDdc5W7VNfGmthpn50lCrZjVlEoNFKk
DI2WHFCY6Lekqt/5COTOXtiCz5bxaCW8/YoOJS7EstyD+RdBX7mYotgRH8jotjCH9zKZaiJ7wrzM
hfZTG6GxV55c9i78mb1M3xVAvDCJxhnFgxgorKZX7OW4iIFGXgovlpto6suHNv/p19U29UzEITxN
NxbxFSZ+4qvM1birTByTjgFDtRJpDWSCIQ5tNKxvzkBxOFcfeQ0Xsui0V0sq+dDFPLdc24gOTWts
k8lfnsB+VI/R9KeiKb8bEk4XlHzmR5FE2W3KMyiX1bdWl90JcmVDNE8nRpMuAxnZSl37Spq7weH8
YCJLBl1+ZejIuQo//1XGDapAb9ZuNPtf0AUbAeW69gF+pIe7e6EY9MKa42/mpnTPnbmLUCRj8Om1
cEDmiCPsRdP+FLOqD/QMB4zTHHVGmV8mKiPXQi9I4sQpV1uWJheRW7fMrusblrbyoeje/vqDiVSw
IJIdwHZ3z8Ku3LNmEVjVqhFNj41nm2Wnfk3NkYvEiIeLpaCJD/0sN2O7uOF94MIc2UEhDXQCWkX1
wUNLtWTCuzQDLSsz1urLOGcfPVJKTzf0x5qGVZf0YldMjRa40mipRJlYPSi48hZI/WYaU+SK7zfj
ee85ioCtcA9muvSBq88RZ3SKd1M2PToxJ844emoTY7rxG7BD9+Y9jspih1ds2pH5PdR8WQF7GmNL
OhQf7dL8WBBO7qcVm9LEhtjbbf4Zr88T1wUJ0yjtKe6GjHz6PIXkGAGdDq4bDrCEOVQ/FQDf8W4r
7dCMU0Kbg7aj7Fj2R5/Mno1ruFp3rBXbYiIx2Ub2LA4Uu7yNxvwF2jXI/0OHthp6yDixDjdGRybL
rXZZ1K02H3/XSWJzw8C8Ge+JTKICjNZTkIsn432oOZY14y8KmHk442/dR2PpBYZs3Y2dEue3TGVd
5Gicpb5kN87JkqMAdkgvcehFVLJmWDSm4KqclUCsBird1FhDxx3nVzuzs6eYRxY6bUIt7gyOxeG/
oaceuTIjGOS6PUuNXbSYF4oLDBplGi2Seva2UduTy2GEZjYS89W1eKdEeEsbQVxpUeaFT/slrNxG
5OYOD9UoAwpx21xLxXfUuK4rpsBlpoQHU++djfXhWbp6H+p8b1pjBq2cBZs/SLRtlrahCSmsKMrz
QJqPKdrEISO9jk+mlAhpYuFqQlw/UM8IxESpt1OZOkniFvQ0xYP0VLpdOHBdWmF+ROL7FAv1zpf1
lo7eSL+iHTeO1ZMuEBPnTj2x94ltvg1W/dM2m/EBF4tZ+h3nZw5AMvLZf4jyeUkYSJ7aA54S+Wm6
aBnK9KU0x2oHTUM9LnV5tDFl1mA7gntnDgjiSN5h9EJlzHx7Zhqz4JjGg2lnZ3d+7W0C6HONC3ku
ivlWJxDBIjF+YsLkTaLsNmsr1DgpXQr7p0Yc9xD38ZamRMOy2btbOphxMBciOata58lh5NF7mShc
PUyPVAZGvqpZxl3aplRDYhLMxWLH2w7G+KEqKcGq8dzPw/j4GhNWOjsQ9svsna1TA1Uf3xKGPbBg
Ygm9yKJVognrCGkCagFiMN+exvNMp2jqHOvUj3lzbQmsHHxv+elacXXWTas833+qHVmdx9x4j5tW
7iOrXk6xzcv9p2mxmAwF09sD6ru6GoVtwaCtcsgJtEY0B6ZJbMxLY5LTff08Mj5EJ5mvuRoSYomZ
D83GrZhXyBfjdW7jNmhcxtjb2LM3U5VM15b2/X28rKK9+rJkvwhioReNxGfHeQUx6aecVghskcqz
OzYMv49YZITmnq18HSrAVBh09XI1BzU+Wdl3YonOi7Lzgz1DyEp1MBbluZZdvzVq0wxy9adOy28J
O/8D7QequqTXWZQXd8/e9kTLjP1XmZ7SePpm6yWPucSbtj5WmA0x7x/3fMQUA4COxrRBCTbGG5LS
pMtHTAKN58mDlwyvOCPMi5bwpKQM9aPnF8nI6m1IU/wx1CphdLiNW12seRV1Hmz7vTSQ4ERkyOKs
/pWlSwlyUdvOpmOcnMW52hEcx04xvYt1YJulMwdDbzi3tIvOflReJOoa3LKM8do1u25LYV6Qfg1J
zHqLmXs/sU1Ckk2Xm+opq4Nyl81fEdnWfEjlbO3TNalcaZ6kHVgoYFVlB0grdnbku719V1I9SUdL
C+YqoZcsXyGtIL/weEpUesTgOd2pIKtmhJSgHzfdRMG8xaxEV0dFjKXn2a4r+4HWXu08pTghyadC
sb6SgYzerK6hGc/TPvAFiRTIx9RGq/kH0fAm1J1TrGl4GRuWGsuENtXp5ptXuF9lQy6KdfNQ0nkp
+w4jlvAwlWfUdBfHYR2Y65Bg1RiORBAqrAqqGUJr1PVQK38y6AKhsk5vCQXZDZMlXdh1YtchtMnx
Uf0aQ0BFmF3G/rk22xtA7nbbOlqxHXvqn4AlBHKTwdomuW+w0zaNWzOoa2YztlzW31CdgxKAC8vz
Be2RKV2sNxGnPJfQxAwidRf6hWLuRbjTfor9iURfWVynqv81ZQZ1ySg/WrP71hi0SBoXauZkQ7ay
FaovJR0KqrQr2UmbW+H5xpUDylMbGe1JOu1nbOmr5q18VI65t9Ixvnae8ThjA6RQW4ABrUsErDED
9VCG6YfRf+L8t2YexwfNdvVju3TP93kCZRuvJDixCyj2RbYNYb2th3CpxLuy3YKjtTszpaL9dkZW
ijLJkaDPPtjmaGRMj65TIArDulRK/YjbRp3TYV4DpM5fg8//H2H8fyGi0Mnz4Jf8n4kox3r88d8s
lH//g3+zUHz9X4ZzHwa2Gc3/DwfFF/8SNqwTYbrwPkyxciX+FgZb/3JgDuBtZ3oUFYfN4PffMBT9
X5aAVM6gvOdx8fOv/h/AxYbr/68z5I6+Wi9sS5gWCSyT9vo6x/xfcPK5VGqo3NQ7NVb+Qd2VUgKb
jLUi0zdUdSgMvxPLwgCsdZcuXbpzIp2BUq75Q0NjtqNiUxzIxdH4X4aL9L4n+BWO1paSWPrG83XT
y+LPPNO9nGf/9+R+p1ZtnGGc0KQf2P7mqflq6ctukmivpd5euHb1h358g4SbHzmmtft+LF5NZhOf
ZldShiKIhbOOlQMPo6gorQuiaad89F5s6S1Bq1xrm5cHM269S8xmMWqH6eggrwBgoUkAvVCG4tYi
6eSWgTTc9Mjxr9sWhfhgPdFvtcnERWHRdl77UY5rbDMRjZtI2haCY/HlChoAXTJ8pTTIdkvrXFJf
TUebSl8zLfHeLTpStlG56qMs7Wzbc9iP6nNMLe0h7dvtMJoJguToEFXG9JZrOMUt+4owrPyJfOPM
nGMY18v8NEWVfjR6dfSsogHtki/bqDYz+lxIlNWg78mK1eQJXPL/stgWWoS/TzIMvqtSOwsaf0q3
g8do4+xQIpXuwmHRNDf4+5Zzm1uhXRxnJKQT2/LD5IR+goGcbeXOz2W69ZL5p9AKjqxUqndYvKIN
iZAHe+gBUwpKem31Hefb22wypdpH9qEjiMZa6vxuqrLHaS46Zl+yIhhNdnz+4JaHeczFsc4fVdea
p15Y485YnvvSaE5dvcsEZV8A29mhSNlyUHk28Q360+jtXCrVG0lOw7IwjiARQ/XcXrJJ8y/R6O3F
e66q+EBx91pMhDuXIvlJe2bAvKMzQZKbJxWjQnXqcl856RSm9ZfGr4fpWs/RM5a0eLP+k3HNcYvz
styxv9kSdgRXaBrnsdGrY0dlfpdZbUX4B6XU4nQs48IJhoHoJWKTnWubYHnj6Lch0jG0QCgHOUv2
Nk/ndKuMVAWSaq5TDXEwjCBvndhhLyeG75WeTGFhqysJUupckUP/iOGxUquPjhv75wUNBQcUr66j
j3q+kUuKn0QWWoO/ZYAMIBcX2GEd1SYi+M3BlnqeiZQODJ8dS1M+te1gXYd6HC6Z8cdeK3kJTa0d
DT4q2FrETgdJsnTt9iyMsTpzx02gtvRzacv+KP222iqVfvRCJjQjhc0Abykuev1LI0Z58IfyMyZL
tHG9gpmHFnNEB9rQdx1kUtGl1SQNx5SZGW+cPy2v9A6FAvQNrPs2UvLm1obCwoaA2cBj6elrBPKl
KuzqWhpsbEjHjGFFKlZIm2T1XOWB7Sl3b6A39XMkzGrucM6qZg/S8CdlE/tAgStm71TEdHHzb3jQ
NhHnr3hy+oCwGdoUZG0ExBPvueUcvzPmWWyWRqdekZ6djuGcJuKqyarvxuKk4ZjFEykJi0QGh2y9
7p4Kc/kDRWbr5SX472HX+5O3TR39y0OuKmomC81IRttobsIpK3/xe3ugU9yjrNOZAwjCAa+iu+rW
sAichUA30tK67xLUfJ+TwA4VYbjrVqvysHi7SU/eSh7aGzGrMnCKGhm6khTqOuo2z23N3O5C5mPr
iCl/0J5jpGRuVRGMlsXN7sZh3zsCx1oC6NmAKUoKtNpzXnMQb/bmkdmLhUQB7UGRPbadGHZ+kVPY
GuNDpTj3MKARjELzwsy+Cb9VQZbTIh/qWA/ostG51JK93ywRoYlvklojCWaHvWHGPJM+YVpslktn
VkTE62Vhq/LbiQXxiBw+uhnHe8QlbM5E+11MXD/2xLtslCuDbnE/yq/JH4tDXrXLsaVokIOnSNKa
2eMUmHqfVr/qyb+wFc4f8p62qTKUttWHCBB9f0wTfuV64LBgt7V/JFbpbhrTkfte+1p8U+zTKWk2
9QSYxxq/chdW8Tz5HUkvK35nzd2rKX0EcpNudRqQ22yeL1kGlr2oyp+20N40PTobNAWhmeKniU2Q
utrwQcpyp+k+57SMAltruLvKZ6iT+fUX2nHPDQrV/TJhFrLoNO0GRlj2U0Izz5vclznSO/SuGoUB
ttu3nFnU99nyolOfQcnrTJeA3CwkXQFjBuNjl+SpFOVGUzo7cKw6qjx47Ez+P0Z5q3Z+31wMpN+7
aZ3zXjJ3fsyNsuZip1GQZstF1T05sdj1T56dwvYgqrqZJOQB0y9a7JIaIne/MQ+gv0N7kSFj8UeI
1+VW50S7bbqBhkvStwGDfeo0kEIQg7M8WEKS1xKluZV1v/pIWRO8SRLqpokyewwODs2brs8GXZku
oZdIULqbp2Hbg4TbCHPN9ix8bph66cEMdUE7ZebhG7GZFwwJ9PJSitg+W23bBrHZXUTHbeJMKJ3H
Qh1EbD3Qtx5PptYhwEvzc5WWMdyXcIjcFf6vjN3kMzvIyt6cprE6MJLYsqLX2h5+LcdnIm7OuKhA
1MlTSp2THjd+dK0B2qVoMzfpuJnSPtt5LS1uA6KQVmgpw1UGV24mFS0GFuCUovQEVyFoPRQrield
e2mbYfuipVILE9pKDLbGrxH9OWzURPNFJIdgpDoctv3AkkukwBHGxYkQSyVZxnFUDkwJcjCR2nQh
I0myFZnSerbbibElHWdXJS0KtgF+7my15hDHDPd5aRIfdeUxeaoJzs39Ulx6pEP4J+E8FrMeNBMR
tftEyV9DMkWR9S9q4QKIGXmLF9cgrEwulMjATHeFJtI2Stbw4jrA2rfeb1MxETeYnJ8YlLr/7f0n
e2VLu+ZavZyqXdENL3fGMzU92lzYKLnKNHGSpqC/mmTMLHOZnYS0vsO7aDlHDnCmpLVpeYiFutJD
R+9pqq0vCyyqHYNdP/JyRNLsDL+0BeQHjb81aliu33ahE95c4buls/RMQhCrmAy5tZMVI5H6dIT6
vDpnJrUDdZ/KaWzFkEjusg7kzsA0f04wdB3KJTT0U7EHp1NH+eX+S04VrI3OFArLZmozt+Qka8ZP
31jdW1uKPfMZOufn9i3KVb7/hzhu+N0lq2c6SuuYcixh3iyDts8sLsQ7nvr+kwlN83T/6Z8XJn35
MFI/7I2xPd1fuv/8NJuWdkxj8M9ReqZywnSc/2xFsCqaiBPtwPOk6j3GIKo8C6oMH0/tkE5Q7F/3
hi0f77/u6FreIcnjUKwzucU6Y3d/sUYFpf6fP4s4cXfgUj7uQ0r3caVBxgWivvW2n9J22PyFePdb
+Dht1R7u7Hf7PiB3/7Gz+XhzvZiC+/WmGx/GYDSQDZjj+2sM6/4jBfoc5mFDdnb9Wu/waQ8BVgHD
Y329/4Vh14+L0AlsmNPnnbPN9Yk2BF7Of73cWdztOthNdWlL7LXeLMtIGW0dOrboGp2c9eX+x3bO
v2hrIC3+z1/ReaZ67ffss1ae9f2zcO4fy/2zYsL94pjoms3XqmXUMXHuTHCwBt7C7HOfmsn5/tKt
P3XenwYUKjmJemY9o3Kex5xR6hUoPw0TvDAhwggA9OmfFx/R7kkv3Hqf+8tbqUkNzEiinVBzcs0R
Fw2ITwKwAu56f/EGrLm66L4KfQGLTvhyoVjihhr7jnUI898vDEz8/VO1TrHrC3SGSVOfd+75/cUF
f2vsPNEAvBx49lHv4anuL5us4Z2KtH+I2jY+wDDvy03Utc8+BfX9/T+8s9ytZkoC1RCcsOMF7hxQ
QRxNdcmGfH16iPUR0SZ/g+gNgicFU9r8eVDxe+qN8f7+pdy/i/sXNeQWurnKffmLFR6tk+ENcCU3
NcTh/s38b9dvxww3NbVsghfy94Xt+pyyBv9o9kDhgvuFPPHUANVD4zls2RAAa+MDYR3/788LiCWw
4jLrkyPHib8+gvu7vL9fe6XY//POeWxXe69NGFEYtnJos22iW78ZSxw2ycRkrauMJ4MTMeijkt57
y97bQkvNmOlnRwHbM5kEUCojHFe/aVVPnc+jB2ouTN/5nvrS+VY8xgzvgwJtnvOA9SDiVRC+WMd9
a9vOCl/Yf14mv8UXzawyM3Eb30Y+LRYGY9s6/B/2zmO5daTrsk+EL+ASZgp6I4nyZoKQdCV4j0yY
p/8XWNVd1S46et4ThshrRIlA5slz9l4bFcC4MhPxoGIPZANKQK25NaPw0jqc3cAwrBu8ABE+Z9I5
nIPd2Q9VXz2idWfHlJzFUKe7GcW7UWRbAGo3o7pJy/IbvtmLHhkKMDG4H3JRXwmUTuNsCnKvfotU
+WaiDlqlFreAUaTkiZb5vrLHe72FXtQgHh2LcxKRyFfQNqe0sF5lx8kTZwBLe9dtpctoXJ9Fto1y
uR/CidLHVU9pbdanqO1veosZQ5THtPMQaC+FKulkhC8zdz8w3ciCSO8PkiTDnWGhU5jGi194Tyn4
pRWNiJP3pdEnQJZX7AkcGBB+e1Rfnjp2NhjW9ns07735oc7zZBuiEwqaIjvHYvziQFKsEk271WgP
B4hu0yCyOa17XkMnomgQZyLYiFqNT6xFfyDuyvxC/vsfQC9zUE8xC2gefTLK4AKcdNTPMjt7YkR0
5kKxSusHrz34y1EPH82K6FSG31V/yVxArvFozYENx4HpGCSkRlL1qRvYKqHrkqsb4amiyOjbllvC
mJKga9fgNzAD1TXNXfY6i+AJPaWu8rLkMPdVsR5X9PU/mYc9dY73ofglzHGD4HwApkQ66GObE6xW
6A9NTjwMWeebup2/M5MztUp98CJDd28zikoddOaIJc0gypMXOVprnFDPUwjfI/LhSxTipyX2fC0t
lCvMBXF9y0tRq01cbdERnRBZI9fOf7uEAY7fkxmMByYzR3Fu0nyDPwQ3IPAWo0ncDd55fpGImooa
SfC0x5oZoehLvmYzW4ROFnGCzk0+4X/GLn8Gw7S3MJn1xXTKbMlIggmFsnGiSRRgRfs843TLDP+d
Pjn50dxH6JjFQbeyKqgb75LXxQ6jzy0wVBLS8ZrA1HirquKBdwnmxJ+CyEg9Qpc5eJG/t8WdBImS
WTedElIjK/Y2N5nXiycrGuDt2BSOMEb3hprp1yjH3SZDGyDGmSDPLRGNhX9Jxu6NlBB4J0yDoAS9
tWBdgqHLDrhMuhXqB1jZbYQUaMzUyUyQ3pSz9t6iMsEwX7EVHCSHHrcCbxJ6kCniRn3qJvJSOJEb
YYLuITwkXjsSfLCb9xfZIahgOBJnsFjiiFpZy5MTWmOkwCWDtGbI13FarFOz9dAJqZZvTy7fSFuu
LRQjtQ7huYdidhIAtjob+1w76A3oEQMaQvmbNyJBsFG/eVDYVjXSZBw+P/0ENTau1G1NiRWQ79AF
ee6TjUMu2SpSzXqwSTnPkocpi5mWFYoZrtpZGfaruoj9vZ7BknJdDRlyo511MzrHOqOUaNDTSw2U
auW3FhQs98GP23xVKVOtsaAjdRvdbTo5v1QW0caSislafnHNyICt/jJ1yT3n4vlsQCiufMZVmiN/
Lcn8zW9oSLTW5yhafTe3+nvJ7Gozz/YJdMAiT2Ki4MUdVzlGbzKi5xTIjRcN6yyrcRaDbrC8G1GD
KgsLbuTZMbd22kA5WUa4eqkFjOqfk2S6dCXd2CKz1E5nXHDErPPCrtFxSdEInMpzFw0c1aCOVVJ/
8NP5y9Gt8sYEQLCar2HRubjTfZGwODMFwujAZByxV6aiQ4EdnS6DFYSh95um+bjhGCJWnZYwAwN6
BpLL2MSifuvoWJ9Z1tbJyKcpovaXtse0bcd6bdlZvdfD8LFhDTqWfvMbo8vorZDts2h/YrooQTP8
eulUrTWMZDqar8jO75NYZWs8cBDgC/3ct/LObvI/bDHnjoVsS7wZNUf/hmvihy0dOf44Qc0X9tEo
9EOa/smEMzE9ksPZGdgbU2oyaVvoCTwQZ/027Ughy9nSuJGYOmlYP9FtYWqpAGT7EOOOBXZFz78Y
SiZrobHKUNUmEGAGk2XQS6hHtS9XtmIN4cKCoQy2uU0e2kwUt045qMApHJgui0+c74Rv9JJzsIah
XNdrzR6stbI3rbypwnFl2PZHO6J/EEoOO/SDe33+aT1u+QKOql+hhbAYW6IwJbK8V1OAEKRYDeji
mip+r3AMrQBv+sQ+x2ogPXfupvtQhMiZiwTy3xjBOEpGL7CtO1tiA1SNyw9sFkGlGzl2decBo6K7
KKzSfSP2ltUMZ83xvmJf3GicwtaOXQAMtZ/KbE44NWQuzVIWtEiqS6islWzr/ZCE6cosxtspUvaN
xVWdzMNuTofpbFvkm6CGl9v4mBU51qouPyWsEivNqWZ+NQ3E1Sp6TcSm6Dv7RMObJBIZ2MJ4QKdh
58bWyt0t+ozvzMqeYDN3pSdI7OyydS5jf6WkyZnJhytQzHTgHDMovX6XhFpymdRuNGb9SJuMjE/d
r1e6EP46aR2GoOYlLia5zu3XjP72X0GI1zREVzmrJivDvVHWxO4aT8N6QGAfuD2y/5TmEOPeakMv
GN0ybpMpydj8o99iDOsTkzcMtqGpUAU7y2I47jUrv2Gbg0cm/dvER2eej+Vjqr6S/hSajdj0lESB
S0Ih1FDruQWC4dZTimA3+/RDhQDDRfAx5ep9NsYv6qaNgS1Lzwag27l3H6YVdCbqlja5t3LeT+cO
aO1sQFLjWStIdyjcGeCT/SnEREQMAgYOyodZh3LB9P5H2u4DkdUq6JeIJiv9qk37a6bjgcVS61mL
OGpKrjrPA4KVqHTTV2RHojaIVnwmLMMZ6mc3onpH5sHHGduBFlWrYTIQfM3iwWoQfbRNsREFBHDD
P4QOEDrst812npdW0lC8tNBgQd12Nc1M6+BgCqTlIU/TWBLo5Nh32OSaTeGlWlAVvrPukqq+6/Ns
q2dkt3IaQJauciqUNmugZfkBhv96TUOl2ybiE01cudb176bG6ujzORZ1bKJ3NkaEPT4SWpRHOHWa
YkXXibgmfcBMtTTMpTGd3eZ2mGla+G31VOQYyeAdSsw6C1BrQmMW1FHdH6/Pdew3tJo4er3knYPA
4NpHKJJUIq/j+T8PSQ2L3BSs9BqEonEiri82AB5WNP7XV2zXldiVXM9sHtdbnKTkhPGNyrG8ZyYy
bil4+A7LS/88qGExv7geGpvlm4LOzjuUkEQt6ulNOhfvcPN75E6+RPyec8icpDqW/SKXhYQmVmmi
2Fcq5PkUiNFwlEwdjmQ8D5wxk/NsROXu+rruvKemPZEG6gxHwOLD0ZMUgvOEwOoKYxsR7TJwYzJy
fYrT1gc2VaNRSSQxWkuTI9abAlsN5UzUJOmBcRdOjnIe1u7SEBHLA52bfz8gLES0ZAJd1ZaD/ZXY
NobWg9HnVGpJ/iQGMr8Es2/ErTw0dTkeZ5XxYznaPlwOzmnaD8d4ebh+9c9rlT5c+gHxWOsaNOWX
E3gULiIPx/DBtCzP/3kRfOW6Ermx19OBj3buN21GBLUGRec4j3XM7k5oGGKFFAdaS05LvrSzmtLD
wNCgQBdwqc2NZLqlpfw7tDTdEX92d7x+ZS9Pr18tf6MxvX4PfdVed73dEkN28SyXCJdeEuVsydQ7
6rgV0ae29oqCzTwWjmke6+UrlTbRwWXyqZAfHMNssLFxDr62dUlNub6WRqyc16+M0TYJkHRocJby
x7AssAqCkGhPQ7Vhh8o4ZM3X9cn1Zbsv+0PGJ3ZVMFwf2kXL8L97SsHbbbLaQo+yvCutGi0u2bXR
8QPrsrL+eri+PPV9eBire9nNogg4JkC9y9Nbw455mi9v9vqOM4qEFSETxqpe3qM9zcbRWR6uT68P
TtMDhm8fspqduMj5mOAbXr//v97E8nYcT7hFMC3v4/onExdCElIyxwO0jNB7spv2zlcTpnh8IZy5
gqrRX4uIw8rsolsB9OEEUOdWYkKQoo9WuMcgYbW1fTsXvkFNT0tbU3Szu7A/k+uREtSWfmZj/kUN
tMqtaQgms8CuViU/oIyfq56rJJvKFaaTZjVnOg66CZIIYusjzdPqRJnPWQL300olOJIMGhVbawIp
wYmmH0uxQ0flrFstXv/qa0wK2J1DO6E4iU40fdvFttAmxnNlqB8t5ydwFB6qKNX4LbhuwKSUK1e5
x6iH+QMzAYktGs7GaZO/yMH/XzTyfxGNWJZhI/b4P4tGnn7Gz+7fqpG//8V/U40sGhByHdGBCOZ8
/1aOIJX7j2OZpgsb2/w71/pv5Yjl/MdGMeJ7hu76hm4sopK/lSOm+I+3JPF4tq4Tk+Dr/0/KkSWB
538grQuQnMI2QWWYNm/Iss0lE/tfyhG91xjrVJV+sFOIpoxkHhvVIRzElYgY0UH7jZqPmegDtxHF
9jydSxqqySw2auKvmHl9tsKZWwrhm/DaB0sUn20HRwGX5L6u5m2sqyffZiRk+WR/CO9x6I1zW4k1
LmRqKAVNu5xtJBQ0RCDXd2dhtZ+lLim8m6CZlt60eecY6PQS42ikFT2MGm+al29d2b3OZUYeX1ye
s9pLWbHFfWN1t1BNvFWFXXrFfJf+V2NdcomHp+zmHZUz+06PmwHdBGnJDNG/U9+Ptk7GoHFAa8Ks
ANWeYa4HUiHzHFry7HIbxnpAtxIbGhxKrGsvBaMKRl3U+36507TkqfMd6NcuCSWSw8ncMD8aMEHs
9AhJtyy2Xth9NJ6xla19li7zntGMD47L72NloTI+okir1AIeBRJ6qgaNN8CglUN1ZN4UxaSf3BQB
7/IMkL15c/3KaBGy5rp+w6HOuJ0nfs9llfg76gL0zqbdnXVhjKcOvO96GmdjbTq+dleKKrqEMHEv
pNzswAzPZwAUKU6eHv2maPRLxHR74xUw1K5PJVXkZbIp1ZjAW+YUbxKR2E+u6hAvu8y3RKFiVArh
axSWGkfUiHEt8/WVq3nh3fWhXbwDtVk9Kuur8Ed3j4yU5dPLnfmWA6I8Mejd1XbBa3qLNI4x/D5N
tBQLYkExwpJK5SygbhCNasQnCBkWjVG4i72WeWeoV+65nQRcH7j2Qo3u2R+qdhHU1OskV/FlbN3k
FmUBHBTkmGzOkqpHN2GsDOXFd/TFdDjJx25K4t0UJRz2XdE/lq2w7w0dVtUhto32WdcqHvSPyJrD
x+sTU7Rbe6jUxaXVYQypA6jLYwymJW+0/vOTpSu4CE6Xvs21XtNAEg6sCuttrLrpKbR6vEqV+kqx
3AfjbNv30PyNIyX+uMEFN1C64xOE6nnrapH202D6HBjK3ioEI4HKwT/pekS6eynFk+lYt76T9reO
PiyZWObjqFXTH68pDtHAKYiKNWQzcjiGDtziub9rM3uRaYzOAzto+mGEhhYMAK0fpxQ+RqS78bYb
qNBpFc2HPKUN1PA5388hrSOiUMSHN0eHWmXhl+KwFWrjnY8Y4Llzq3kfx5Cgvc7q3rK52uShY94J
LDCBPtC7GTWxVPdD9JJlHh3porI3HtlJL/RGPBwokb69/qk/gCCQNjWT7Xr7rJbTq9sZr1OmVZfO
pkwZAa4dPIB8K9F16k/xqRl1+JDNHc1Cr4E0qvzbboTBh3XCJ6E98c6xYSYru+zqp9iRO5HyrUGE
aZsG7duTF7YUdLQ4fdNmcktDt9CSJmjZmi+VoU+4+mLc5BBFOHWAl2hqizPBctinwTU+VtowPpam
uZeCdtfQwSZIl9eHWM2bPpmMzfVvuB0BE63qYHFi00dXNd1nrTveC7sfbkrMyv+8xGeZ7SIdQofj
gK3BEPSq11axm9EbbK5PpwlJdR3T4mQWcmoHlb8KI7sLq6y7Z4iaPWN4CJxs+ACUN98MOHWfujK/
TQj+uLs+G6MhwtORR/uMe2KcRu+JFShZceCOzpyXKaH0aO21QjxN4yAvrfBfBE4HFzXsQ2WY+X1f
lbtyQDFlO5PY6Gle3FyVSlqm4OTIdOtFJhVKPVoJh+gn27SGY5V47rZyQ/FY204bTHnY/ODrl02q
zjQ90OpquJlnDqw3i+4GjIoP8E2peOdOYbnHvvkS2Vr3qEG/OEm2y3URJhB66zrZ1451F+kq+eN5
BvB0Xfset9JwDrkbTa9EToij9DEAX5+uKxXb61Y25qEFIfOWc1URZJm92r7vn2A7AtUtCu9twHC5
0rm8QAwC43KdqHqTG7b89o2TH6THpGkwtvS/SuN+QjJ6Vw+FenE0CzxBYhQHxrxi66O5CAhWDO9L
QzDx73Bthr2L1VI19qWdunIFnrW/5QBCMrVfYG6GsQ2/Ka5fXAj3q4LpyWlMytuwqn10gvRf4siN
OLZgCHFFjtAmn0B1+e3WsCMsHXol7z1VBODP4sdmALtPt4ngqoroFDPtz1njqQt9P43bPJWvqLa3
aVKVnGqAmqARG1Y26hTyhJLk2VyIJonOT3T905JGSEaiAOQX3LW6xC3ttvNFwLMyolme/npteVoq
+qk1g6SwnvsbfHM90HsehpL3g88s3lwb3qNrqtP1K9wm0SqDlL4u4nDcWFCUsUCwPOkInVDd0wJK
TLNep4xmggKGwyU3BoSo3a+h6wa6NlkTOQYigRk026CTH+HbRVvDw3I680vg+vH2VlQgdgNVA7zo
3UI+d8iSaB/nujwUVbKd8HzvtAFeiNm64bmmC8pYNb3lyJa1l0Lri3uNVRbEeWZsNeeHsWAd2GwK
u0KfJ6YcXXNSWY2pJ9EfhzBJV2iLjP1shc4a/Le/rbL6QAPvPfJRXUYKo7zKhr0Y2i8WYVhCjebf
RRPSOaeSr+ja0xvGG582EB9b1ugzBPuDzBwADdNjgtRjayrMUVaPS2JJ+3Jtuz9a7rc7pU/QF1lR
gTpwRmR8NN4bYsZ50Da/YIvofLb6unGwwnW9cdF6DkyWqf7Qpj3k7djhbTKSba9hxqjoa++9FK41
rdi32SciIZVYVPR8AWCOzXZI6jCIYyKZ/fo76ggF5W590Xq0Vtw1vrDKACUSxCT/BbLBt1FoN72r
A6yhtyrtd6+O8VR59wzByE3NGXVIaN9Nw0gTI8RzJLuXzBU4AUJn1wAP5Uf/yerOgXmE1rkfX0VY
f0PrUit/jk6UGq41GGt90tc9YiGi6e4RacKF3OqDrjahCj8qnxl8+UcmDhdzTyxDW3dYk0LymVpj
15v2dhroVgt0DRziom9zcRPphbjH69g3+XeStm+o9Ndzrnbl1EpqvuIMovvYDAwEZmG8Vr3+iNTt
oZK+v4Vtabv670Dk3DC9hMvgDVJ4HYl9aBLErvq7cNaOLZNPrqbNTP03q8sI5d5rC5QPsfagLO0z
YzynA5joMpr7mrOf3GqfsRIHnjk+EcoXrSoSMAJyzRkuIk8MHLSKaCEzlWOhHZ6WpvR69ox4baXN
mrt/mU4737iV4q3H+Xdo00NjCsKBUn01DgV3tuWcm8xaR3bzXC1DSZ+93jomdXOHE5zZZ9ydqZ+y
HauaG4dTMBrjLepBSNM2YrtW4XYU8ND0sNnFvnvXgb6wWgt0bxmeiILEnUTZnegsMEX0JmRYYnpR
727RnKq5/C57vUaRMj3p3I/rvkUcYLvWvjDn81ADrYAasfznxoqDmLsq/eliTAMiizQraeOj/K75
eNpYPk4IPwsdPHzpMbCeLAhpYUvTmolEID0nXs8RXK8KGzgKsmAEt7EB4vE+Nxa+vJyfuwNP7yfp
BiniSCGnXrrCgu3G/2MY4j1q81tLhkAFmcRCY/xpbO4RS2u+VY3+rJOw8Z1nt/A/XM/4Sr0/7AAX
tBi81RrafIOfD6WJV0xIFc2zSZd3pZcFCUGJvGSdoP+Qk92hTZ/K8l5ASv0oZ/iZkuZs1z9dRwBx
URVnu4wPouMjF6QIxCK57wcYYVjXPskcrc4u+UiugylWZy9SSf3hpFzL7APom8Z9Fcc3FMxv2H9f
IykeOse5hSuCcna6VBXoqqkAFekxDWm6o91oJ0ojBOlt/Ie+anO9AJGGhgFZHVsl03ZJXbqj53aS
M8gkgZCPpGU3Z17TXXBIc1O2JRfJLNDbE4o0aMOFJsYlre0PoScXVGIrBz8Sgk8wuqqT56iz941C
XU6k+UpPETsXF6VCIg9nhOMRCsG2gIDrSJYsctLaDGibjKN1M9Ak9z7sjCZhM88/iAO6gB70qXNg
wKQbVE0hNtrEQ2TkZFifkrsuNxEmGuriwZKt8vYj9OUB0i3pkkifyIrptuWY3MhGkYDZG8bOSWiW
2Y2+h8Sw6bTqsyodebDdkcQPUH7oPv0tNmXMUbJCW8NIhS2J34E/jzHQwJBI7S6+uG34lFTtL+FZ
FtkDaAOsfBvatvcdPaSPnrQeHb9MnhCOv4YhW3vU1Rq2vOGoRFdsqbK6g/C5pEpfjnv4q0zj+lcj
tvPz0DLrCBNwCdmwGdt1w1Fu72vDTdek+oOWPzHIJMRG1PY6t5jLS3XHyY+4gonVJFLjtG78hCZe
7G8NAn1AqaYCaD5ZJtJ2XuI+qTbCK+/cbEq3QKI7bOXuKeNTO2n8pF0fHyZLRXTy8Rxrg7luhAeh
x+v2EbQjJ4XIZthE5tQ6olSPpX9laeOH07rywDkRgWYcbmbPK/atyN4Z0ZrHlpixddnpfwzUEdzk
pMsODOHYa3BPmBCVc6Nv3rqi3fYtuHoO/o84Fplhhc6naVmEBVesfR9CM208x/bCgubcjK+BmSGO
lgDKwT3WRLhApbdqWu/BKRbDcWu96OgI2UBzM9DoKka9d9eJ8n4KWeDdXL/ppAb9KQ29E6ymge3V
K3zcyK3NAb2etOcOAYCmECkjVH5b2EXbVgzUQ/pvPFlMyvuk3NcZkkijsTlYRwjfJVq31kH6luYx
oSD/PL++iO3kNTNnaFPL3xuWLHFkWv/r37v+caonR05jDZoH/r825+pG5Hb4n/7L6x/qiDC38PvO
1//y+tJizEB8Ogcz/gfGYItD1p1gDGGGX9nDrrPEYWir23SikVQOP3GxYMcm/Y2Gx01y6IgTCEyt
J4Opv7P79uDR9iEUSAWldN5Eor6yev5x0+mnsVAtSFjMnW8drGH4ISCLlaCKn9jETvAiGkw7yNep
FYRp03e1zZ8JYQEZ5+u2Nm4qMCMr9Weer/5rdgEljHNTQ+xLSgDm0kIyhNpj1Xm1wcpJ9z9bHtSU
/f3VnKN2VwNCW1PCWEM9s77+4fUh7vtiOw/imRhRcubN5LOIc+eo9/ke+mbDcdVleCjH1Wj2PiHw
Pv4Smzgyoyw6omrkyHbtMYC6PsdWymBB7rHk3lfC0HddWjQ0rCpMS3STJj9mIEtG3sYSSzvbLF5z
e4b05VrlsZkN3NFx+oH0A97BQrPTlWX89WD+968c+n+UUhE38VhkJ0+Z2WHCIAx5+zHHHwr08hZI
3B/ToQenP/Zm9JIP0anLinWfGGTGtt/kAT27+G+AjQhzvKV3PWTFebD0jamVRxugk0rnG0KqqwDb
3DnSmo0tiLWU+hpq/y4ZUZgzxIWwF3JtcEhZ+bzZsCJ8D3PrprA56rvJvULmd5zkpnfcTe9rH40R
sTO45W0y+n8Y4R8S0IxLiSDgh8CFXoNRuZeGIPOmxbd6P0LiqsvmVkuirZ/Q9NC1j55QKHp/lPho
RCsFsSfGJKLfWE3PvTRHih5dSDdl8UnYOohMn2QGoCIELWCuv/VHk54mOvc5384MvhXeH3KPMq0+
23q6K8YWaXJjsO+bdyasjSwambumDFlbOJuKA3WgJRk/pssVXDY5o3Eal1VOrlFCE+xpmiDgkhjw
amhqF2op54vx6Jt3ttsOW3QWX3CR0P2lIYGudX4x04OFvQGZQP2bYSbxc+2ISL8jFFUehUNHwCs5
/Ix+dVuz8CNfoUPiVXjeR4R8taoPnSg2o1dvtF6emyJ8ZuKH89zO7lK4gytGtpNdervWfkfs9ajl
cYldICYW9IKkp6QMAnIdCzQndLGPs+x3RYnEMevQ/1XFK+mdIA7wrhNcSoc1TmDk7GTB9EY1nAIo
OLj0cdjV7eNMuR94pDmsWiwASIym51iweKM8jlDDv8e0HYjsYFIKeq/tvu3KPSJtazZpkn6nFYxe
Grd0JieE6cONneWkgMn2aHVcnGVERulQ73snjkk3QYxdhfGfabLkbWJTPSLmHzO2sdzzX9NM4CaQ
8onBKkcZOdMjGt7Idl2lzN0HEExMb3ZpNn/3PnmHUsuqrTBdVoZwOBTzIyB0sqR1sBI2pGaha8+e
i2rLjqtjPEkzaCFsQtNBd/gAKuIugiFV9tO9imrtYPRvtt1BR3iVbnIESLMZZHPQc/thsWWvdNe4
HTAsrPIGGr2nxG9LHKZmgH1r0ruqmQIq9Js87PALI+Wjh3Lb5eoHivR7lF4so3nNKxLbypoQL710
LPwYrGgCErEa4rOvwuhd1tW34WCj7gjlhC8bRi8eN6KlqEI8CxWTBx3eH7HcU4o4RvfYdPqrLdIT
iJrHCPJjR6Kml2enuQExgPCuSNuD3VefWYP/X09CI6gsTDp9Jt9j24939Wx/hamDkNabgGGJ6imO
s8dirn/Rje3MufmtNeIFw/4+11lzXOM8dugRq/ILecxXyKJgGMXvYueG0X1kGvYxpfWHBBjPOrXG
U1GBLaT3rww8gwNTVzebycUA/fIO/DLd+/P8xKj1EVemHRKQ5mnPzJXvc8/7qAmeW3UJcJ5BMhVk
KnvjjePen55l0cNQn6pjuZSqYV3+IrrYob8z8IoiBmELkJFxR4JbxYAWLchEWB+0hCnhKIia8Yat
b0u37T43xkAT3yZbWE3GBlfwu2XcSqo3Zypvq3k49GN0n6r5wbEpymY6xXBmPQHrbMgudoViMUm0
u7EvjiAroD7aN4mBsjOx3McmdZBwTAeB1YqOr0d32ngfdB98ax3gaITuR22oR+YcDI3ZIhPkxwWC
v4Q5pvRDJiroHCQzBc9cjffLr1gW9ZOfI8hxWBEyJ96affytcS5bT3VFmcOPEL+nDPtzNKHrfmIs
36X+szkaN4OzzOiNGVtQy+pJftBB5MXFS74VkuYbO4n9QAjtjZyJdyshzC0hnMibs5c2wr8wPA8I
Hvhnyd31RupzLv36l+LjucAxA2MGSihSgw16zsaBWzQA5oOoDbyCNETOH60GZHt8dZ3FOBRSs+M4
CehIsU1mcDCgWtAaPTMe4/9C8mxxxbCjNyuE1O0ulvpXiM/HyOJLAhYBFB+LvN9cIgNfl9kNm6mq
uStNfoGEPm+85bgNGRWlfGScnVqnIQjPk0//oLD1raDZoQ3GFIiymLZRxg8YeWI/sXesHNdp16F4
Fg2AF9HQ3TGew5gGhxp+qXFfZP4opKq2yQKvIdKWEBB+pNACOMXYiX0l8bS1HOOIOnI6hq3NopBl
v4LspU2DwzYj6AJyPB+tVHJbS/QJGIm/CjwCQYfEYhLhjZDyecDfUXTkRs4N3PgeQmjQ6Sfyk2aA
/By08fUFhSTCAl7DjepoPuleECuDodsMI6eptnFuMjosI/D2pvE+G5/FkL4giEIhR9pr4C8rZNO9
a6P6dCzSOrwh3jiFMs5eTh2aexi3uVTaYIQlyDrak7jL3qrGkr67Sdz2PCOF7zuiDl1jxdhr60g0
7gg4EI0tBqMFRUmnDXl+3cfGDh/VxdVih/Cwfmm9Zgv62NsOuWsEsKaeWwmpumvbbdv7r7MOOWro
v2WzIFfsGe2riO7c3L/vTLqkvfXYN+Mriv9bFTHLyBvtjY6t0EsZjHFV7guNFqUTJ+yzbGgoPr+S
eNqTRpOhzG5/Z0iFRJByZmXOh2vRTILeZSMY/MWVJlBbJV+07V1uoZlmOmxuy3zvlm4K28Yf0jY3
duHywREjviH/UkWG+xA4YJG2sVm9xCBuq543oGLdDTDu0EPyJVi2KiK4FYWUzyVuVMt0U0UN+SbW
rrGV2CLz+qa8eSbqUFIJaQTKzoqaZPod4/57gbr1iUvt6ieoHQyHA2S41UurujV6+WL4nJ9kB/1/
w8d7ciP6SVM13GlVbK2lYhDcST/I2+zZnck4i9cUS9K+dZ1mPJHWRJc2qoxzXBQcH6Dqvei1ibpr
iPwNEzZgl90nctoG0TCqkFDdlKOdrMGG8IuLMYPN3ZblGQjiwDmdGdTR6/yA+NYnPathsbLm+RUH
NFTGB8DAn7bJOAlfXV+MNLHUjwe0n7nKa2akZjAYxfM4ZNOWYAq68DEgNqcGKwDXoCJHitSTn1Jr
xFbDOW7T5zfqF6NnLu0kiEmGJPmqTyPOX2Bx+k5DIybSO6fIyP6bvB9k2PT/metBmMPQt6wAhc0I
egAPOBUEcpLlqpCCBBnZBGkdJRTl/qsz8htvI/VZSkT/Ic5Qo8WWY4HpYWK/6Tr3ngPtUxwOn2aG
UxBwNoxj5JS9br23Bai8sJfY1cf2o8sXIQruRyhxNppE2bE5GXeCQSFxuzXoSlY+S8tuCOPeKgSJ
NNXTTcY0ZWOGbOmU7PW+I5GOkg1WY5J7+xpNENjwcV0ords6zh/ElJxgXAAG0sJrqBsO0AWDeOAu
/dMwMlsNZfrk5hybTToB4Fc1VnaagHxnk2HAWjHmAr/efYgwBp5oURjr0GOJh09WRju/QLYJWXtM
HTQxub1O6U14T8f/Iuy9liMFtmjbLyIigSSB1/JGKnn7QkitFt5DYr7+DNT37t7RsU+cF4VUUlkB
uXKtOcf8hUabpO7cuiX5PFl7Iw49gjpojHHreN85/bx1I2QGEchJvz1UDT6oQIHFNrEHT7ltrCoL
Rjgt9/upBVRFPAMZ1HXRbS1P5ZshFouogGLSeQlc+06OeBGDmC4hob4b3y3eyhAbaf/cJ4CEIgLc
Dhn8SXyueyIN6x2wW2rbR7eyXEzhYjrlc3bh8rCLGeurS5BxJjN5sg+Ja6C9DaWAK6XtXT+yyFSq
mVh/zN8xm791NLLQ+s6uKZH5wb0b8uyY4m+OhnY4gI/LtplUx8FniUuK5kgtfVf2DHuSIbo2bKYN
cTYe49RnRpdBJ87M+TB7lCEK4qxLqgQ2ajIQF0M6VJBd0VIiyGbcebovWWAWOrxiQz63xmvZuCe4
AOkOhXRbw4cLKxwvIQ0Vu/HMLZBmxGqgD5FHAcrVpd/upm76JONtBvanN0zPso3I70FHLS449xob
/MiQlhMDBXRZJulVEcQPQT9QeCCLoz1L10463opR7SGOsGcynQRz0t+zj931QvhbM2FSCwYlO5Gc
DNDyhHudlAMGCxX7bIB22f2gQ/+FQFZ6OGXlGF9057ZzhwNtIZ5OLDPSb28Ci8wKI9Hxnuf7iHTF
VVOT+e7mjOMlUQy2Lj5Fgq6wJVJ8jlyusYYN/ZSOiAyTCxEbJ5bQ+8olOMQtsIkRSc9qUparRFFv
BkoqMAw9zTb3F/qf4uCQssJVPYGhyRqlSvCJpQVr21k6OcwjQ9f8LIywPRNmcFOnzTlyXTzZgpl7
kKU30EecJsPXVTlQR8LoyLbkbMhMMj+gHYI0AkWgBS8KwWwicuhG8xWUPdzOTIlE197mTcqog+Aj
03I1q0Mdr12cfAyX2DE1oIHnNHqwIR+s67DooXtU4s4LQkaJhv0EYAYPWrewnCO2nNp+igPUwnKG
wMTQ8ahJr1g3/rCd6fnvRAt8nCCh28y4SIPsUo47mKfGBVEByo+xueCtpS/BHg7xTlxD9DI+6ih5
8ohSEufMeAYJe4TQzm4+dBSsCpYe8dsesB13bfacgodYekFMHPoPweZLESeFazO90xrst5/ynyRa
kcrVy9UWHgDjQXt40ZbH+K2wd9Nc1Yhb5kMyVXd6CiFjhz428rzD1lyS9pJl3iXypd61gmrPKqLr
vMlcckhcEPfQBxw7pbXWv8Woh/YT4e8c5gGNimthRG90B9mJdPj4cU+nVu+t2FEUa9lEWyYf8pLp
fj30a5YLdXDz3FrnDJfBKisiYtAMcgn3q7NmSIc1Un+qUhIrJesCSfkr13YMeYX5ZbYkkiZLZFdu
C2+b+/11vvcC0kCa6BAY0ELGlPo37fXeh7NOdbiF7MOWiqZ8bRcWyS9VsWFP5wPpkMHWTLliO9gq
URoua6LP+hwE08UuMvxhYX4eK1Pv0h6WMFKTg3Tbb4xTtLnSb1kizAbRvPK0sreqjk89khjWgZ0b
yU9CaW58xzhZZrINJiK3vFg/dSXcLOxW/MuSUzAPTxPvBl7dO6FBnUPoCzb3bhsJaxMpt9hJnJNb
cP0c6tgp+Dcl952dE0KC/sc0+9vA9zfFktEj7fwhlbhYq5nINl264RoI7heWNWgXpAoHuMmQTbz1
jN9XLaAMZsLtx5xEBypp4UIPzUJsSoA/vhlUPc96x6Wc56drC4qhf3bN8bqdvGAXAENhpI0bsSjz
dR9nH2pC75+Qh+QTQROogoqW2p/61nvUah9pW+3KZLidpp+wdpxvcXRAWNNvA5q466G02r2Xtl+p
OWCZnKiAM+HWd30tz7Hr+Pgw0l1NssopM62HrgOXAGfFikTCoh28MJgCvmRQf5LPQ8PJSjZpWzVY
zaaNpKOxjsf8XXluty2XZcmLSDps/VPCOr4mUHFf5brdGqyYzsh+slJAqMu8/c0ormT3gfAqxBSt
6dMVk5+dQtM+qZHJNiEYKzqacq00BxwPzZUBG88eSo1b0+mAmEw2h4P4ov1C2sUmKsMVasFJ2U+2
3aLmwXfoWMa+xKAtTPN5FsZXE47y1FblsRF+eu9deY/mGBXnNvRWQ5ko+p3hg7J/qyxpb4l8ugt7
UqLKeAN3fryMQPzgMjIsSRv0dg7Zqmqe1qK+DuZcX5cQjfaeXYl17IUCDS2AjrotX2B4iVfVOveN
7XyWTvoa5uB2ZTKJHVc17d47NFj3tp8mZ6RReL5mCs6y6KDm5lwgU+mtaTM1G+Hqch3CJB6rl7Sd
xz+Zn8KpP8tW16ecvEbif267yoYKaFFilj0Nn6oxmm3TgZoInX3UIZGc2irc1rVcFUZ2CSYjPZp6
mm5MN7nKwg7bc9yIo5rFDY0DutmEBDflJkGwvhIRgYe4zlr2JYPAx9KwqC+m13BoKbCH9gojQvAV
5YzYxpp0JeXvifMEDMZ8aSOACfb1OGDIjfejE1xIXmPNIoWSkzu5wOF5MEsE/jIrj/7QyP0Ymg8x
s6jDKIgGmEgOKjGkweqEFsBg/2QSXmK4FvEco/lk0iF0pJ53aSCMdQqi+2TZ3kdS0XacGpntptxh
eEjWF1Jodi3djJa6J6g9r4o1+q707Iv42ZxbnF9e99FmkhALrjSFMvLN1NAhA30ByXpsSc4mZJyN
sCYjxW+P6EAEl5L3DEkFHHSyRJi9N+sK38OK7ybWMHHbYhJm142DtM8+NDr2G7PXEFM/iTFJn4lu
uosz+5PYpW1XkR7qZ/iA8PYQt0SEx3CfcSigqCWoyvjZ/Rq4XdRX13Qv8JH9bayKHfYXVPOl5ZC9
RWFUNV8qzClMfbdlHwgQrLNYKfVpIEB5q/EKcJ1iN1VEL0NicPW1kfblfrAflx3nV+x1YL7i+K0q
WZdz2tWxURQr0uROOQf1wfYkKEOyBuya2nooSRhsSG2jfJrC+d1mM4xnea2qBD9ryRQD716AYQ6q
WPfWWk2wJJUxfCm630NTwflpC+x8MMs3fkzTjthSBljDgh93d1APwu089C2iW+xHouHFWoW/BvzW
8PoTxhDuueJi48K/oTssXgTV/cbV+lGEJFjUS5uYLM1q05fdYw6lbde1uAUxdNkbJ+qnlcvFScPZ
P00O7NSkjZ4KC7+kVUq0s5at181sFDsRceVDSwKH054+gBJ9d+lYIZRyb0vIoHvlz84uY+6wRrjy
nC6xZcNcPMNZLWiyE/kIxuGiRU2P15rBPVTDo9B6PoBZMjdTRtIFMoTWSXEBBMfID0feqIyIth3z
Eza2/y+JmX4KYs3/923WD3bj7x/+pPz+fZiKUohMp6gjzjMp8K8uj/hfScA/P9PH90hm/88z/kkG
/vk5/smn/rnDf3379/H//MbhYmN5x//rq/jzIqtaIe1jvWsJWP552X9uCWUADwkGQXZWcMX+vMaf
Z//zQn6ezSKAM4da+v9/PpWRUkL8PGOdqnmJBuad/Xnwn29/vvx9T8IdG84HDtKjr99DYg4xtbcl
0KjROnYm5BDTi7HRLd8FaB/+fPf3No+8OVRd//mbBJEVXbX//OXPd+HiYPp7WwumeQwSSRAjt/95
hJ/f/rnz3+f6e79/HsYxFlmPGZprU9FH38a9aVI3hDd/X0iNNQ0wzvK6/+vbEsqqIPCV5/158KIp
IG2MzhNAHbbmOhXTzuvFDWchbMXlSzLNBfMHvvxz298ff74rOvfKTQt/98/tP/f/ue3nQf7+OFOF
sveB//bz27+/+Ptkf2/7+ZOMRhYd+OVV/fNYP7f98zA/P/odTjWzBdNDB2T/9/H+vN2fn38equgr
8Kn/PMyfP/pfD/tzn3T2T37bV3tVqu7UFpRlpjSwAi8/ukHMGG358s+PYlxwQ//8ehC7ZPZ2ib90
XAQOvp87/f3yz22i1AuIUTrrv8/wz9P8ve8/T/W//s6EhcwA/D+vFn0h/s7T/HPzzx1kNTAD/OdB
/+v3/zzJz4///trwsQBOSb/9nx/B/3pd//Nhfv7w72v9+Zuf2yIUZNvBJXsl7iVYRrgIkckIbVUM
JEGAFrKb7jbshnj353Ix2M+G02bBfB1Z1dPPdaGkhYdjsCyP0oayzgpO94HwPIKEaCmyZVO2sSxi
6ZYT7oO8pnLP9LcB/c2W2lm+o1vXSLbYpLprMyVuOa8uVkrrTHj5o4CtCGEz2aejfqz7mJajQUsT
Yh9jxBb1X6/CXRXom9Ysr52ZhSPoqZnbfLqdKv0liYxOQf4jSiPrpmQOSw+wXuS600Z4pGYUFqlx
uSm+/Gx8NCs/3UU1ooh8LBEXEbU5mUG8tXKqpDC9zkt4DE0sStwzFYkJqKCuw2UOU9otU5D8kpto
ARhiOxtfFQgCKIWZooMHTLvgrqr74yiAerrDLO6kp0g0GHhliu3q6L5QmrC1IQ54Ma5r2mBtuMPD
RiXGDFyTitHzmW5I6FgQGTfSMgl6MSdjC6CbWe6ShY73RQzzkw2ftKiqa1S61Tpu5Vs91CdylbId
BVS8dVjbqVCuopCJVBLRdmPHvhAtj1NEym4DqSNIaAMSK94C+zZX0BDoeXQy3g01n53T2YfAi6LH
kBniXFmQKQOQARUb89abblI9frcuH4yn/Tdm6oxHtX8VTuC0Fmx3UCTiBHB63DM7u7I0dt7MTti3
NNFLrb8TsHNrIagIxtnx9sG8co2qO3SEECH58faxVHzSknZ61ZI/QW38TC057tpalD+JaG58m4cM
7dEFcl9FK3lvG9N0bxkgi/rBoDLP5rUbpO+t9qMt4/v8APmEFNSeIGNvNoe97LKdh0Zja0neeIiu
8ZB6dyTbNwev5UWPM5pPQsCNkyj4R1c7m/g2qKimvfJCD9JcxrnUWezsI+O7A06xacbr5QiyEtVd
Z9H8mxE2ZXLLeKCW753hBpfS6n/VuQVciNNvjQxQr8YJqVwUQXeUIpHsp9wrxhR4D/GGgPQZNxny
LeARxh4PJHrnDkskDVlmOFb3EsQpYn7YEGjWNOpBAoA9nkuhJNsUZA2t+1FPp6Z30NEZsCLa4G4y
wa7X3meVFRLcT/gxgVsjKNxYDyZ1mQkQVdnROSqwcvnRl7EoX8tx8dqP86tfTwL1ycE0frs+7A0r
tuOjbYp8DRj4bu6ILrWJLQsi/YjrHX+af9UTm7oqDTqvZHOtaiP9ldZmv5uBQm5oPFY7w3uGFVTQ
Vs0DXFIF0dAaFCfdo6uZU3o9dANNcdO8CUe6EznT1158OLWk7JlcKKPNQ5vWT4jps7VPp1L51ZvZ
6QszNLLI7I7AY/1cisBeyzahM76E0AGAYb9hjkvsaglacWLckbjRwZHA0nVtEhcqnw3cnhLbWpax
R2rzWmyKBDSaZ4ZbYfYH00ZwSRrDS+jrj4DIAqbG5Vcyv0LUITkRdaiII2b3IOLr6EnjPgC62Jm7
4eybO6G0/9ERPLKhXYX73F0nGKTBIFnfRYaeWmAsH5wLuswXTeqDtJYYK3O4tgX6u26WyVYjaemq
9ipAH0JratqnUQQIfibVETCx3sPBf0yL/p2EWeZC3XQrEwNiPJ5BRScRkwTXbskgDPgmIqmeBmsz
bGDW4Z4ue9RxyQfkE/Q/FUIYbBbHasSChU2rXnfsESNBze7i9yG+xK52Te4EgEowgA+Bj7GXEbIa
841NTjuWNToOWfY6hH22wUS+KONpR7Rt/lI5pr12ummTjWkMCnaAlgkkhlA5JmKo7LetkT2rxLrT
49KcftGKqW8dp1gpEUTE1ldppF95bP1qa5suR4PKXTghwVnAh4aeci0PCAswEdJA4I1X0RS+mqgU
xhxd5zCVDyKpCYya1nkxEVxAo7OlYWUNvGCwCH6L9U50VgP+TdHXFNUNc6tVXCrSi9yQfWs4HgEG
RPxHyK6qduhFaI92KiRj4dgwVXdbF/NQVl7ylMaW7R7rWn20cbUtR3kbeWAapMgOkQkTKAw6Ig+H
AP2HN5w6JuuhKuSmZtXd9jahSXKAAqMMZjeI+yb0DcW4CWzjl1cz4Av0uLdjQuynAY2Sq/ZMvR8l
2Xpul8t9Ka29Mw/XaVQ8FaPYScgUOxLPUBvX2VvscJgZ5atPkPdJr8OIfK2qvkcD/AhP83mau2wD
x/oxAmFVjurFKtHV0BrO4d8RLX09exs3peFqtkhZTaWuibhYe2XLJLVkKKNke0wDFCqx2g8kX9OG
3MdvTO3fSVR+VFV/NSoCEsSAwDU7tDJ7SwGEOElHIF1PbWDrqwiKbjbhcxMNTa20sm5jAzxtw/kJ
S8zJDuy6UR9mzPriQSGxL6c15+b71I3vYctM0M2QhHolbYKYiW+e/hrc+AkK35uu598JQ1od2vtZ
x8de5o/MV5nIifK+wlXax7jBNYDYFZ/HA/HT3b6cIRunpt1vcgyv0odK5rXHsMeWQ3dzW3hAigjf
/t3KdiaVkMF53yFhKCTjJ4HcAuQNSUGiAFWOR6gr7tIQdoaJMGKLKWo/Kv/4lrfJ0iDzjuXImB6T
Wrg2JpgMUczabFhnosrYLwcI2qVrHRYddV0FBdye9Nw5v0SO8UgMrz0v6iiql7hK65WYsme/Idk0
1Q9xE1Srvnf56MOLCWCmdKx9lwyHsQx2hE/QQm75WLhIIJWIsVytBsaE79HEYLB3q0vsLeqFrt2K
dlIbYMNpWT4QroyawSowqXD2Dl7wO8vGU5mSYFiMzQuqkCvL7257WLduP9xVXfjuEFTIHII2VDJk
b67voz/A7AnlmKaWLekNzxwbqRSKJDvKhsYcqGiAQ9kCLE+/l/00H32cyWV+wRuA2gYzEJ6ZJWPs
RXW05ebMG1dtWN5kCQ0SXD58mhI9p52Hj6XKfleLcSXvsgHpdf8U04g/NNC24ePcu7gW8BigOy9C
fUa6FZHfFLxjg9lwybV2Kq93bquv7ca/7soq3YC5UvC/8HwxWicKmsDa9oWYbaxfoWus7BmelLb5
kF0+RtfFQZCjstr0lrukRXlIYfGpbvIH9NQVxxxiJjTUK6eFpUQ0Uxeo7pEFjkryzv8SY99fmWSc
gKl2SN3pHg3oBwww+nc0v8S9EcVkDv170/qwrzymGhC2TR/JXEaTpmEqkpVlvUE2z8lDEVYvOPyQ
8RmzPgSpeXrIZ00Y8Jy9uBT1FSt4ryt04NTG08DpWWoWw/hK4sci1uRm9BMOlzq+N7n8bFqIOOgY
UsaE9VUYl99uG9MeNxmXp/YT8OULgpNPc0SVMsN4nExMQgG5Uox7r/uwPiuKxZAmm/bDCyXIKmkc
eDvpM7X2s6fsCq4WWaazNf6iK8WwxdPjxYN6FCjooV5PWkvMaq7ujBAwR6lqpNvwgokzVg29W0fn
TJtUBr7UowZTmdwlYfytd77szk5pNivm7gapYsOTU4Lgt5yRwgpoXuwuMSL9LTZUhr1GemvTG2fm
+klLrACwxtaGECUK2kjv0eXaLfNt0yueUBB9slOu105aI3s1mfi7HDTGtxVYH4QMggFiOhhH3RlW
Rl4JufYjxMRZTiE6gxDbtKm39jHlJLNz3fT+Y270vxnt2L68isdgi+R9yedpVliNtnBhbxNyfBCR
1G9jk5z6Yr4nvvLU6eq9lgZqVR/RmCijp0oiGR2r4MkbENDWIqTuxJSPVhYDuIeWQ4AQQJzCeGU+
aDVBpXE+kp7YBg0nVoYLiM2eHi2BeSnhDIz4hFMZh4vk7LeDoGRDrsyKPWIEhjRW4/s8npj7PGUu
Z2meD3CMTD4nOUgY9Pn1hJV52SRZlGPtdZs6LwaMAZArfNH61WrPhrlTYmQM4BgPkoBRLdmOcZEq
MQZ6+ECnZ2/x7g7BtkpTLmyGfbaj9k1H9qeljGkHi+phCY2bOjNZTyFxYSQmMwj2OfpL4mK2FCYh
ZwjEb2r8LkbSV6b2t824YqXG/jdD7Z/r5iquHWs9WeIuRl0PJtDdpD6zewN288p1rA/H837HzJew
CpZH2xoOerJ8Jg/mfe34SKdMH1GxjXUOTvVyh20cO90GAdZh9MiLcqxpbSKKdE3tUQck1dr0kfAg
7nhNgAI3QXc2ECjWJaK/Nquekqy4joQ66aYmUof6eeh8ZvCmBVczWyx/yWZVtvOFVsBrJb8mJElV
PicbBlb4xNr+jmTeN7cdfsV5d5gZaivLfEffCdHNHtI1WYbkKzbY+uaBgQAHTyUfdOpCp/Foaif5
tcaxZDCjXJWJ/5Y46E/QPz0G3X0vBYNQtu6rooGGKlySuCJStR15JU0mn2nYwVwlhqMR7k3FrkMD
lthETAV8OTxZ2ngSPlmqYTTd43DTG9AGd3ngMwhPCHDQ86vn33v02hGZ5ARUMkded11CgU2BqVx8
SYlVbqbBOSEbW+mm3xP9i34I13P2VOMABQcVAC9v100V2VvyjtiJaQRv+A3IarMUnecTOZCI3Ft8
fmTSw4/He1q426EWr0aWnbymt/bBOO3LMdiVGqJfWLs9kqruV1S3m8mxj9QXeMIpMAZ35VBVsvsa
bohuoZJ2jsaiPNExEaSlhhkGgY9638D34b8WtY0Gz0u+Jjd6jbqIoAsMyYbu7XXiW4iuppdSxnBN
rX0GhmRVEKu2anG1qITRnuxfU3KAVwHTzg3R8EjMVIMWxicLsjGxcLoH/ixZxFcqfRpHVm+nRNBa
DZQcGoy37wEhYwgA8cv1T7L8qmC0rtKounRhtLNTJ8b0Op6r1PoEBHEIoqRn04Yeue5+xcP0lKJi
2xklIUw1Z/zWN1z2hj6n0jC0l2La+RluVXDvaD27mslXyCi0DMJ1TVZZpitCbxWDgYBeSBx/lUFG
tDmaJrZgDtt6pyIQuz1EY0lGBnU20F7yv21MHdmTyex6j/Dt3UXN4s4j/RM/P6Z29VUyA9q5ZfYF
wfGDinrY1VZ0mUOEqjVf1kvaxyjIfAaT6d6OrKacihecyh+xBTbR0d8gWS6Bj88r5hplQpTOtfvs
myOxIgZKjppdfGk3N7qR6MqY/rlMr1Lf2htLKzyqpqvMEd02i4t+FyNgVAybV1U1PHOOogYxK0Qu
g1TbJpz23G9FvHm4SZPoaGbiCQ+qAbBP7p+lhXYE+P9dF33540vt2S/oZx7dvKfahLrioLNYt0EQ
rxB1oEhCSwns16bg5dxEs0sAfN2onf0mlIX/w34e897gA23uSz48moL2nZGl06aT9quG+2GGg97M
aLX4z/jwQh35GM7qYC66NxnC7uTqRAUA5Y89LC5Z/F29DeKxxPWorVs/Cu+q31x4gxAxX21fEe5w
l0l2aqqx0O0MNRIC8Ro1rQUCqryQ9vs4olPYkbt7m7hEjfroyDxmspIxLAnT9dWAzXuc7AfzAyn1
h4tzuRUcmKnz7EbqwQLfhT//OvLnfdphQcmmU9twtoRYp73x0Nrite+cT8NFEsL7OmKq2uHGpRmT
sP67c2yvhKWPdX9Ja0U0HNLchVnZdOZbsGxePSO8mhu0GmZ5lVqKtGTd/qrqcdEKPGc9+FA6pAPD
PwpvAVE0DzhaqGIIZPYPs8BN5TBBLoPus5D6DgbeDB/AYU/TP7gZKQ45vFqGFNRUSO09Jpa8MIP0
0Tz5TQFgMpSxupUkoC/Ko0PipKcGb7FIna/IIzmRGSNU/8wMd2O8t6bqkqoUtGydHSsNCK4X1bYm
MTs121ND3lED83SbpPhvk87+jILirlkIlApFVHTjQkNo5+GqIDNylSqkGzH4i8G+DzoySYPgey6M
R2vxrOHYeTTSd43GwZmttREK4hEHC20nBEK7M3+5JDVZfvwAESc8lkX61ZETxweVvU+mfkkLrCqF
jdO4LXnP8XCZ0uG6TOIHLBQflBAfYpE5u6XeOdX03i8Rg4TIJmsj90kHn0u5ni0XeXP/06kc9yOX
zI090ZoVMbQ1y6KbEL37WIKWmepVnoVnVND3uTdAmRTG2xwOV6L2T5EPFJZLOFAUopxLJAaATgcE
i/EQv8YZeLnv2ql+OXb2GVTE2fRWeZcb9QoJGxcXhTsmwPyh6vNcDNsA26uio5elZnW2s/wBMeSq
cNGQFKhfpgELEyHNL0mCKtbpIb/Mg3uOZ2kzpkZMb5ThnlyaYS3W3TwmK9eN4YmH7jkriw8l63ek
4zc6D7xtzHHKGfKC2wGmab/xi5JUEC/cW3Ct3aEPt65BKkoyX4ygOBWZnve1Y2+dHtIPS56xJYXe
szi7UFFC1NYozBc99ehhsVveVGX796NL8wZME7tyKjqO4uLazp4hyGyirLxtou410mhfl0Nwnmrg
o5RHu1BxoNDLv2D329MRfw3c7kLn9iZoA8EuwRq4OpFckVTnTOYPXWS95aOSbPQiytqBGEt/3kay
Y2Es4gfUC6zDgqYMzePqwG7soZtI2OmSX+x+Hwev644ufhBw0sEGgsCrU101VfBGedAfo4gShfDy
5srwYM6ioyJijcAZVPGHxpC09ZKJXDarDq/yybgq3cq4sNd8GXN6u3Pv7poqLjYoLQb29AhxMNTQ
GZdZeiia6wLwO+ENMAe81PjFvheWnn6UIPQO42xcKnblxzBPaWJ64UnHA5tGo9nZE4nLVYLovpqc
/dTm5snI0DLXcw0PPXXZqHmR2OeBuScdrj46hoccf/IBn5t2fm9MBNzEkDmAu/Ljn9uC/JBwXjK+
2bhZnKIFrizWqs5hG5+X+ywidakYgUrH1wx++h3BjxNmz+lYunmK48B9V/SRTQzUK9fujQPvZzeb
FKq9DOj0mYRftup5zpp2r6nQm4E1TDc0IOPuoRrLj74DARUrVp/ZGI4S2jcY2G/XnYC9ZIyGavrG
c1sTRYpjE+lr9mb0U4eFidJeDeZv3MCcNFTYeRB82okEm6NooUNVkj4WeWjVvCfFZcmDoDksJVtk
INr0Dm7g/op8C/OLXCUTF+GgD472HF8JSceq860XP730SBHwCF/Xy9PFywTGVmaNQPR98L1nT0LE
8IoDsbPI1KfkahYKZPpNlYBhQFnzUIQ43DEyHQEb0tJ0b/AwrhrX+2pGx2UxhOTlZHfJMjrwjZy2
4dicpQgHXBA2Z4RfTNtedKdeo3usw3pclROSNYRunNb2sdDyty8cdm/wU9CJ12lEJ1QFBK27VcuR
Zbsra8J4B0Lqpkn065i3lENjgq3Rzr+HeG6vu7Tbh7S3hcNO2Q59FtgJCAuuqq0fideY5Gs//EYF
lZxFs3gR2HBWsVdweUwe8uE5sLGlaI89WhQijy2xfo9LGNZIJILnJ+ydXWR5MGT2SSzMlxTotpd2
QOpSWizQoJw9iQrglSGraHlhj/2oRP7S5l62NRoMBtoEQREasMI8ax8vUrgERSb/xJBNuzhIOoc0
qdBp0vbE+DtnzEqwNFcEwMyGuoxOmu5RBnEv62wzC9sJT5HjrTb5QKsy0AxXdMi92oXx1o3s4Qwb
wlKReetUqSWwWj+aWUmhatc4iyH9rGwaVk71lSb1beMXw4EEINxFGZ4RSx67vOuR7jCYameaTy4s
4p4mH6tNaWA2pWOWldExTPRSQFtvjsL/SreSwD2aS7ck7zBYsZC3LaOn4L2mw4JxyaB27a4wDmAa
xFAZZtD0KEbuAjAvQOZodvbC8Pf6oo0FQZP3hDAXTkPNz9hD6cE79jUdP3LQB+ZlHDC+HaYwOJZI
LsaW4H/7uzpnCNQ6Lf+agew8P7kOHbgKPX2bMUOOPNDWpJaqjonGQsNuah8Rd7xm+CquO8buOEq5
iLkWkOs5vi6kuPErae+l6OudnsrjXCcYNEjZiCwCoeeQxSEMZXse6LenHpaGJB2fVYEPVHRPTM34
/xczsDk6skHcJqCoaauzb80xvqpzY+tdIexmPdRFfNW5zE/rhqZ9ZY/GueEohgEGLJCk8TUbiFff
LwCzLvVn2TnnWR+dlCtpFpfPhZrtA56zhEtYOZ1ku8yEQJquejPHt+WmDXVt5qzI+dJbGXFYGIO0
zswb858k2+2knGfo3KCcSTlce3JdWFAinKHCN8sp2lbeckreZIRr4T/hFLazxllLKYlld+or/LUv
neKzDcxOQdlL0dBw2m/y8blRvOPa4SmtFIMZWeNc1hjJKE+/OD4I+RnDt0dT8hyWd4IWCkcUg27+
K9soJfnHBolAUF1wY1bTDpo0voqlynKZ9WyVhxI8CfVBsnFfCSM3tnDeiz3DYjtyip2PDDOKSMTq
6w+hZHefW8FWJ9MLOIarSrsaakICPx/zJagdRkQzAIExnvkj41vmBp+AE35Wtuo3rkf2CTNUGoe+
5TcALGibq4rMq4yPaCJtfXHqeoH3nEXaO+BT0tuwrqpVhwZ1Y9X1oS/OTcGR7AS4pjiRILNU15Kw
TSaNhXV0LZydlBUOx5yszK8xdD6E9a3H+asv6ju/SraOU9+S2y5ObYyxvA0+0O5xb0mEncgeA8hS
m7HikplR8Shj0JeBGbPCP5VEettGxpvfSA+pQiPWXO+QFEjD3Waz9ytKJTMdxl5rlLHUGjO1yETF
yr52b5VcK/NxSjcs28fEDqaTwoqzitn6yKKnmA3LcUcU0T6r4ofOyMSu8W4taVAYiulZjwCqWkFX
eGyeOs1ERA347sKiBQPkg9cZs5lXH15HbfeWKUZk9rel41uP3T6bYFZFrccXabEd6PGrrSLfoGY/
NOTI34QlroTSZmxArTK06HlL/QY8Ak13cJ32KZGD/dfg0dCvElrwOjQeO5oCpZX5q9AqFM0P+0kH
bA+TrMu3aEE+DLbuTeRO59GN5TFPkjtDVkBoYKezRarKVenTvzY1ez6ocTT/q+K3sIfPTgsqFjUc
/g9757UcN7Zl2185Uc8XFTAb2EBHn45opvdJI1HSC4JO8N7j63sA1CmqdOvcivveD4WCyySUTAJ7
rzXnmBr3HnIKM1if8TOOcpfXYi5RbGbGuizv+BeRHU/OGeUXM974pBjZI4EwSrgl5TulVWtci8oJ
9xm65IVRwEfCCzjkzoHvETEvBV4bv+66c441S5QIWXrQWX7zNAzZhSdsyCjYuMFUEsBEBXxu5+sh
zKojzjKq/k6YX9Uxf4Wev2aqEN7rquMu/ILSq58RvOEXFE4w0DWX1FoEifJCrb37pnhbuq/I2BVx
bivabCDRX6SEDyoFU6OyOheTMyfU1HHjQbW7BNPCpPqWKA4w4WkLn8pLa1J5yCOLf21lPwAu6LcJ
AvGbCAkEBaJobSuEpFhlOyzzgvuwm2sPYROEfA/Uxyr3iWDVdfI+jC3ZWOZSjM6jF/hAZUpq2kRu
d6vSZSKTdCNjIWDHWbEr+uqhlfm40adY4haYUh8Jj94x3TlYIMWGPx5cxDYWpdrG+6vRiWMIxz3W
QmU/4dCzlVFWzbnN7bs45QNNR/yquVaea6cmsysAScnrEcArRIEsii68lO5AkZ8yI47C567RYJJK
2vJho302rIJM8upbXqTuxu8xWGegy0p5SeiILbGwIydGOe/myrqlxarFRBdmQMtCTFuu1WINJySm
bPo1+UHAw9wzULKTZzFXYVqGDpZM1k4BLJ9p6KGdnACVoH/jlguMTdpXzShviyaiDGNB4hjofwqe
S15cMxPAm+m219DFNR6YRrus08Qj2gX8W6HZ36XZ4j2sP/c1SjNBgtpCEhgoq4H7szG+it7elgZ0
1vC7tPiCjkn8QuAX8hpZM/ZTUP2ng3fojPxTGSGmqPly6dVDH1UHp0Thg09zhc78k0YKKfJb8SLa
Ep+8oYGWc3Rj4eryqHvEA9B/WbWetXOQ/OzzsP+kjVj4vFyZslD5AKR4hRuwaXxlgVOEiB3XDpdd
GD9AiKBvKnHyIyNHTjdcWoPugSncr/4VBQp3lYVLSHKj10ulLU+Ax2ICPpvd0LqXvKJBLKlFRFqP
VEfyntigHpOUrKKxPwnwBoxSl77rHzAkp1NMrYIgqFpHAp9WNI3O6KNcrNDH0h1VGDZbY1uY9U6D
mNQk/b0Cv5xYyHqr54TGZ8EWLoXJ4N140yMDnDGsCCUjabEZIx4GfG46sapEbHOn9Q9kEuLnip90
UcMYJ6Y19O1hrdS1s6zgKDvC59sS3MYZXD6Pe31GEp/QdlYb8ygHkLyKtfxbbAVY63rsSrry5pnN
UySi5xqiMt9+fdMV/F5E0C3wQUVra6zA1VKEDMNkpSghHTQDP5+egQQRuNioMNCxNfmYWzTLCJ+4
w+7DOvzE7/9OPpf4JZce9QLKtBT9K0fFd8i0yvTe+qq/q3T5lsf1oz1U93QhoJCGiseHXtN3xl1W
uEwHhDapd+ijKniuLQHeSPUd+6ZJxoIpv0rXWbrGIS+0Z40waPTj6MSmblZaewhfYhtYWJrv2t46
tOV+MIaN5C8oRb2XcON2LeWL0QTfSx0nNizrfpMBau5c3PPlWyqrRyf3qEan2YXoM83lyck9PYZf
t01Ee+oBSuCd7WierBoyN+HOi3ztMVAtchmvzMnmws3nVepvNDTtlT86px5J2pLU0Jc48W4xC/t7
GEL73hxnQ/mJeDXJwD05WoACo7RINvVgqitkcyajC4iNqbXRut47VnVerL2quMMHtlLNjD//SOxL
JqVeXSgY5UEPJE5Rc4fHSBa++RDXMC3UOyNV+HeDUxQWVRyGt0zCSIdUhg4LhO8cqGws+iqdnoMB
oakyffDz8mo0hHcBdeAygmWHj3ZpUy1flNT8LIC5NwXt8kUwwNCTRnQMreKWOFC8un1Ox6qnidEn
IcWqeFPUCoASMj1GVYPa3K5xTYBXixiU5dU2I+4O74q3DFLIO0DuV7Y/ngL41QvXL9KVmtd7zw53
LtHd2LtRsANgJLlYeQyYLMY9fpeWQAqa73DgGPQDgHj1aOgVIWAFx1OCJfE0T1ZdXIRabxOH+LNa
Y7wb17hDGFcrZD5lsLa7a+0Zz7k4eAZ3zT4g22fQvztoHDJhQqxsnTc51E8Uv0Rhf6aDsulTj15J
dCDjFaYqw4je0y8y7C9+h6S6a1B7aDsyM5O1RnnASqxrr2OGozxVbvJC3cOVAW1W6o9VD++moGBq
JmBW6jZcOKl1Tkfj3jXCO8E9ZW3LZhOV48bJSXvgSS7IAWkyGmQWyKQwpBqJBS7EIqEXZK4ho2Rr
CgqkCcQTDJ6xWie7IANV3WprSUYSLZSOGXSPBECJj6IvX92wfY0qehUhuT3FXVw0RDpxI0SL8AXd
/WvQm29Nm61cSOeGGucbVenplw2ADAtm7Zb/TEmWhj0GMopnysXIxgfflJ9D2W9V3dhhyiyWSq0f
g06Z8LJodBoeiGaF1/b4HS31qlBzHhhVuWgdsTYLnrBq94xk/RpHz8KYAAfRjqLuLZYwnd9f9ji6
zrIEfYDVSfvkZCVqJOcrQTzR1Ok8KmASbhDaNQhn+6OZ2Pd4rShwJ/YntWyPjZtdZpT//6Ye/E3q
gUZhcv6kXvr/8N6y5VP99I83gvbq4fyUvP3zt/+On56fkqefYw/eX/Ij9cAWv9sOCQWWAyt0UokS
odC9VfU/f1Ns+3chNd2Qmg0CmaX92z/+lXpg/q6q0pSIZA1hWdKRf6QeGOrvdJYNxzEtRoqq4Wi/
/dd/vl/cNYsHL0urX7b/QevqmgVpXf3zN+2XzAPB29jGdBl8TXXVmK7h58yDUMt1URlC2VI3cda6
3YcLY3RoWHfZNgcSjKlsi3ROxSs43TpoDQJhdaPlT5/Zj8v628uQjiEdrka1df2Xyxi1qhxagoS3
RY4zeYh1+8Ds/llCM3RwI3gFUIoAtOOqAe6wqFXygH0dQ93fXAa/jPz9Q9u9/vM3c/o0sMIaZD8Q
TWMJk1/9z5+GLbSwclqyUNQSSJSLknQ1aIq+U9yF0cpd12VfIsu9WoHzJaaFyMyjXuTaRGlJUwXW
X8vENUiL1d9clhCkXPxyYRJooQZKXNiaAa/nzxfGcBOnHSzMrWy5KSUAlfBdFhcIJvYxwfl60/ei
X1IxgJc76jz0h14jBlwnmJRIIwqErQWOErP9xm2oZ+eZc9T6uDxKiYLftadw+3GL2OGKClAchz8W
cS6545kdWN7BxmnWZeYkAesvYxGQzqAMjy5xSAewNNRVAiU7edgwcVeob0phW3txa3qIKDxQwn23
GSZlhjJ2ys7T0u+Oa/dUaKiIc1teVXW1JZfmBC24WlkqJqmWKPeTmlSvbQ8WaeywJKpNelLD8d7O
SnetDC+uV1PcDrN1X6/gfrst6BNbxtkyGtqDhx3UXmWwqxa1lRjrQinOMnyF/Iy2tvPptEL9Z0gB
UbSIh0Oqdw+UN+CzN421qpwDNZlFqOvpMVYFIdNOCCpZMn2zSSQMonBH2CuJrgQCAzURa7STNL13
tq9t45DLipLvQ6EmOyKfCio6zls9/UJSvz9NKbKmNWz6uoE77LXMwUAnRBMsrKvE3kEDvQxqe9O1
mGuLIXhLE0aRvbSwrxffJbiAzPGuhcFATrj6Td8Wt+F9GhfPtAuI9G5T0BQZzw4KZpcI+cc4wXb7
liG1ZwJjMyiVSB4RGC42dNh4eAOjZXos6EPq19EttzIlPFRzzHvNsKwNjvRdC0yEInUJOpguj5l0
n2wdSZcyFM1KAQGyz/vi2dKAdcirNspvnhyVdW5SQVewXRM7EiOiIWtIMdTbuq/PMorf8FuLmzoB
2FUmwGorAxmi2rX+MpVftfw+0JB9UYcLLqH67AFBXBAID98G6y58iETtVSRc3VtPndbMJ2ph5UyG
WjwyIXm2kHAa+hFpf2oGjRGG1xhXAZUPygPNeXvwNz1NVyCd1svgaZj7Qg139NB9jy1dLCJtYvY2
in2DQBbgZsO4VaOVvTYCTy5DkZun1C2PZtS5y6BgupNrerl1YmMPRtPEQYv1TplCtShSmeiMptU5
cutjkdS+uSzCgGJrSMiTgvd5COJxhdeg5tP0L5ZXwTbxGCDOu1qvpEUxb8+Lukk/aY7ONOqPU+a1
OV1tfsXHgXnfx+a8Vpr9uAkVc9tMnsiUstW46HpBZAl0qHkfYs10P6+JiaQqhvgRtwfwsnpyrXWB
yGg4Ty+eTyTsA9tBKa3lfHheUG8CeDiv8pVh4MJHWi7oTKdAHXjh+8735XxW4EQAhztGQ/NmOf2g
eW1ejFZjU/mfX/rTlQyqCsqBNIm6Umk5FQAU5tM/rs32FNBa7z9n3jvMFz+/PTVzLmxeLebL5RaC
vpV5h7Bi2v6h89Yw4rypFL6eiqc9A0UybnTBH49n1sOiRP9Y+569RuF0pUO66ToVxRoqwLIviWzD
HRWI6jVpLi0whM8WIOs0sfZpl7a3shg/Y6f9XvfdHtk5ngwTvZ+b+yhOkA5tycMcb/i7UHcApMBd
eJ59jsuSZHXvTiiWvjIDBO6AKO4obYJTMS5upDrglutb3bPpRmAnoAq/ko1vQMYqxdKfRDwmdsmN
Zouznw7uMU2/aap96nObMhJZpjfcvylfOflb3ZLenFrlNjWYPuN5phRghsifVO3eScE3Zm1+VnrX
30OR2Il2GB90I4PXWb1UciC5U+irMu1AqJkZ9mevuE1HCia9i0cGDmcDoI9eDnU9EyDAoCDRyb3l
MMZLYmZ3bh1Alu/UiuKvAwQnpjdHw2pRwnxbySDRuf2OF2bqbwV/v1+L5mL5BPQEijGu69dIetbR
CqwcV04aLnVYQStawDy06H41oF/Q1FIRr5pmXVDCVut1gjflxskDFKlZ/2mwYBIaKal8La1namaH
qvfNqxy9baeD4NWZNa2D5rXskjcxjs+tWn4ylTK9U1pZbHXF2eIOT8noDXKSsTGwGB6MNrUJs4P4
znjPAWBFMZfWKnyyISazs32qenASsmwIQJKgo6nD0PIq9YMf0U101H1f8RcG63kBjAaABBNsZaTv
m1AkvynaCWXdAJ682jOJRSNRKc/974BmcblrB7MsXjU779aDZ69yMPW9/yWgPLXUyY7dyaLZ03Bf
oXQ2UH6TOxnoB80mu474JWJAM+Vea5jYtSLZGBrhAKlmPetJ8Wb1vU6drihWTFSoODhxvczyg2b1
p9gGsENb9jwqBhVS8PkQLBCT9SVRppSWHZVvgF4Y60oaOy2E/GfqxygecIKQ547mZskX+2Lp/rBW
PcabwvLyrZ6tKaMeigbGuDf4SJfrSLlmjGaoiLyRoWTfRK43rkMXX2DdfQsydURZFGMv9G/jIHnh
T3zXmhYiL5msZG6iCkqWtO0/uTXoDupLDxZTt/bOFubK7mm6uA2l41J/Ktt8a/gpRaOcqm9g+1+M
AASkatOBB/aK5voSjnTpihaDjc4DqncXkVPYi1bR42NQeld1oquY4x1urbshab90EEMWEpjmwXfD
tdJ6UBStKyO/XWR61WLss60SAHrCtHFXagIa5jSLVkbju0PiN00A5DAUO1P4+as2R3eRqN/6ggqd
T9iESBHF0uivbxJEJTdFwFMsCu47hzmiA5Zo2WxSeUKbfekhkfCEwkDZ9GCjPIRl/Q7xw15P7Kst
i2tlIbDsof0ycPpKPOVJFfJzCbbjxkn4Hip7MlNQ93XDtQ88PuiBYNeyWpla+5DZLdiBqcxdeqAU
KZHfSZf6kuv7qFiAuvQSYSAF4mpJK3aby/YRURd5wahZQlRR/HHEFCGLdZ3ipsAzdLToPkqiyqw2
QEw4HK2amGxTUY9pTEFnbJtDOd7po6+vbL2jv+nm33IDO0UjtM9ENmEjEsaDHA/2pIoJXP+k0n0a
QuvN7tWnoV9EivsJPuI+EuUUnHaDgfaeRBL4puFwJKTuNe2SxyzHYqwGW+dA/CL4rkQiXEJncJZY
zyDN4047xwWQnyAlDHc+Mu97P6zFFmMpqA1Rlj8UPGQgpOlf5rPcPClXOayzxcDjH/603Wz0KXqh
1u2afwylwzBK0vOI9/Go9+Jm9JPhTOF1VetKsiIUsUDz5UzqFyyGAU2xZabTFZGFg0AOJAOS83Lh
2up3uW1B5R4NxK8rP0jvSoE+N6/kyah1eeo0RnoZfjti5bDJ5bG+sEYeacDx+pOmPARS8i+croSy
07iyKhe4D7KURdSq0cpBmtqhVFjmjUlnM/ju1WN66Y2MBQr3G9G2T51PCIZO+gC/+CHHBdC7p0YO
eBn5fY/8P8sk/+o6OTm5/qY7nb9QoN8rZDrHCDiYIrnHsO7tHZE+V7IPrE2ailNqYuvQx+ZsJ1Gw
QnD0XVGsS4Q1ZD/W3qXTDYOHXm2cCZjBtx7HJ9BliB/1MdupmbXTM8iKnVmeBDIVRO7qrRnr6k4m
VXLMh2Tp20rFayUSlumXCEI4XHuAhRAfooEbKm1Y2QX699xsdwPR6MRYZzBOiXsQhbOrixx9Im6d
M4WpLnWjM/7GYqsNxXOQeXtDoBN3wi7aO/14B+xtONObIBZcFnuESN99i2t0sM1WLT8m4ZsVjWZ2
Bt5zgnozDcHNxyLlvm9W6hYtOZZk+dU2+a1gtMuZ+w3tWYeHAxiB0Ot82PuEE6Bzc3f4fcqFAA63
HMfC5NlPtUrDiA08ojg4g79La7s7x9PC0bs3IgrEOlH5olvj59gZCGcFqucxGaoZuQjyDkAVuzVS
rODZ8fpui6YqOkrQOwm5uDtXH1/trL+azrMF4tCA3jcv2mlNyeSgLebVqtFGbTEfMrzG5iHFjM4v
9jlNzf28FgLMIMb4j+15p8ihsNzMqxgsOc5E/sf5f7mzEs4yMrAypE1GvLvPp21VQwEXlbVAD8t/
vzmfQsf1x8kfr51f9rH5y1vZAtVaH2ODmH/Q/Abcv0384jtXUcu9ojo0xaa1j8W/3WenUEVu/up1
BTf+wMqA9Ygxfz9jPk3qIXiyj7cGuFm9/6T39/r4UYHu/OtM8C2J24pdgdFCldDIpsv76bgnJp3r
vDciCOHHFc3b8/s1De4me9CRwpY1yM7pZ0aFyY16Xo3bahd7+qd4JDZ2QsbjMI4ZeBooJE2aBjCE
L/g8SRkiB4S2Sh4TEk4eTBrhyE6l7S6LJq5XBEBf/ZBGRI/0Hcgy2VBgdLFOZstSZHhWGoixok6q
dUHf4wQepVwrfkW9f9oEIRufAgXzlOKb/boDFHHUKuNziMJrMxpMpWMTBqeIp9gdpCHbIC21HYmn
xlHiZhvV8h5GUueLcNvQrj2GfhAfc1gOC6RLkGV9C7lo1e7sUr2EEkYQw6KhPA5c3qSR9NcDMvZ6
zI7kN39iIj4e21QhjXJas0udQULm8KSdNrVpkRq4HRg87Koi+HGaN2rgDK2hXEeahosDqm3OlYzm
VyKv0xNhZtHNODAnqCIVJbvhLu161FYqfMPSsCZMpesd62mhUbsA6WjuwqLQANAJa4meWyFJnZnK
3sPscNApXvNg4zPiDZnO83gBkn3kbkpF2kseCt2U3Jc5o/SU7hgpHfqkyEPYG1tTLzJPmKbHVBj6
4LPUyxxvKn1PkmfohYj0BbinvnabnD5qRc6WLw7JqJoHpa23bsHMcIxxL2ROmGxgwz65RZ+t6zD4
UjpWsAEDoB7V2FaP89q8MLpBPTqmOi70GEJUiCGC2o9i8CtoxwjjyXxWPjjpmsrMRMJxzEORpNbB
NDQko7ZcDhqQSqbzR7qxU9etpofIVjN9U5hfUKcUhIB87PMlpRVkdlXb3eUEoMA9TwQhTZw+r9lt
R4SniaieVvvAwLE+Nl1jbc1kNMjsrI1NFIaPo4OGZInvPCKxQ06H5uNWlxtHQrZLP2bQB56Umm23
8tRs3Jk5M8ohw3cERBLHElqZnj+So64mIO2ntdjDwQgMALdIktOROhKlV22DxlSKpWEqKWjB4hFt
NiErtJb1ohtuzKiNjpYeR/Ay668EVzqi19bzXk8ZyqVlJFR4MjsEnvOvM+fT54W0D6HVPFCBjdbN
QKaI0SYkAgw8iYPpl+UnIJ7t6TOspy/9vADzn2H713KerTkTQRD7IyjE9wV5FpDF5u33Vdq5EMqI
BblplPHzfKCZXpKFDfj5n06cV+d3m4/PmxLz/40RGdr7j/k48PFT530fm/B4jKVoGPJ+7Pv4oblR
QaFqHo3QruGf+QFpAH9ceu5ZTAHEBET74/o+fuLH5RXzlcctlTOXXsBiPtLxhcMBp24+zpvXfrm8
XzbnU365jI+PoK2DF2wQJyI1ko0niIPskZIqZh7dR/iOoZJjnyYQHkdDkF4zCs5bIze+ZLFQzmGp
pwuPys+KUXqwIG7GPDnIhjqJiMbNHEJf+xcVUj00MCQyaGebZWrG8J9jXT9SfCTWCnMKo3p/qMeL
Fz5WUt3E1CxWehm96IxzV7blONykmOmKzIYXxF8n3hAiM1SDoBuz8r/Z6SbIYHDaY2Wvuq4f9yLQ
kTXVU0yQruE9tr+66aCerCb+4jOv2VDdYDpq9CiHbKnvuAh0URXDQdMJ7bWiEfs7eCdIrN8SdbAf
W/8JhPo6L3sNkwXpG225VcqWNEfus3UdNFBfKHOPdluu4K5+9RUey2OHFUMUFJK6xnihI/gSNbHY
TZUOtHwYU+o+PNei/Vq59jUxVWutCCz9aEtC7ZF5mnmIh3g18rvEwk7EhYtJEHYv8tDChu/S+M69
a6r6IgsH7kTEf2Q+qTLQsw6M+xGXQDkY3YqpkyOezdypF4Xa7VL+BO/0LILePZC4WntltHFUQqjz
rrr0JbvSrO6oBvcLTVTBZmzAsOiV+twV1bdaNbU1yr8lgj9jHeRfxtD07pMqQvePlo8vyanrePyT
jXhtCz1Yy7K/KK17bgcKOvwpi328HcFuMwVD4llb5a3q1KsyArPQtEq6dWO3O5gQ9okcQ5ZUbUIV
WqIjrGNvD+MSS5hPAbrBPPQtdC2Ym0TcP+Cf3NeUL3dZGwrM5y7xhKQAr33S08ghzayLaJguZYkA
YFeN67bNzTst9NZpCbenzaxTp3TayYU5FOaJsUctBcfF9e1DEXRvOp3iDQtjxTh72JLq26yonZEy
T3DGxk105aZyMVIgA1F2DEhoI/vKKmJKvFITlQgdjHBrX7TI7odRuc0H/9zYXbOz0oQqR2NNVpJc
32ZD+F34dnRRRYYJnW8UlTYsH0G3oe3XrB0FAxzNZ3PVxN0zs76bsLfGFdHD+o6+7y7Cofnelvvf
pu/fNn2F+lOL7q+avlX0S893esWPnq+mO78Tk8FdyZYGzaGpqfre89Wk/rsQqqY6uqkjtrWImP/R
8pXa74ag+SmksE3D1MyPoHuTQ6bqcNQwpKBRK/5/Wr50C//UTJyuR9M1E8euhllAtY2p2fjydBek
3tQh/j82PcQkaVTxhmb4e9mTbOyPZnBumzheOqU2PgUh9H3w269FinrK8jXjtgyrcKdJ2W4yWKm9
3/W33hTk3CACI2bGzO5LtCq3zZSLYMf5/bzwcO1Bzk3gtXpDfo+oWJwa075KqeGSrluH1LhIbffv
Jyv2sG8Ew6URcToMSVhDCPO4BzN7QbR/+ljIvM1ONipQrP6B4iwqHPHLj8Pz2nzOvNa2UjlS/PjY
neru5xL7JfmDClAyv9C+EIFxJjizeUNGeRi0pvk6lJCxIdlY55iskn2EjGmq+Qf3Qm1H4BR6u5Jj
SjFUzcoT6uziJGo337qZ++lj17x/XnzsK7BWVDjL6ezwIiWwqmPX3CoQtQGnFHl/SKdFRWrWYd7k
mxZvnTL5v/bbOqUtKKiUfeaz58X7dtZHHJvfKLC7XRl3zVbO55vvr+IOt0tNFHqyxOJcZlV1SxgP
KrhB8RcJ1i4G2g35pX7UJodo8HAX/brqBklyEEhsdg4164hiv92duKn1p3kNNkg03NhVFeL7iFbz
gbrAaJGaJAepIYSOMiqLr2jWdXwgrbeHzmJ/yaOFl8CEctzc2/QAeyTJjWe/n8wAg4QVpeG+TkuM
C3bYiM+anuGXy4En4CLdIj/y1vNpU1JBlgnjToZW99PLC68V9CE9UpdkY8ol7ahgb9vF9X0TQJc4
Wy7+wATR6sYCuYF80L7QuOEZ1uQt34hCgQ/m2BepZc7FnBZ07g9+o4nDx/7GT9291L3bede8wOrr
XLCftcsg6X68B3RUghW9PllXadgdm2nRqmZ7hMOMAaPn+/XLgfmUj31VAMAGbAKR0jKUB6Qc/ga2
z+O81YwTXmRe/XXbV2IOMWnGnBhPZvwGE+PHmWmZTA/aVp+AtLzvvEAUs3JxXt8wXqzv5gVpbJtS
KvKcpA38gFyrcQoEk5clfJ2CcAbatU9GHhCHlDveJxxzBul3kly43B+ZuJFX7oZdfpCB1xOX6xCU
reZK9wmGvltilU+Us19B91WKQdvCRguu74s4JRSBQeRPu6aDil1AkoxITPk4ELROcH3V+97/8drp
xCSs3FWYxoIWP2rloi7sVag5Dy3/oLt5IXR+z42F7vVjX+CORydUjFNCkZaiadwcVVt5fxGZ1t6O
zhQu+Uk94TRjeoySzbwRhFCI3ve/r/pDhcrCQQhPfOaPI7PyItQVH+3/lPM9GBo++Ur1zzYp0WC4
xSlEo3Zq4sI/0+z0z3BV2O/aqMIZjojN+3nN6P44TvDCq4FFcWj9eqPUQr3DkDLcSZRqrL8vOj3f
eNVAglARae/7RsndMXLLYzbt6r0kxd8Tffl4Ue1joPnlTTEiTWdnXksGsmbwa/TTq01NZlT1Bqw4
W++7IvDHYQdSed6MtSq9OoOefJz7sd8c0mqdKOSRMHeXZIWAPxxF6566ED6H35vJi50tFSUen9Ua
9bDSJNHJHnBQdOaPp8Lfn2CGtKzwtv80HvgrQZP660MWdp2hE/zKf6Yw9F8fshl9Ezjqo/lmOaRl
1nzix94otaNuOq21lrFJaHdSf1J0jZJXIvJoVQdjhniST7Ehv4pEJPPiQeS401qT+vQA/o/Iee1u
3ud7GtMV9CT7sQvMk5aEu0SUkb1Lw/CZAGHq5SpKzNF7inS+oTFaYAaeKTp7tuZF1+5iq0l+bOS4
Lv0xuNZ+pzyYNaoF1XEazPKcnif4IdO0LHfzpkrXsrIYospwqiDHE9pmBHiZxyq1iphEMD8JXzU1
+BJFjfYpswJjndJwWw8aWiUfa2feheo1CIXclLER7N2q1U4Cd+4Kdw6yBiCZN37VR5shDoj0hq+5
1zF0g/poxZ3SsCAvmoCyRLq7oQ+nzTY+J6N3nLfm0+wqLpa4elCFV1LcvZ+2IxwrolRiJNeMIjbw
LpAaDoFOn0wJJL702meX/Pobvl3jdcTOdiAmihIZ1NFn99xJjXCThESqMc4Z/qCxPf+/vzS6zvDv
J5mX4KsgHc2UwrRN8r4c7ZeRmQz1PoHF5r12NAKXMRKoO6qS4y1i2ijU22hRtE5/M9bF1bLhpw1u
Va+MsIfHmkMRk2nj3XRe2B9QNPENGAVx4kh8DoxFaTkTyAWhrnUPHwfmtXnffN68+cu+j9f+cuCv
Tv7YxwhTJ6hM7uJAT1c5kthTLiLiHU3b3UStaK+Y8O2FLxTxZZDNvWN04ntJzy6vDO+l8ROtpMlp
mEcCvoy9KStj35WqTQdv2vYZIgCKm/a+r857rdqsNrofHN9Pn06c99O16LG7NGQ+kwe4LXS12uUu
NmEnNOJlEgFvsbP6MgDtfwMOv9FaXJaJYyWAfDr1HOukJnVhWyGuStiskxHqwbRKFf8S5laEYYXz
5l2DOwntkpDHHD1mHg3mc19EzrE2+Fsbs4So7qw1Vm6oRmjKWah5TXxVxqiAEnV0a7RKdGsLP8Gf
LYvFvG8+TyiFsk1szErz5rzAIKbsm3D48rFL9G1ykqOxM/jIl3rZ6Vt+CiTXHJZXRPMdt751mBfC
IO7EjTFXpdMj/uPAvDbvq4KGNuxfHW5K4rzIMFYwSv7rDee1WveqktaG8TTGXXkkIuVNxL12Bk1g
fiY9Dg+UFzwQK9Xd+0O2SkJTuctV4KE5ntiFVvvasyXF1vVs/VGOMBr81ot3neer9zxcXuYTdPRj
uWlW96Awih1CMnUNPUp5LBt7A99Ze3Zcj84rfcOLFdk5XFKkX/OBeOOBnvVGnSqHMKxF5uJCigaS
awZLB6xLR2LXVTogM6Px7wu3viIsV0+FsHwyHRB2wDfBBzkdnBetUl6HUlNP89bHGTSrefn0qj/e
Yz5DT1P3/T3q0BPEDib6qnAL0A125Nr799Uw0+y9Qvp4SlLyH6v9lYqCspENce+F2Sif3dYfCf0S
FOPoTH5WDYPqhs3TYD5qlf2SDrJy70epcofHYWNOZ7XgoTZ/d9v6811LqjzoTGiHNsUfx2Je++f5
JNGMPXy1OH2LdKe9Zjp6gC50q+c8ghAVlTjSwHsFSQmJzGvp20oYq00m9nWoHDH0jskiQOWEiwOz
wvx0syO0dBW02X1AfJWzDutuIN6ZxEYMHt3fqGuNP0ughcRZb9mmZiLEVqWBSfXPl69ongJkSBov
nqHA58/AIeRB1G6jxM6x9E3bTuD716oQOObDOtu+77QLOz/1I2kR9YBwDVGDfx3V0VrC89OW80vA
RkNcoFa24C8xxHWToNgosYcaihVe5n3zwooda1MFmIPnA+Z0VJa6t2nt0R26vxmczKLuD5kz/2IK
CaYQjmVqNo8Z+5d/8UDCtTNavfuqdOGpgD3yuceg2cS28aUy8maXdh5RwoYhvoRU5xAP/w9h59Xc
uK5s4V/EKkaQfLVkZVnBYex5YU3Ymzln/vr7EdpnNOMTbtUUimg0II0lkUD36rVKjlCECF7KPN1O
HlQKBtndTZgbzqPsem3+M6Hc+WxATHyxCQneZheZDXd2EKzl2qCvLrWKzinFF4BzBkTzfFAHe2BO
1KjKy1u/seu9vIqplEhnApl63+StgrpR1hEDzKPuFMAgCBu+eIhaqvY8s90SCYOxeOhiZx/Cdntr
IJLswTDM/T5yIFwrdA2FBgXWtPl5b3r+Y9g0zrupBfVq0POBAr2ieuau8VM6VNzPZr4Z5zpNib31
8ipe1WjDfSSWszBBLH6DaixeQYNOqG5q9NfJVVVkg6hIUjvxe9cE1AGsRXlObdM/RloYHOWVbAL0
E5CBdtrVp4Fw8tPd//69CvPffq8Gp3xD5VlrUNQox3+L/2iGP6ruEImfXe1U4skKqSLpRHUcUvUE
mGK8wvtFQzUj3G7kJa25KwcSpXmMqOa9ufl1j76HT4pVoISKetsWsCtYlUukxN4lrii/Utv0rSNm
fzGnfuayLuK15VM73SW5HQGd6sH1iigEisoM6Tj5/heeKNZezpB28YAktnNbIvNNR64qh+UMuSoU
7whL/VolGCvw0VaJbt38wpSM70q/XhlGae20uInNxe1y7ssr2fQkL3Y9ajNkBubLNpqWKmJHmzaO
s9X//hQ0/d8/BkJ9puZSfqE71Bt8um3qYZbERWjpP5OCuiCE4uIT8mlX1wmTnV348Uk23ajFpyg0
4DwsqIiWNukrr6rGNh57ze0WnwaGsm+2gAvfP9mhGo6fiv75kzmeX133o0OTj8H+vr50g2kEzGti
KLdXl7ZbY3TxY93CGPSbbX7nNdQRG+A7/HR+/UfkVVbD1+9zorvb7y+maMDYMk3Zy0FpD8nWg1Sp
Euoby47DTkDTABx6uPU/X0oHT8BbTfIF398uf5sWGDny9P+22DyBej5lKQrFXbbVAESOJPJRXtkU
wZNFOFpR+xwO/rPhV86hzGsqC/sW+fOgoSZPn+sx5Igg8HqQ3ZGI3AqtBrBZEThkVwn611rXSOvW
/pWY2/Bk5zYVG8qkfkAiShk1DMaHyXeyF5BXe2knfICYfOMUmzQItQ+d/KHeVe+CuNyWgm5lKb3+
w6paVk7/T62OLuZinD8fH65GsZADqQ/PEO5nfz4wEZXQ4r7T05+EefiEhYeeWNvqzjHuq1XjUTYo
e3mkwzse6GnySIy5WUjjbyN9tBm8pDxKUzOqobo0dQdqRcgkl3fnYfLdm09dwLcxkkZvAq9dqz33
LT1uUSygpABGZph2Kc44CXTooaZ1L9KUNVm9My005szMcS763BSTqFZphByWtEm/uKFiQAXVsZa2
HrqxlB0IYI3M2mdab+3l1b2RNhEE2YpbtA+LFn62XgIE+eRz7/42TO3AuFEolZ1Cz/y8/n99uftS
Zc0jETbn/+QKssTeJfyN9pM6zLxYmQIvEldhWL91sYUywZ/2Ye7ebSAvqwc3N+fNGJHz+/xPfr3p
o9baQ2fwaQCuYg+ekHnV2off1OHdotL7yyhXFAQFN7BMPgWtZe69uAffQY5hT/HZLEtXUwaOXQ46
0M3DAGGE1s3vPoN448XzEKq+m+7T5JqBuQ69Z+LZ6sHhvTyqStO/Nbr1YczB/nigYIHIyjfRRZC5
WUG59ojVnqlpeayEU35FiIKikRHdDLstbfjzbWupmJ74cAlNyUCHSOCdVQI1eR70Pt7YZdRsIItb
9knpnXRv2hSOXbwpde2fqA3/SL28fIv8uDi0ZTcSZabbhoG9TeMKLLX0pR55XbUTmsPzaF9tFfsA
lLBcBFnbn40hqrajKqZ1YSlgevO5zN5O7J8qZK4OGHn42UjCKOF0dcrJ2XYRRahVbMxP9Ha6FqYN
DVBUKRtps6J6Oo+hc5sgTaQ32lUWlC1KexFQxHklzzfgccmDo/QAkcB/kKDeow+r+UK4EXHxsQIi
ervjDdYwAyyJe41aSfCCO6Vs5Oj9zngfiHm2WDqR+Lupl4vcb6j3V7rbpDcEcf8s7220rXxu+9PE
c7xxwUnL5/qtPz/RRw04ma95x7vp/vjX/sNuQPrdNweflrvP5U8AnkD2Ta0P/p/NgjHvBf645aKt
aIn5n04+lyKzP2+58H3UlRvF9Q+z8re6CItDUnho/ZbRXwMaziolxXVxuF0i69sUir3jTqn+QDni
Jecu/qYFBnJZg+Xua9euj2xwTTAdub6s4jLY260mHvRadMdpMNwXkSLJHKjOe6Zl2aaz4Tgd7MB9
b8z2W+HV4pzkfnLxXf+DsP7lf2+M5hzo5/+rBomz7bA5UjXxOXIK7zmcpLqa/RARBDEVWe6rB4Eq
urviLHsqFaTrjMjFIqEELVukIr/4lDeAX8E37WFESPQZtO3a5iou4YyOvcnbD2PpwXLBFTzJp06d
CETNPTKeoqJwgEvZWODRkcNUd71veSQlhLcrIdbYw9Smrru8aU5BOPDIJQrx4gTlzIlfgDqoEP4L
akfhda3QP/iChkiqspdX0jaZerRtbQ/8N4Of3KQvzD8+JNnzMLo6rBWG3ZM/huUrmzBoiZwwW01R
qbxBo6guEtOrd7JrGtoXRXGtk+yhCFsOU/PmDqpxbsvpwn4s+v9qZT+nkTk3w20n2B6o7G117XOw
0lM0dSgqS4Et3SrWbaZ8NZIuu8jGs4aEBE105m26hHXCVD2GqDu3o8gulBFBWtr66SlGnNBVSmiE
G8hmzyH1EmEXwrvSfrN6xTvJtbR5VcdEnVoFln9/DSvkM3XYcMn1pF2BiYXa0mUT69MFztGWj99z
961naeDAmmmVeEK/JlEaLEL4hL/1jYZWeG7+7UC9kiXC+ab3VOf4lus/j9HUrDrodvZqDLFNV6Hf
C8kiwoe/UkRTyVs1tPj3FFElrtRuGweZIgJM2B4TrfyPk8K2QSAoZII9T5DrKs7QHudXaYJESxbF
GP/+CqDzzqHV94uizClOScv2WIXVUxirzVWa+FGMj2VgxBT54KF1bg4rb+IP+bIcbXEwPXhA4iI/
90boXgbDee75Vb1XAlBMO/D0y7xWvJdBe+zgY3oe0iA5Vb0DG/9sh4k/pBDQQcfKgzsBuoJwSeSO
oib4XETTK8d7A1HcP92qGV69uCPG/hzonbEnjv1Po3umsU9ay4Ww3K/NbWIlS2mTLiPFofugDrR1
rHJyrqK8/aL/qOzO+KI25XhE4YfE9dxVlGJYVcYoVqIKjS8VD8iHvsv8p3/m5H5pXjU/QGC4D0qA
6aWJQomT/KjFcVIL9WsIArcXSneAczx/FiOHfTXKvpajRbVrqJg7u2/GV8APm5Scy1eD7MsjGvLp
Nm/D8D0ChiD900Cz+XUWoIXn6a71ME/+yAzuoQRy28X/vlFqFOl/jl3xq7MtGbWCX8CBeeDP54Ll
90WVtlX+3ak50RiFIyCboymnAG71VI1W0ta3RUUyUYU41eE5cfcLKArbg7k6lL3RgMkClNzag7b2
x9b9glTEYwSl47cIPvtlrzr+wcwhUTPGbOsrenXOLMEDKRNbOwjrszQ1ZkTloVXDgfTLJgcA+fED
TrojHLLVuaygvK/SHACpqnM0Sg1gF6QL+r0WOCaJZ3Aksuv7BbA/USGVc7uUViFqHXq12f83a1GQ
84migWIwBpq5uXnPs92qmh4iL4Y4x6QQzVS84tkcgnCDXAOxvjFTr34Fx31GGRmKGfa4iuo8OMjG
w/EwFqiLksjI0FVlQNrklTOP/lcbVcrx3hMvdy/pSo5shCqasuygqFVSkC08wEqJUrWZQNDaIi21
tebDijcfZUTRrGpPA6Iym0ZK3E8KZT7G3JMmyr6THYkJyn6Az591SH9eUKNCpr0eP8oq8TemDwi9
LcT4EYQB2G2vfPGS2CTtZ5QL6cYHYz1kThw+UZ1iXLvKvEo7aBjoyUbbR2qe1XROOKCXP6wIjae8
hUk8j/eRBYq+G4PgpZmbDqod0D3PN0uQGlB1DcUuEJV1ijPqKQOr2etDW/ER0Cgmn00CPnY3aQJ9
sMBXd1UEjagcDSYgdYU6FlvF0azliPzHEzCValcPSb5usril5Et1HziweoAUm0XYmN5fQpRfSElX
X/oackF1nlQGSEUJFBpWiR/CvQ6+lIOSvLQR/dzdGoX0/UJeGtSxrIuIOjBi2KB9dct0yEK5Gx+2
FnVdwAT44CjpRuZ2so6MowXOCSZ4Ej9qmvVbADA7B1TOFzYRCKVOLvwGgTM9E9B8yuaDvO9lQDsb
ZYARzol2FGXbZ8iTIWewlK3swYdhn+UVlZ0IpuXiyUlCshLOsELidGZJnG+8Tjh2m0YPP+R9l1oe
hIDlgOyn07CcxgLWzF83aWkPLePat4P1kFKJzjMKQbfAzfuLnUfA4Ss9fE1cEr1NnAYfZi5+2rFa
/BjgL+uQ6qKSsL8o8YRoHUWXvBooT9k4pUgPgDMfVbuzqDyeB8DEo6aXae8h4ibb24DSuvpTUaI4
kbnqwRsnGifVDrLrNMnUgm2gX9Wi3kDVf775zabbqOzz8wDWPzfSj6/YWS411MkprOCC0IIIrnEK
C59loxGaB/Z1FTkZKC8qk2UvoGuSY34e5MdC615lr/Wy7rmsIsSsA0hgDUKAhWPBqTY3bhnVSwcY
yuPd1gpEZVBUW/lpLQ53ux3b8xmu+4tXUk66WnIC416eLsYBNK00Smc166CViLKn2M6bLUCQ5H00
3E1jpeS+CLGe2zb6Ls1RaMbrGKZbylfw6viigwYNwpPIPOfFbZSltDeOne/IosdLmGmS9xheu8UY
h/3K0XyOfQLRhVwpXCKL3AiyYXTPRZYCKdPc6hvKxBCxqGgBgH0CtmDAHT0OQFDNsaNuC3lLWD9o
Yp0yUqq6/9UfFKiY/b70l91sS+WwHxXtHtmxZq9BJbZtExTUy0jJzjasy4u6UsKfDfKPQwNUnHQ7
MjJhe8qRlCCz2vIMixMb0YPhIj0Bdr9FsD+/WlSpzUR/yc6FZfrPtXzHjAktF2c4zLV9n1BGhxIn
l+YQG+WDvBzMcF0Urb9VIV3Zi+5Ha/PJ1K7othSQl69lqiFfkPThBirT6lX1wlkwLxYrtq3Vaz46
/CGDGnr/edRNe577wLGXctSGPWtbIwoHbwXO6HyoO1NDqEh2AxTLD23HPkV2Mz4wOzHF1Z8oxDWz
LvjLdUFneT0s2qpH6MKB5jvy0N8KkSh6nuoaBnhP8/jOd/lOcQIK07WF3sKCHNtP5VgEj72b6y8o
ZWoPjV2M3+pG3beVoXyN4UgmQeS/CKgBz5MxUrKnRjWKOvGHJ+r0qCtR8JKryKZZLYTfeWZmW1Kw
4z63eMKM6UE2Gvm+25XstpqdHvq5ubsosCM/alZGKKjxR4jCokcVeOdeNsSBm70JATtMWI4gvZM6
ylqpzHZjcHw+ySZ303DbZc23u0leTUoFCD3MtY2SppClmMb4NdXdE0Cc+KWxw3Iv7f5sj1TlpMTj
89BVxr4HsoOCYwxvKJS5T4RX8yd5pVKe+JQg+3MbHeeutMlRNwEK01Ny9W7WQbHQR9V6MsRQH+HH
dhdKUZffu0pBdFWkHyC1q1WtpzAcF6X+XBj+N31iBwxcdBO4TfUEzLt6klc60a8lh2yxIHLE56Q4
DMsRR0Qkt3yr4naM7T4gJ49wAT0Y9pit5YC03Vaw9PDZZou2NvX64PIYA6ELgUpfkLMunVk5gO5Y
+5TTzl2PwPWDUIpDXw2A7Kdq3DdFXxIfsePzVHQ98ViVt85xGZaYoT3XjR3BJAlhcRHCP5s5VkmE
LkUp7c+uQtUQIt4EudJvnpPzJS4RGKJKNvzoDBNGiAxEMXquYjWUjbnPExU2zXYM11RsFRfgGsZi
KmH+NMMgX/PLTU6wpr1lYaZujbknTcCZk1NitxEiX1GFigWpcP4sDKdBXD462vyHrcqjU4jginTr
tG6Era6ANLcfQZoAJ6MeSQs7+1CoCRyQadl9NGgPPgxtOBxDXUzPjW4e3dRpP/QsT1Hn0AGPzNPB
7zwoXRZdSvhBZeKeAIWzk8l62dhB5t66ciCXGf67j0ltAUUw5aOmtOazbkarDhbaLwm/z30K3Grh
mUHzJTL6YtUHCuQi8yifHZyiZW+z9WRUhYY4M1LnxWxK75yV4PrgEj+inBoBxco99HDq6JgLsrlz
T5pkk2Uf4wBZCJzv3nlS3GILEdIZAt9wWeppvvXKun7TU2tm56nsvewm+vCtQZjpSfYyT9+oahld
Zc9RHn17aJ/VVIQLqgWXRiHEoR57cZgzVt1DOV/KvmzCfvAeyqpOHu+OcuBTt7VzA2wY9H+/1rsv
8sn2n9ZsSjKCat8G7EMS69TqfrgxKrhCQwIr8WPCvnkRmvCAqvGXUbTiZ0OFhmHC8fNAMO1Uhony
UbtWtZgMw79CVi9WXa+O+zEpiEOj9LnSRjXeeANR30HL0r1VkJyuuIt89S2odH2leJH2MAj/sWda
coID0bvq3bcmDYNzORB2Q3W5+t5YMzvV4L9ZXs1mPeMMVsO49VYRf5AOKE/Nd39zOIWwFR3E1CIa
E/r19wzBmgFs2ldoQpHJiJx8pwVJfxVDFN3WdqLop6+nxfPg18bWbG30cfmOf0yIN8q1jQqCs6GZ
ClJzpv1UGICqs/ld9Ym5CXL4o0j0QYQRgQWXKHDZSPy3hIrLq/vAJ79PXelchkG8cMRA1dcMML8v
8Gm9+2vobOhB5k3FMhQwuVr5OGzqcmw+nGpF3T7C0cIAApvwMUWaE38lyLPoPHskFmpMIBogKZFu
ad4cXIIoL55Iwl1mKOpD2IzVfujtah+q1F7du91six2FIlQ5LPs3x19T7rYihyMojytE0+Z59wG5
YNBU4aaykCXS8hzqaYNvge5qL20d/QgKKzuac68aHWuBCOe0aRTPmEs6XehT8gbyTBlQ4s9jLS0B
ifo9DOUMIXVKIrgFmRyXyFtUh19uEaT7hFsfRtp9PTvDpa3OWmvBTunUBfku+H5DHRYoeTXbFBjm
/jYhAAUS4FJVbHMsmRvZvTfUZpv7RvvrbvnkNZkDtYtN0gNzo2avyutrPB+RRrBEwPmadie7WqOY
bC4RvXT7LHsRyF6Cu1I+EBt1IP+Y3AUVftpR0WJ1SSV09pGU1S6IPfFzHGzoqf3+LfMFsqwVShNR
aqvHNkQEGtEGQJFFqux0OwWh7UFnkhlCOQmz+6cZTNN56Dm1rAU0X2c50Ch9c1JRW5m9RpjWbDj1
qh7Wn2YHx/kCPt4KWh81/kuDsCtwk7+7MPgrVB1yPUrMqSCYpmNAago+vl7KHBZXoInBYuIB/T0Z
EjyYxB7p3BSueFdrc+Y/t8ZTCx3c1qDqUQurVeC5NXrlU/O97FYS8RyWECAOaRk+iRnVp1GWMyJA
cUErsoeYKtO/N5NyCprYe0VWz1xbqsn+NdaqV9PxrnUmiq/QrrxOappfKdTNrqrtsFEojWQtu3JA
qeoN9f4dTG14KHZKLpu0WGPAWt6CAtAQF43rLxWSL6/wCsOMBtPDTp1i5I3m/XsUQrNu5ntnisuf
aVeSsnW1+JJ4Srnlrddrl/TxS0C9NhWbuNSjWKM5haxhXwjYHm3vMLk61X087pZtNzUfVpdu5OsS
EOeLyh71WlgVRH2Z1z9RB/dPkwN22qd+RznFv+wunJYEkyIQ/iXHpsXd+e4z9qQL8lHzHtrYuoSe
Gq2joQze2OrBbT4ESPTIrlM7iyTgPyG7k4bub+Ql0052rZhq1A79ij3BtODNasj2l1pcHeVo2Hjv
BKTtJ26l4RvH4KdisNvzbSHSzn7qx1c5Edq9B69v0ksLI83tuZ0COutj9PTkQ1va2j4ih1iJ490k
7YDkZs22rhH+lgNf1FzNqg3WwDW/aU0HfBTy7XKbJ9MPgMPTplXr9JSX/FDK3CAVOWoztXbt/hxn
wl3EwNi7GfVTSyT5a5hZ2UKdyvbqQbW4MpG3Pgivz/YuwYt1oWXNhai6ulABnC4RZ/CWwhtBtpRg
rQvXiq6ycdtkq4ILerr1wpo4rVC2Ykrim4OjWNPaiNCUsamd9ilCVxCrOcrGQ7RiltOmP7rv3RSt
ptr33nLPDvZ9TVGZGU/uW6iPcJlmdrDS567be/aCr5e7laOVkfwsMtN5klOtpHtoVcJlBD6Kq5FY
Nyd48fUD3EEo/M1L5L6AjwIB5Jkr4dEz2ZpMvVkd+nxEHn4s7PJx4O70YES1o3EqDOuDGuVUpcmh
3M21B+lvyI8gHQsN8fZUX9RshE5a63S7yEgvspdbfnP6067q/Wix98NXT5Je+hqBXt/cwKz+toa0
S9MQjv2BUNVrrqIQMR+GyGLBwNGSUbb1NPwyTMnNDp2i/ijyvNq6s/1Pf2nvqjx/qXyOHMLw9m3X
giKfr/QUeLmeUKujxATLh1GZNjmyurOO+j+bTgua1cPUl3tpcmzHPcuvbOXtGjJ827IolYr0Sv/l
v27v5IDeWH8VtRawL/pjP3nfCrZxrxF7pvC6Fu8ETfoPIuDdxoPF79Geu0HYn4iPshFKIv3o16R6
pN2IXb7Y1cSzTRXZS8c+v+K84esGbFBpSJGbSXVJiupcrCtfK6+zLmgcxk+hW3EQmO3CYSPH0bwg
oOV2jzAJiV2PQMWOrx6B7l91G7VmI1cej81GAl3ZbyhnD+FX2ZO1H0WkVqup14eltFFrrz9OUVs/
wkT9CDRDP8MsaD1HiV0sLbdCBoJq0meC5uq+FFAv+YViPkuXXxMGwI0clSMAi66avgx6/TjpdnjR
515ccU/M0+glUnroBmt714mJsF3WDN4TmkIeZUbpebD0fEfWHym6pNmjY/DA/qE5jjM4TTb6fPCK
Lfvd6+FykaZoPqAFcwP7e7YA/wgBf0UKT5k8JMUUf3SXWd5qKPChSy+7MlaILvIxLGAjkb1q0rmh
Ok5JDZi3ZhPkPcsGgOMXYxAlZQWu9zzFMFOyebcfq7nbeuxYzEL5asaNXS18FCbYXY1n6ZuHros4
c6vcVoPdkLizjSI2aVbl2dA7/Xn6MfQq+qtQ3quw9Ifdjqpva+VCLrI1o7cMtMrfqjdTcFrNO0rK
cGxl4qcIa3OpRynH6zBuSGKY4gnJw/qCeE510SBRkKYs6ziPzx7QXdhPclC6zSbHQ3zAGYsNZzwA
ZZQDOwcbrcZqGWrhs1qpOXJXPjpg+gx7kMM3z1KbJuiUjHrx20zpZPn+z7hH4mcgrHatauOSmub4
Pqkc9QkfdSvZpV7ga8LNCzqt6ealNcTUnAbYechBcW7Y0/BlnDpgtL9smZ8FWzKkJWWMjak8qMn0
0MHEGQ0R29K+Dvce/Ol72ZUNWlsZaaUEWgKY+5A7mx2RCwmClbyMQaSIhbyUM5sV+c1i09Si3CBQ
VF/9MqD+1rS7nwCFuNC772oCVT/H5/oEa3S/8zUeT14vANp1yldSE91PPdJ3Xqxd4KBSd6mftv66
7SxS6CjDojZWBUdidWyoOggpjF7tIZ/IjNeOCoYUDdizlanG60AvnntyrKfiRo6ps+c8VlSxdhv7
93lyTJsRwb/mmdAlQnEXB4s6LuqFMWRk1Eav3YK57tc8Born3HCRRJ/BPQIOYFQkoPlsHts0NL/3
oITQLEz1szJV+b6Pyxz6PgJ8JXuzYjK+t3D5LQaVWEbXhTEajp0OFwIDGuTKQuPEVPX8aKo6MHah
1fAFLW0ehfPaSYRGPPICb4FG2ETvtXyDlrxyANKDaopvWruoTK1dnXT/XA0i3yDiFGyMPJ1hMLPL
fVRe3acFZqFST+ZFT2zXH4bSEO++rY9rVMCH9eAm3vsAsWWQmek3HlPNo66l8U5we37hz3QW3Pig
c0S2ooym7sWD/gb6iFZF3VjpXhREzIicI38hRzu1ph6RcISR2R70F0696FsjvlqU175QJ08gWDWn
/X0luEfUVT4vjP8D5WnVvvLi9pC6roFKdIT6o+zWNh/+3HSOMGBZnC9vjvMVkkhvGt+ktbTfGySK
LmDPKLUvqjdu+/Xf1RxzoLLhJ1ve7gFh6eSlELYPnLQtDmgnqHszjKJFoQxPcWUPl85OxwvE3WyJ
AApIk2ysoVzoQd2eZI8I9nC5jcoJAYIgAF5gpf61RuVy+4bdE00elpVNaDrj3g2qN9lLuZUgyt4D
EppLgYFr2/tuLhdu5ubehZz6S6g2cC7JimI5AModTlVzrh6WfdnUsReDqEZGe17g86q/9aPQv5a6
6VCQbqWbmeJ8qdmK+mbqwDBEoyGe6DfaW6eVyLe4g4X6ppZsxzm47usglYIszFdJFqSvAQwdUMkI
DU5mlKajrNS3At3ixdiryWtnxcEBwbsKwbC5G1ClpLv5q+yVClhWt6yaxeTG5b6KDBRi56t7o4QO
KRLZj8hlOTfP2m/LfdQ0EcSJrfYolPbFc6FSTSEkfUVHr95VA6yhshsJK4F4PLMeSjUdXvNgBBVk
QowqR+1BcQ7dgNxFIqz+tQ8d6wilxI9s7mWEO56iaHyTY0inGic3LM5yYuyjxIUE4l6OJWZoXUpb
WcmxvChs0HwwDcyruBlPvCb7Sw4NZhC/atyN/CgcFxEyqXZqvki/bGwfooqIqHxtuzeXpNmdZdDW
cDTAYPLq9SO8paQqwc7nr1NAfDJ36yc55kSAYvVoiOEcZ5CfebpI3SrayVEFttulyY56I7uzJvtj
NgzqyowQyKkKZ595RXgs/mygJ+zUXjtI89RWBRFqE9lD2Y80iqagcFi2PlpNS2mDbwCfqZmmTaJD
OnPryolyXM6O2ggO88CET6uAn6EQvbpjO0DMiUc2kB4rMQ5GC229QjJ92XgG8vLS2JcVop83JycE
V6xOBBd7HbGXX800+OpRRyd751g6+kn05KC0xyPxbyrE3WqNBBiEufNwplHF/nB3In4ePtZVO29o
lL+7AnQbKd9ZhFiLl/kgkoNsAh+YdHerVpKt0zbpbSgtsyuKojMfxy8feQl5Fhxg/LFzlAOgzET8
VQ/9YleaUf0WljzdB9fyicfQrfTyOsVqdJY9KPaWk9GNz+xeOGogsO2XUDVUJbI8OgnycFKM+Y5l
XoIyHldjmPrLyI1QkWOrky2NLs8Rm+I7t0jhCoIIj7zZra9V7ilInemQmrp5kes4BQ/wzDijZmte
EJtunqzRA4DNS0gT5UfTboybv6XpZp8SOEsC1Fjkm5C2zskp6+1goEVLGU5ht0eAZT5FxZNfn/yJ
alHTM47NfOCq5kbaFSgoAk01jtLVLPse4UwY/6Tt7iZn/fKV9tQZy4Om871voZj+6iEFqmi5+j6E
drMZWrdZRdT2SbvviendqaZmY6klpD8murhsVAJopCL4KcvSXLdp111HmMuviA0ETmNepIUdir4h
zqmg9ud6CTJPcHQqjlVvFd/uriYgvrPG+f82CiCIUpwwcBdycpDGf3UAa5cCcra3dii3Q5bqF6NN
YgoLBWUc3Ci0NHReg2/SWIdO+1x1NskXJmQD4YpcNHs5Jtjvn1y0IeSYT7j2qKNIBd1TqF+dznrz
p+qn7uXdS1T64rkQq1pBkm7Bcq+K6ylHcx4TCZzZTpw3G+naOca0hqyk5mbBaIo+zuHXOvpYy3Wi
mP1qH1I6XGv6yZhPRuV8WioytOej3jjKnq82xIKgXX+E2tp8dkOvepr95WA++6s16gd/+hO/7R/l
oGdM1RPKric7DQAtJagiTs7g7ERhxQ9FX5hXHlLmFboCKJpGN98iRmZdM033T2MRbuSgdAu0wUSV
gXD8fZbVP+eUbl3kHL0w2vUUj9biPmnQqqvj6dFRzvEg3Ns58wub82t+emHZ9aPoEFfhqxCddqqs
ql6qceC9QZfyt1sZ01+B8YLkLmqwBZXHSNVMH00Ik9kwGYCPeMysysqa9nHuEVhTOATlICQvIXpR
i952rDevSDcohkL/MKTP9dxUPvpSrgJCJoO3/RlBi/pJD62D7EkPu6xhW3fNZitnuV0aHVDJ/m6b
tpWzbM6ROS5bkFp2v6UauHjQ4yB+6pxB36Z2dwIRMaiQoc9t6Ln+UVM/pMfNRCFi/CT7JVkmkHHq
XptN0i4mDidZVA5LNW+7U27AjxYlcfkx1Ua1LFVt3CHk6X3pqxeExouPCUL/Td81LUxccUkMMqFE
BI0wbqEK0iUoFV6h5Syu0Pci8TkFxVbaDLjOrpQORvBvXylLy68eQVjQHcgNyzHpVUD0QJlCebT6
zjgZc2NlVrforSZaSVutxcYJMgnjZAf2hYOLvrubSqM1n0LtotfsC5BFZnoBVJwffLrgF02Byc9J
xLCcz43iuIS65GXeoXr5kJs+JL+cjhZ3p3po/3En32uxA/1XF7ru7UBmdmt60Q/uG38NkPUQ95xm
MtIg5Becd88U/ELb7Kjet0zYa6SPlL+tzl0pvoq8hRDGQ9qk1vMYxO7jpNjiEBm1tgvhU5ph1f4F
yoUddHLgtKylMdT2B8yWzgpy+GGtzV2F5B0sSdYXx/DsbQTz3mMek2TP0VJ7SCbP2FiJYnxx/eyV
gjvrrA9Z9IL850qa6ziI9kqQDQgu4uUbCGylXWr+z0lGgbCpNVWgtwhOFxpCYIGlL/+Ps/NablzX
1vUTsYo53CpHy3J237DciTkTTE9/PkKe7bn6rHNq175oFjEAQrJaIoEx/lC2rcGvYQwuQT7L/xnl
G/vKd1MFVdNhDvBQVf5JhmsNJvFYo4guENN/yxN7WJRDb1NgRvaUSszt6kHXSSM6mbhP3ewwUIx5
JxWDggc4oU1ajsG7MYb3fg8mT+E2iscpnmwyjtqNhpOqPic3g/C9mjZ9bJVvIRr9LDQmfJIKtOhR
PdLW4C1Pqk8CpWPHeO40PVoiGije654U0NgZMXZ+dfLE4+Uoy9x1FHabyW2trSyOw/Za9lR5XlpQ
78exrDG6m6vhBlwYWGB1fjFR8riOo/Ump62KBJF9PQDKNL+KWLvCr96bFD0qx25jlEeJdpPPv6gn
99k03FEn3AzmSacSdzsLdMC+Gb9bnYq2p2aMj3ESGruS2mSxDXU33OUwgJC3pY6QiNbbqm1oQmto
u/au7aAwDHF/JLmKGednrIjObYA84TzCMrtuw3o42Sv2iGl1WaCj1WfeU1SNysXy0pNsJYY5Pc2a
J3OX2/XiWBQZDpJDDLcGwtqpqKnTRwI2n6+ZKt+uInzLXO9H2VnKTx8tQooVqIu2LHTcvh5/wDvG
NCjqrRe0Y6IZYFQBzR26dR8N9eOkDCNSWhWSE3Ozg6d776kh2rNaS3rbAK2JCwu7HMP370rd7R4D
oFXcyB+ioafRZ1jyGogcyD4lRLI9NCsoi3SGTcKIRPuJEmdySqAUbHhdilqJgY9Vx/5iqjLzUgpM
kiUITB+q37k6ZugHUFRzWOCuZFzrhk3Opv9Vq5tyZ5gWmLfBsN/rgpRr03zwKx7WKKMHa26tv3U/
HGGyVykSLugdrRpj5A6cRCyCBucgD9A3AGTKUwZyWoy2c6jmw9/9/xr6db3Riu7zehmUl9+6a7xu
gyrXr64gbzSUeG04KrAQRy1mYQK3QlsCoHaI9a8SfmDvrC+qzvSealQz2Xgm6oX0uLb14I+iwFY3
RyVu0IpV7fRQZ5Z/RXKq24ZeyIp5aP2rjPUiV5Z8l41Nl6skhtOO72GK/k5eTtVWAHl+G2v7w0Vh
6b6GwvCYZ8YWueiK3aqYUHa3QSJz38OLZyBJBIpBnHy96d0z0qE4D+AnbGEyQ5K28h9aQBI7NdQx
jKCQ8hD2/IZK1k3PRqJhYYQSLbU1v36dymFY6DaC8dbcVDwF3esiekbyB4hp5zzIcJsP3j4ps3Dl
s1Z45RmP34lvdDvZiybyb0iq3p3slCHZxGv5aMJ/fx6Gftp5feKuzV5o72TEzqLzrUc914KzEzZP
yeA6i0Lt4hnkwIvjL7URBd4T+twEY1fvaj/H8GNuQkxQDopPJRyBq+gZz43gTgvJ6yvWe16Er6o1
Wk9Nk+M8ixvFuuEDeDIwzkUwBtntrlGsJ5fixJ1Zxs9pj364jkzoRqmNk7Ac8djNCM8cgRoAvnFy
HGeQKGpSwX5KVYxW5l45DqnWZc0C8Cpb/aijjpABuXQr7wpIuDyAs7PvQyr+fG+b4YcmKrYXefbN
x1R2zdqe5Y3uqneitBBrnUeUqMopRfyjJWu1bFzq8f4EqsOpHX014Yz80Qhn0SuYoVfRCT+N/M2J
tRC0WCIOluFnb73pLnseQ8/CsTGdK0NqCHwQbx0a5WtWovrWqMd6EQbkRxD9ChaTBsSl6EJsIvia
RzrCFI5poN8LsvMwlDxm+P1bT3qAnq1RleXVTEOMvQ0kv71e+zyoafVgocmx/4q3IC9Tc2j3Y97r
MBCG4V2Z8PMG4/zbzxIceNT0Rx6R0bNrwE5wEJNNJ9gnqoPaH+2JF1b1zH5oS4wddIRbvjulvol1
a/xtBD5Gor36rdGLeqmOgXeyrBhhYnykFypk45fIyOMD0jxYDszNOsSwDMwKVbq5qSfoU4SZj5FW
FNcvFG6LlaM57m6ce22dhJFtViR35l4WQ7B4W/4nFJITLxOY16Iqk6ucqRRwEIqmfwKmMz6NBpLO
8zVYKqJYO+vLimH4ANAlfvvu3lTb5hfFYOwSE618tqHTrJvRxN1bI7lvhVm+HcnzXlXgkssxtIqP
xK13cPTa31ll7XsSLd/iMMAqK6qna6JHUJwVHFlyzNfOuBgXyF0I/dmYS7Uu1M1ftliy/mt/cwv4
mdmJ+tKmqQOYwCv4xsEQR8vbx/CMFZHlgQDWY2djoe0+w/i7g5I/ARrVon3ltPURtZqGnNboxJRI
cAs5yoPs+mraegSoykW37F/X5CmsCq3ylB2Pj+Kung8NmJMVZiLdCqXK4o78EhA22a01+E199UTs
6VixM0b2wmp59thJtMO+cHkW3w5WgeC827ebqk/Bq84dfeUDzMgb/R3BLH8vZLOOYxcVQgCr8xDV
wlKd3GNH8UWLjlTEazwy5tMx0ObTKW+2hd/hyjH34N8RHbvOr0Lsnzn91/jQvYwkWK6e2WwisiOv
k2rkZ2qKQMrmZtQGzc4wuDlofhe8qgJ/JZIm00728qSuFlMh+rPspaiOcpeiPlpjVT3OUw6tprzI
KSOBFrVsyil7ql8r2QxY3tymlE20EraWWTk7foPqoWnJVgXQsRApU5GW/hOTZ73jTwerr4fs1iOD
f435bzEWLLvGa89UeEyo9c9tmUGPNjr3XgT4srtwuVK7QLD9T9wcBn2RpWAm5Aj2t+59OqMSWzKx
VKj+uVSv+Wh0u8PSbR4yHEyDoiz352SL3rh7ruczzY0/z2SMrdJn71/j/lsvoAT3Nl+RBmfczVdJ
ojuHdoBPiBIRDFnXM01zKU9Nc2LVIU9vA+RYinn6InS75napjNXyenn6r4solziHUrPa1Rg6GUQB
pd5FHUDdLMX8acqCAM6GxrKyBqZT5R7Fxz8dI35ld5DJl3LYV9xL0JjlfgHcnlS1u5DdramfQRX3
x69xSqxHhyYa3wbLcvat76kbp1GHAwY7w6GzzByptLk9uSmenWrhm+uvfrPM6ZdDZfA2/tbWzUAH
FwgIFNWnRaxecjefPoLCrtdqmreHMIr6R11r32Tcx1HRGseh0SGqs8xL9SC4Zo2m3OcuCmp82dtV
3dgKy47QaHaUHtFFDwZEZ6eqtY+gLG+j5SUsLr1LUj7JBrU/ruotZeNR4jrLmDwYKdhiILzcVVR8
eDq3mZOnM0t20Te5SZIn8fhl5cqh6xOoqcH47BtZey1VvbqmZfJiluX4hoIA6oSbKizV5/a59p3u
ufE7g3MdOe9niXX+PLcNhCezYLpA03aXsV3oG6zhdfZXyCYBWfpVGwjm61E6PEU1CM1QZfcUxf7w
xFI32AlW4CvZqzRFem4m77vsTCtDY4l0BJeQimU01RvNCC7G2IFoNCvvLA+ZoMi9sPyx3XYK9s+3
9le/PHMqsVPNVD8Ikahi2ypYf5U52VUvLruj1ZGrWPi+IrAaou3MB3n2V8xNdcSvyEyyEDMQ1NBN
8D4uDly4AgYX5Ms/D5aDXPAQT/ib/GcHhAFUnypXXXx1kN8LLmiwx2e+L8u/4nJOPyweR5Qr9rI1
2HpPVY1E8swNkhyfSeuLvWUWcLX+of3IuMUmDSraF5GIMXuDcV+h25kLe+hrOhmTc/4ZK0N/za6H
AaZ2VbMzhylRYDMjXWH5Ape/LC5hIoiRMl1fFPvOTeZT2vIsRyl1YaTRSQ9L7j6Ob9whaGXe4agZ
oKgzrrROKe/s0UeIWItybRUrcQ7ofu41WT/0nbdoJr4oYJX56+oxeh11vka52WVr2cx9C1+lGEQa
uOH41dBi5OqBNsnOxHrgV+I8M8a/p8B4X2lK9AqW0TvYHXKGclAwVDW3q0oH3cD8/KzTJXjI5igH
D6F/rilHX12s155hi4JoY44ms2pkae3o9qZ0k72c8u0GfSjz9yqxk3sJaWCN0lyJwOBJ77+QDmDQ
/4oU2nuMbcg9YOHmhpf4f89ze53Gevuaox8gi0FXPoh8BFNAojk81qo/2ksA9EDD5gPMxnaVTyn3
ibwU0BUVEZ8yCKsnedbK4DRhnZboWD3cBsn+qNHbz/G3UfKCJKOijvAX0Ny/JpHdt4tiJ0xO4lCw
Izomnmi2nfDwyVSVY2gOWI3J06jPAxhWBEd+kNw0IDWA9nM6MHYQHfkeRD7ZkNhXjhHZkUWBh5j3
s3X9eDWnEbHImYuOshL534uSsgtAQHWUI7Fk3LR9nR9MD3uwCoJqpc9o0pr9+U2U7Nb+092oGCTc
/WkOETrVC6lUpqEG1KzSZFj2lZUcBy1ug+2XrllrjLcXiC2qLHd/mrcZ0PMZEI/JekidU3/V3m3L
Mq7ygGuHOMfYTo1pyN2rCxtlHzl1xv+dMK55k5rXpApgjCi+Ops9fMY87sFYHToUXuepZEeBb/Zi
1KkwfsVU1X7zkqk9yplknPvqqgE/Do2IKw2tiO8VBw/CeW4Zql0zpzwrHuQ1sQPhtmv1fcQeC/J+
OZyMlvtV53sdK9QqXuQIdgheuI85qrVFsWseMPrBSinj4RDMF5ZykDz1AwqPWuw266+FWD2v4r6a
/4MF2/9/SJM0LQ6wSN8PHRufCXxDIIL64gNnRm14Ptj9fTBaw0HwmLcAphGrCueFDKy5ly0nqetL
bmjVxfGqn4NVgar+E5IjRh2HRIGiL66eSBEnXamcUVmNcH7sxtd0gk45CL99GPrMXqel4p+9ttN2
Jk5SBx0B51PjTsHWKNr6XjGtfhVnUfaMOR2b5s5yX1IxdEdFqOCjKJC4wDQ5BNmAS1911PLIO+l+
QKfozM9OOULXx/hk6uFCZWOsplZ8X8yFxTiKnTs8y9ayJQ8Kd4FDarQ/uzFI4iXeSP229KoGxoJv
rxo7NQ9NANk8iEJla46T+9RhErqJc/3YWmAKKWnfe9GdY1kJYogcEp7G1xbp3sx1cOWeW7d44B3Y
CyonChDTzLVrvvl2ZB3kCDVN06uL+PKC0rW1M51ADZYQNIAkNHW4/ZpdzRAC7XMK51+xokmV9WSk
2UpOIycUlRixjccTRY6z5nc24BS6L8OwWNzegqcarA1s7QmflDFY2ihTnMO22369Z2EbeACRPv3P
v64fRgRkMkDz89uWw9Fhv/11X6E/f+HXO4hNl5JIHNi720vmbDcAqrB8+HrN2HHQzMypwH29ahcp
/hoq3OdfKCeso/zzL7x9WlHoIvU7/3W3uXUrYL3DXydHy/nlX9ggI/b1Jvv5L8za2//f7WPpS0jg
yfD518mrVcc6KIELKmr+IOTVRZZ/i/XaOnxN71BGxPRIiVfA8KpHcEcz31UtzyV21g+Uyh4b3fHe
Id+gOJdjppxrfvVa4JFd2kp2V+ieufYmrARap7hwY7Iec52MXDj53GWihKpnauonRTM+ZKc8VIAx
DMsbb+PrDtJ8SwJ0I+uhfRyKk1smP7/Gexr5Q575LDhddSUMhbVeNcu0Z8OwamJXewiDQn9AB+rk
Dq1yjufWWDn4W8d8tLJTDrN9JOtZbYeoQjLEb0PkKFwkj+c55EFvy2GddQ52Xn9iftJsPNtpLrdX
GeOGnL+vL+TLyGGtGeEKYpfZQTYHbWzuADffWvKqoUXOqLIrxDn/vN9Q70EfaO69DMUIPuwQkyhw
nuW9yRia4b8LNW2OspW2cXh29ObWJ0Nou5MHHZKQat8/FxnvSdCJ20cC2L/cqnEGjN/4Nnhnw8/z
u0bRILCOQXSRZ1aaQZ3q63Inm46VouRe6SAQIrONV3+N9hJ12NewHb8mkCPkgVfAxOrzFb7CdlLG
kPH/eYWvjrQSn69SQEJBP571kNqhkayG2RooM6ltFh0b3VJmJ7kg2bOcR8x68oYjVWeXcntd3Xke
VgmDGrZXA3TBinqO/aSEbrDsjHx4s5oea/LBGL/HRXuu3c7/7WF6p+XhwJqwo6rM0ixYpK7O+kQN
fzim9qt1AuUtzDwXvSx87HV4PasMtdEr1CW2poah3vF2ta0dds7RUTp37+VuvR8UvrlG4UgbFlZe
mv+DH9d4AqpVChza56PGkr81umwvewbDmxlHObXkhd5l4+kWdQxvMfAgWIOoyPkvaPlfzpdR05Lv
V7R0IzSWJ8sqn8vZ2jVPGvOhQn9oGzXlPqq1iJypF1xUDzwI+GIFOcYuXSZ61p6nxlYfYrV5lnE3
SIxVPNXtgbu7BqfSWOWlo7yDZ9U2nu7bFJK5fOjPhS6QoO3NcM9PQ1vLMDvEY18N6lN8tabQhQZm
p7hVeR48yw3LRJKQVHzTI75X6bFpyhaO8nw66ahWuJZ26LUAV9owXEVuV66nMc+ePZvymRgwR3Ad
O30uFWwV7AJ8h2x2AspVXKi/ZWvCkBSFdO8sr0TzxXpAJX2JUjDP4vng5juQJe2TbPRJuUW5vb3K
a7N4ejaDSL2TLf4SdHn9MD7JoWkPCFCQqt+TPlCeMvafe34KpbowyyYiV8/BGLRoifWxgY989Bmb
MvhcKFw3AIUt0n5yYDzo/3TPA/GTKw/+WIA3/hMvrTnR0M3WxNP0kuC2Aqy6Sl87ZdSR/+fJL5tG
Sc7TiM3gEADSemUN8KJaVXwPXX16EdZKDtJyL70YZcf3mBlcrFT3ma2xEpgvSV2Lcr7igxKYe0eN
m2PvTO5Z9k7Uv8EhBc8j6KqrZbR3dZtmr6bmRsepjWrS8VxUdFOxscFYbORFVqkqoHwjNg84rBxR
7/c3wcyYlIdY+vJ4ET48WE9/Bg2whGRHkYLBs7l+jElrjYnQryIxarSHo2Rd8AlvZGc/uv6FOuOt
JUO16INlno78hObLPUraR621qHgNJQVIZEGfFRHEbBOYiUSwt48hF4Bg/q1ZzXeUHYD9RDNN3HTK
+8SsrK3tTzNnbkClT+GR7Qm7eWx101sg7V1+NA70KW0uo2sCsyigSz9svyoXSVaoz2VoU2oxdZ1E
tuntehSi9p4yzXiSMlqjrFo8NylbM76U/Q/ya6vbTFWe7Mu+Mz8SE6aCDTH8UbRkvVo84M+GWlC5
S4ZgF6mOfwkdo1i5WpK9RrbyM3Mc61c6XG/zYHp1VbBaeRdW3wK+6pSrh+rDyp8mXJqG9HnC1uop
wg/iqWtwgkqc/EGG4sacFrA2QFbPnZXIqk1BOn0te7k3JqfO7IGIzr0l6sJP7fFrLupxc1YraU+y
3/GybC0cvmTKe+6J7mnsslWFnPErXloa8IvIWMimUVrOxg5FhZB127yyE8PKKRmgT8yDjczfUPjo
HjU/qx+gVt3Cg52Fx7yY0dHzqLTgNwd9ZNiOqrCOvdLitWgp/XnWp1ipTdgvTXsazjImD0ARhnM6
H6a4tVdYOjFkvqJHyBbP3LlHtnUVwdKvbhmTvcjBgZ7CaFVt0ngp+sm/a+zAObcF7tWjMbkfpOAO
weBPL+WEgUPhN9UWTmb0FpgT3hKp+6FAaF7l+mSeok6L73PKN9B6decjj8dXDfOJgMrGIvTzHlxj
H91/HZzWPzcsdI6QGSt3kbhesp8UO1zIIWnkfA4OIjSITTU/JzbUpoVNqm5RWW3D71+22V1sqoyP
J7Ly8b5B0Oww9UB5JDsA48Af9YSykmQOtLSA9ISoOcEqGL3oh2qL6E6yA+a+dh75v7hOzmJaw97V
6uiiTlAFlIZCvG8l3kNo9d6D2wAfce2rjIwqSR9kctqV7JMx2203g4cPp2ylVpLsmh7lshATuHxp
+809orXDOZ4nK3zd3Uy4SEW6ZT+EeKwgep+xMTFaG4PJyb2mDjAX+mSksS1l7cNnX6VFg2pjnMRr
AwLIWQOV7dZ1vIzjpH7RivzzTMagWYnHcSiXYCiib17/27CL+s0p7XzvQHBby7AfREfPESbFXu5W
WMcgZZD10bd4Un9A2e+uYSKKu9EYnYUc3+QGUhGF0995hppdfd38JeOWV/qsAyob2Rp+Z55bzSbO
0TfurS3amZnYx1YWvMUmxfk5rvRKuk2RYNvKJu/O+vPu+t4d1sX8LlCYOVbC+Xx3HUupZa/7mwYp
lbjqi1+Vo13IyBZ4aeLCaSeDevZbrzpWBWKPfR8lz1MHRIE8TfELNvgyaQfzIgw9WwnT8JG6DDAB
mc++DplQxq2NC69ni3/H5VhTNV8C0w2fu86EeGPrb/5QoUOWJ+G50gT0eNUv1nrmO6+Dnl78yNV+
xkbxACouezUC/qy+LpRjbEz9GXUKmKNm2LyDld8HrL1/an75DWsu8xnT13zjliTfjahV7/pgimbR
TP9bogRrORQ5JBydvLJ5KmB/bzrsdA8qVPYL6lHDUtdGfsSj2SHFPfqg2ibT2Ruxt2ODkUixoNcJ
A89FP43pN6uMvpdZ438nk3BXINDxq9KntcptP1x43RnRkyJeCBv5GxgjC6gfG7PI6l9eqN5jpia+
G130a+pCa6fYXr9RcR55xK5ZFOUjchHFY1dXbEBHX9vIWDeZ9QXi2C4v+uI2ArnCYOmlJmkMHObG
InoI89i7lJEFink+g4nfrERaROvWRU5kHaI4xv+Ad6x1itI8Xtk3WlXycOttfXhJsdtG68RBvIhy
t2Cefy65xfhUb5fI+UOt0NbxELWb1O2URaykysV3ex0PWYBySVDUH138Av7Y+Z7Wwl8iva2d+Q+z
zyayw8t67hDjjwwe8kds9/E6qNkH2CMQlVLtkVdLYuf7ZJYwMkT4VvZJt4ncWN0rpaU+uHGIZdQ8
YujsJwMO5nOUm8EOfVAX8J5dP4tMe5QDkCTKFoj6ATlrmnqrK5HOR0C9CCgm8LrmzQGTvVPSrNzU
GME4Iglf0L/X96np9Wt3UK1v9ihWkZOPr349mDsXS/KNjNfq93aI0neBndtWAD/aal5kf0uzzPpm
uGQUhlR1tpXo0/cx/S77EjjOG7bVxg7Llul1NJqVjGsWG9W4yXAGRhjzhYTyTr4E+R1nFSnR1rBT
ZVlbIVZn7CWO8qycm18x2WGG9f81pDc9Ez6FMFd/XTuAtD+g6o6jJRJ/8lDH4JSrqDT+Fcuzvrjw
JuItlQK8iP4MTucO1PpdVKetn3/F9RbKbRi057/iflDkZwHiv0vscdnAWl72ff+aW019rWbmoouG
z/FPCNZ7c8Wc5haiylaTRIIVq7CtDc1RW5U46l2DwjLWrTkgeNJ53qY0zPLssdPbwYodjmrL/ydl
cX8f2F55zIqw2zWofJ4tH0WdNimpYCi4+CVoId+HcYMmgF8Hj5nWoRAbsxiNdfUOGEBxqW1D3dha
5y/y3PLZWN8+C3XcoZHAztS284uMyTM/9awDzKA72TI8DO4XQJ2qc0NBKkr7/HKLxXWGhWCmpphS
j+ojZPDg0E41AFbfHCv2euESAHR/lb1W2lYrJ8IeVDaNxO1PuK9/L+pMfWzMWtwhtojjuq+8tHoc
UdG1kp1smqbWL/Iynv3Y6Y36aWt6if9A9TR4anWxkmF3Yv1Sm6zjVdiKAL/QmhmtiTph78ensDbb
l8isl8loIMfskCmczE6sZVO0yU+48eO9m3XJNWfvabUpIFHPNNalXbXoXnJRhltVQcVkpxb4uzq2
1TzULllgM43OYla7TVorOnc8/GWfPAR9W6+FHtZr29amFCC0uDctW90GIEj2eeRnF3nQzCpZqZWN
oZ1R5LdY1E4ZbKUgxAXUBs44D5YxeQaDs96pggLnV8xXQn+F2ou2AHlYTusuHaiNzBo8mSeyQwyp
aZvSvuc65Ow6IbhBec+ebvi/o/TAA8P9FVf+b10M6ktWKxOwpCa8tEXj7tBHj9BatM27XoO/Wxpl
9aLFZUR9o+p+geW1DMP7bdTxU/yU16rJE2q0b4c2c1Co67JrlRRYmv5nvJs7/4qR28B/RCxSK/xd
WUGj33ngmaFkqNPaBFhwLiZDAxsZ/8KSaETVZRyP8uzr4FhattUSAYsaezdvPoSsQ2A9zqexUT91
OhXiL6M3GdcVePoydhv8Z5zs/Ro81Fq1TlXT3ymw0baYrY6gjezoVdcUBe1A1drHTRC9hkn2Edle
c+HBHb2acxU8bV4C3xlIDWeP8pKpavQDJcN+KQel7GBBfsH2IAvLM2XksTH1MIuswTGe7djUVlky
NpdU09OdplYZ+AXDPlVxmm5CbNcfHEhiyx46yXs/OQ8k2WcgP8svilYLHyZ75LMMCU2jXkJ3bB/M
hidIVmnqSUOr9pC7SrCbKnW6lJh3r0aMTF/6nl1y+cY9JzuZVkkJIG76BQkuNVkBb01PwUyT8gRU
yIVsywOQvBiEg5jwaEz+6ZFzyOFyzO0a2dYVFFv77n1szOwaztLX2tAXpyGvkGIjFM8hEAjWOe7b
rQzJQ2/q4kKuYCGv+YrLM33WxL7FGHEb+md+pMG2twnVjDxdljQXN8yLkxyvTpGy8a2pAYhleFuL
xNZxquLq0Ba9RwpehGe3MfB2Bwp+j5OVu2LjMj4Wo9VSMDaq+ZlbYlVkBCtXwDszE1M7otiCiEE2
q4VodZtsZDDWcre6nboBCs0+2bTxqI46EDSN/XQRiOax61OQ4KZPsjpTs60qeoQRh9Lcj1ld7fM5
MxmjyLiZvDq9LxWZytaDJ1MtsqWtNtUbPsIhOqGkFjuESWFz5iyVx60/b6IWAAvXXV8hNeYXztZx
x4U1Az66SokObMDxe5ubTij8BXwJ5RSnWffyZ5hwQBe6A4yZIjQ+h/mN7WNaxjCP2WRczmbPw8C1
/HsYqxAbnMCUnpK2rbdK6lLcT0b9MbLxvQ+5g9ttaFVLX4cU0KFIcKi9VH907Bw3+MCCyT8PdrF6
ecyh9sxDzTIrlhpYt50cqqltehAKcG3ZNJ0Ww0uv0ne9Q0kI2SD1MQtR1rQ8K3kpA3Y9YtLttzZm
Mcx/v/aRTEhJhK32U8k71lwpQtvkKhYuaa54EdRbthmYroKnWTdJVl0VpTGXjYBqXscdGk0iI3VI
EeADEvm5CAV5i9jdBXXh/qY+9+wPcfVeZla5dJTKfDBAyW1adFTPdpwYezFmxg7TtO5OzojUT44o
l49qdjeEH3XB6pRn15w7vs1YZaB35hnNziuX4yxSaAKL2ss9zn/bBf0VoyJWHcKM1PZk7UJIinFh
Djl+M2O2ztAfQqVbMcrsGrVl8VyJ6rnoDf1u9Lv8mXdZAG60yMjMnZNSIHXnGvVB9jqiidHvtLqd
7KXqUaHu5Nv4c3ItaVhr05DrHhpxB4amAv9upO9upJ6s2YPEdtieBL73lpv2LDcaiTsvbgBmdprP
9ryFEJZU3aIxnPbXtPEDpfxVp+kAQARJLLXs36F2eCdfqT8PrWjGdVqkxuKvjr+adt2w24IcKeNT
VKAd4mEhmE2mdwpb0tCIr7NpjS12+FU0/GRFhiDz0P9G+fAFQ/HwzcvQCYZX1F/idLB2DbwcuC5u
eckoCK+Q2ba3tjl6Sx5vfOzzQUAwONqai47cYGAvLoMFrqgYS48JlWnL5/k1RYvIDMxT3zT+kx/0
8w9FbzFmpJl1Xr2uhYXlxTwYlwB7OxkmchtzMxQeOs6YId+mckpP3IWKeJaXTuyKHxA8WjrzULsV
/ZKlT7RJ2U/AiwymZFWmbDwLQxmMV5Fx+2lW7BuGcAEkecD5IUJ0wFqVydj/UkvtMafK+OF3drPQ
Hdt7wc9rXOK5mz2qQo3WCE8fvcxBJzAc0WyNp2I/gMRB+URTimVbdweWGi54dno1x0y3iuWmqyLx
88dsPoxUFqg0XGVE9YOT50x7la5zGNreWdcKa8K3G/q0avvZCohQr65kfz2SES469Iob4Z9j8vLL
yhzcRR6qT4kD+8pGkmE7Un7a2H5eL6WykBQOimcCbFuUs3U8sFZ1anBETPUXx+TPcxP9IlsqKXSQ
1094qjb3GprDh7rI61WQO9b72BU/nczKrqXXKHfIQ1P0tnp+R/g8zNnIK9Xk5nsWip8Wn9k7DxeB
9yWwgNgQ0RLF5nvc5vu7AhLTOnJdkMSeg2Wm1jf7OoBu7aM3OeKdg92OOp34tXzTJm6Q+IDg/9Z2
wcb2QFii9xb99PiPMWpF2yVarOxIAH4fa4TNMxMB8go99E8uCwqRuV46r+Zo+lusTvKtXZXiGtrl
OfVHHVMug61/nf1QW5RdSDqH905cXXsljPfDENlHRLxRhJwPVnoJyo+iCttgEfTwRYuo+93rG9VQ
t0NUeW9h4ffr1lDro8sG4hLwFpexYJFloOCwwXXbvNSTCJY9uUjYQlWMUrQXJotWJA60T/ViaGL6
0GaLVcRT8oXvlCXfqHFTqO5riNbud9eNQDH3EM54oMRbu0YZxVet/tWzgWvVZtj9CKxxWwcVhTth
PHW56cHSU66Bne9aE7GF0UF0ZEz0ZdtiMt1nobtN0CQ/FkMz7GxXOfhTka+10TtOadMt1P/D2nk1
ua0rW/gXsYo5vCrHkSbbfmHZe9vMOfPX34+QPZw9ZZ9Q576ggEYD1GgkkehevRZBDwIxTb9pA83c
ZG7zybfSGoV3O1hU6RB8g5fpahuF9T3nywOVMxqw0KBvHKmuD1C/Hhzqm+9wmMTMqVC4Swdw6REw
kN7zw3vRQFCmHKUIVvrJFEkStGKJbazJ7SjnzhqUs9zln3o7vxZmSjQ+K58oH48vEDvLz5mkQOCl
WHdqmFfnwSivXQiUJ0/C8Bg430O5SU8ypBNO2A97z4IBBXh/pp+kO7ehUtE3k88dqIwt2HSomaah
NJiXKbL1YKptd9eYNYXrEqA2XQqDVSk3/lF1mrNSNzac9RPicAIm+g49HhH+jnIfjNQAfYGwi4Zi
LPD0wkWMHb/6wkN/Cov28NyjLXQp4vC5VrLqjkAr36SxI8PXVe2LbKfhgiKLZFsG7d82mZB7ZIK1
c99blDbqfrDkaSM70bsXk5DGd/foIgBXHqNvhPXx6BRj2DtBlC9u40C1+sVQqTGgurRd571dvBRa
2KwRhcy3YmhqJrcfR4Ff1hupf3PyYdnVlIESZdPS461rcWo9ujqVfssJVHGMPP2BVLC09DtECH3n
kFbDtRhC42InoFq7eq072t+c64qFHNbfOt1or2OdkHbKoPksg89jyfcwlNTl0ITVj05/7GwLlp/I
d04FaaYFLFTtqo8onmlCpMgDqXF3CMURcOLrfE1g8rymU4809DVR44IiTkxiss0olOo6fivFUFb1
5E5Sym8RqJ4M3a+nMpJb7kHQQomhFXjjebAJlnGfewLz2T0kTbakDMJ8yjM5WQTABEic9++11cZp
GEcad13f/Po7aTXhISYcbg97beDqbwpuFkzZQxD/KNzcPvQF3I92g74NVTfJLtCpsKI+k8rkEm4y
jtzDRsu14jLapUWxpdwQw/GuTl1ku4xH9WNqk5fz+frvuIeQnMugUoDwcLxAypyt3SCQH5oxslAZ
6uSnPL4vSx5AJ7ne+7YNw12rowgfek59GYIp+eLE5WfVTc9ywTc9invU1oEzEeXSlqaF5LrWGPqu
cUd5B1YaJfNMjdeKYRV7xWQ3wN3TLaMryEzzXErB8lqVS/O7nSePyoBMUJXJMrI10rozwvwHp7w7
n9/Cz17LK+z8KIOiKWh25VDf2XyVtpFqd9vesIerbNneCg5o9VUmQamaSfgjNc9ksoCO82W+mn1t
fbZ8eE6LVqkeSDA1myKuM7AuJdhowlg8c1XXrNKbZVpZ0bci65d+VsbfZb9EBCEN4mcTaOCmhd3k
OI4aLC0GWF7f6RRy+sNZrXX7yXYchZ/sDVGu4mvgG5R32nJxcPXOAk/YfVe8iB9K2wKKb1QmQPgm
PEJFHK6J3Ax3iWPmi9YwvoVK7j1RijjsFIhTt5CeOs+c0aGKTL2/oLEAQJgmw8OQ6B1lP6W8KdO2
eYUX9SA8ArMeqVojPqd2VbZt+monW168hxPC3CvkH078LyNSf7V5gXrCWQUQ+a+bnqD7oAbDKSXs
u+gDx30ydJ1wUNkfJuxJp8EQXPSgBfs6PgcA9aioKet1aSBT7fFerkz0L/fcXKSXJhz9hd3apL+n
2aqxUZwx9CdZhmmUxAMPRTU30hJIhaa33b5piF6PtpJ+dmLrewfS9Fo4oX7NNP9vxNrTzyS3Fjk4
6iV1fDAsOLK5R0Rq2PZtlD546hS5zprqLxPyrCRolO+ccr4XcmA9F1A/rRUl+mwPZb4i7+lck6kB
swyTKrmjnWtKqgS/R6WsxhLMku+WzlU4Oo4JND8kiT3bcqk3if7ywzLtItxi4kpX+7b3bbPYRFyn
ufRtR7BZ8vy1neXpWfIqBAjGGOKnVotPoC6+WAAmz4FmrDO/eoSCOliqo3oaK+eoJ8RxLcdWzjmi
7stx8JWVUdf9zokrdY8OyXDJpybYpQMhF1AGwS73nGClm436ag7w6Zd9/4NiuNHvOLFDa/VcEm9f
VLWTrTsIkvi5jL3xQAZh6euSgVBUru3kARBbXJgKsRrP2rmRlC75yPN9VeJPvqNCA2MjAqPJ+XAa
KVZdJhrp6NDU+lVnRETo5cGipK5p2kVUN4+QBSU7YZsbqsJ+uVS22q07q9MWPI2cdVIFr3bVEYax
9OBlYqNctYmhXSPHdzY+xdluYmzJSI0nCozSnWegeNOpBYw/QX3uSi15hFGB52pU9sBe6f1e2JQE
6AvsssBBJfvKUcD6rqiEocZJjsx+8DSeklGb+CpL0nDw9Ww8gMfm3XHJYAQU9Z8asEc8CEafpIq0
Q0cR7rqFgHmXFL19LyPvKVtqy6EHpXnqXomVBpxx/KBZxl4SnMAMp/tgJGBhA/NYFdaorjTfcSF3
6R48ouGOYZLCH0PJPNcgFF3q1e6lzMvueZaeqp2RjRhNnpo80LvPJkIAyJH7POTFdfmMyhdB9Eh/
4vNjgtFZwvCeXu1m0hVuni2Kka9EPpNbU5CXXhUwhK2HyUtMhEXl3tX5X2KA0Km8JmEarSyrHK8w
TDkLTal7sizaeL3ZZMPcqrGtg3/FRUxwWtAvBhDJyZJ3YbSUDQTca6kpT71jFaemiX/2YqgWYOiG
hhHSa0DKwufW5ZeIz1Ust5uYO+G5NFD3lWQj3yaK41JVScPHwNk3tUX8Ph3PRmlyA0jC+7qQIr7+
/CzyBGuhCAtDN8ImlJCUhnUvbLWdEWisoC0NbZVjUuWSpCOqC+pvO8ppusqK4a6BDugqw2yw1Fzf
u/d51VtCczHZwg7WfG+82oCJTnzpqk5ZwSuoc5t29aOTq8m2DvXPrd9GZ7/9myB4eRc3Q75xbBe2
mAAFosqFdFP04FSGJkd056a27vqiHwidIj/Sm7KJ0IQFX7UUf3ZhRfliIG+xMHSpfuH3XlnWoes9
FnaJUltYuhdT5kMRRJD2BNHRbNDmVRuDW8s0FE0HqQdVkE7WZwsxpfbErdNuJXWxetWqh0CQM8lm
jDwPb/CNu0kmHLenKoz0xUhBCKdedQr1IeAmCJZEU/gKjwW+2WwUT9ZuBE5l3SBG2qvwC00UTsKv
Q9cKvmjzFGXwCOShF68aS9EPdUC9vgOY60nxzeqB4/RC7pPsCebHNTBJ6X56UHebSnnVYqc4lUng
3oZGniTLcOjCDQQuaKykbS+tES+VtjEw3YdKz/6idAKMWNp1B75rwaIjU3VvZBF4OScet4bjArgq
pRcfbauHbkiWelNWT94wlE9ZYl9zyITvck8qnxytM5btMDT8wjK0bcXdkqIIV27t3hlZ3p3bfHDv
UsTW4ecMX70kLPeB7OcUbnjRqxkRmyQOGezEbEQdNRh5UmVi1pUQrkoj6VG2dfmB+8dOmHurTU+x
n4Fs4qAJQHL0IW8gg2loVbyiHsJ8NuIIAm8V7nAqqsznpCL2DdBMXtnT0BhkZZtn3N6lyDKeE6qU
gIQq8VqsVZ3W28Lw3axvaxuQw9ztNRh+ceYJr9pko+vBk8ZWUdsHkLZT/yWGKiKVa5j55Y1wTjsw
6Tq0o7dZ2YtSQjd+vr2t7Xt3BeGPvBXOGsUUq9K33dtsbFbNyqLMfiec5aAD9NROaVhx3dGXlnpd
R1twozvDctpL6w3WJgnG/GRHx4wI3RNqX60id09TJc1TUvYv5OeccwazwA6GB9j1tb67NHW8p6Td
OVqaBBuLsNXK12KkMutmarUuutNBKrhyrgZQl6b6kezIwe7s7iL80zKIV5yfA+TLUTex0o5HvIA8
sRzGCNSRu0iU/q80N9qvee6ryIRrxoW69HAXwBtVkw67Nkb03MhIhZlOqh6IqbfL0Om915LQ8UaD
52AjZpUK2Y+6iFEXmWYzHUhflbVXL7C1l+ZrVSTeTvUzSMs7wnZhYparSirKLWhm7lu2Nw4HB5kK
Yx0a1q9uPHV1JSnU5TuHd109UfJNNFV7ecaDO3Tei8mfR9HysJKgAXrR+LTduzFCRNNIMjr9EnrD
gxiFY5rdFaDzxAiMlXHSUOhZBBOf+lhC8mT3PXzn064IdGqbiV1rFZqSdhlc+WejS3tLouRwNvPA
nx9iFzDl5DTbYx3ORX8IzOWHicwL5UXhJsN2dhYuxCM465hwzb9dzm05MBqlojwjTLChvnv4bI+m
uxprpzsNSiqfZZVwV6MCHAw5I/sDZBPBpCgkmmKSFRK9WDMmHgyEYUcLRSFhU956cTYlmVvkaT9M
CGcxC2svoh/TzmIZmr8ePAoQWaxHQNS3XStiy8CeSEo1C5DMq2gY00NWBT8bagPTA5Hv9CB688Ts
N0988PsPXObtgZtBeC/2n9eJ4ewzX+k/cPmw1bz2j6/yj1ebX8Hs8mH7ypN+vfw/XmneZnb5sM3s
8t+9H3/c5l9fSSwT74fSDug7+sGDMM0vYx7+8RJ/dJknPrzl//1W85/xYavfvdIPLr+72gfb/+Mr
/eNW//qV2p5f8nSoZYj2DjzaBdPXUDT/YvxuKqp8VqXkCG+rbuNGj7L349uCd8t+ewVhFFvddvl3
/vNV51ctd6jQrOeZ9zv9u/3+3fU5zHD07vSQp/P5irddP74P763/63VvV3z/l4ir18N4NYqu3cx/
7fyqPtjm4ccX+sclYuLdS5+3EDPx9C//YBMT/4HtP3D577eynRLq3FL7OkhGcGykdmJIBGx2jN8a
MRMNQ3FQtaswC4voVWLB7Gu6ZXgU0yUJpL0TI8umdd5DpjX60qsMaqtqQ7rPghgCtbp/4hQMke00
inMqCVvwLdO8WDMGunkg+/5DzAu7C0/UZixhxBI20VQ9bBmmDgishmz/BF30BVKP+FLYUrzvbAfB
5446X9uMbg0MlfE5T2Egnby0KEJJTswGlgSczZNPN5uYViP9ewuAishZA7WM2Cr3e+qcc1Ve3xxd
WCVXlRHY8CQb1JdkIxI7nOzBYSKmuvEjtFxt+G4M6ue74qITNCBvH1LdMw2HwCouhRIXF0VptK2n
F0DXxepWq4adW4BseLfa6h2AyWnzGXJBdhQLKzNHlsio7+e9xNZ+p1UENb3jbb8gKZpTmMbQ8v66
pHBL+64/qzxY3Nz0kSOape4cuewpYkYvyJsU6m9i9dAjU6L+Tri+kam/Godua/B/OwLK9U5+NWnZ
C8F7YRTL5+kCnIgjOfoh6RpQFXZeUHSawvSRWfu8sPzbwFECBzTMZM+B40JwRfDqtkIY52WSNUZL
kh71+t2am2c1lOsuTtLjx4WjMvj7JpTuP+wlhkZmnol0G3ulMtCqjxFaG+XOuwuaxLsTPcBeHrqt
pbd1gcyS12Z2nhB+nTNG55HK0sl1XnnbSGsfbDuKiZsG+kE0I6GzA8rI+kH0EEwb9omULMRk8uYm
hq6ueykFJ6zIKI5GbFZatI4MvAy1MR/isaZQ71pJUu6EtUVMbg2mVluKidvs5C563SgT8la9k/Cd
Pcg4mRsph9IDvMZP33k2UvxHRIZUArb/mNTGTN/pqv11tpvgCVX4tNKMLI8rb8XMfDEHDUNQdR0U
JtOrfntdt2FKqR6lhvZavAjD8lTekTKBYct2D6IxsgzF+ls7W7vIxJpRE0K0cPJNQLYgfD2gfDfG
nfRuA73ICRjEXSzdNrwterdh2cP1KsHQsFJhRj/qUxOGeXMUQ9Gbmw826vSgjeUgtpwn/qsN5mW3
a6i9s8mgtks5+JT9KeGIiAKymlx92U+voZFyugoRlBATxNsiNKgRqc3gSIeX1j5QCjCmCzEGe/rT
aBn+E0IL8kbYQY85h3nF7FsKYUuxjVg7+3wY5l5PNYZT70c5+iw1KZmM3IDJTQ+jxwCA2t62CBrI
fMJei1bbCQ8KuBzO3I5/tSYYe5pRXZebcQmkyoLCf4KTtBOcpBkA9eRjbpJ6nLrCWE8zojf7iCVV
v7F65JtmV2H+3TAQEJV5p1ge79y2Hu5Hx7jqddI9FRy4D7muluuhjNOvnm6QUgJgRehsgORtSkHJ
kfupMACuRgX0a2FduwupHvYCbCxQyKKpK9tdGoaTrGebgC2nVNWtE/BbSzFxgye7jhtuNZuP/jvQ
s1e30R7mxW83x4Yq7iqAMReBK/fgFI5z4OSqpwvRFQ1c7AYQggpN+5u1pEy7L1Rjo82ekJ26yHBO
PuSNkImdGrHcLuoAgCVhgdysehhDUwjV5dGrkc0Jqrsyh/dZ9ESTDwnVtqkOqsOtfk5Eb73YA+QA
k7O+Fc6ypiEHHflwotZWdenT+CV0HQvy4RjIqRQP6Ib8soWksi5iwp96f7InffoSv+0RtU+ELfNT
7eTRGe7/6NyU1qpyCH1C6vXTJCbHohvBk1RKvoeE9iSP9tAthE/VgaAm74kyfOpE1AdOeyVtXQVb
0Y0b47sdqNn2nU1cKvyRwwt+En2JkGnfawlEd7pzSKamNxUYKeex6KETjC6JWe0+2qXWOfzO1hu+
e5AQfULTffK57SqsYizWiKYdKD1ZipmiGOQdWeXWMJWrrvv5S0282ZcBspuxrz8T9ajNJn/xvFRG
Qb0D1y9nLwoS8hejMx/FijC343OZ89CY60RrzYYfGp2S66Of+u5R9JIu/zJ4trkRo24o3KNXAUnm
5v7LJXzrzbYOmClqOC7qE9PsPHFbLPYRO364XE21ziqtk4kT/x/rZuefawMZFQor2Mh+kG2LUffu
JbmEhb5w4k9E7z4bva78QFzbMXRSv7YXPsZWVH922oiUTtj6D35o85tphNLRrM34+GGfBtKvo9+V
8N3wIT4pcmXtOykn/gTtwKJGPOcUIC8xnBtYATdtCPQSLIJZvoaR5Kxj2LoWFoFyEqZJtIZ3rDk1
U0Oy7n0z24SLIivrqLSl/WwXC+ahcBO2NNfM3Rg5aLX9Y0sjH99fYV6vhaQj6iS5uoZBIVSMuIMF
K/lWDGM5T+6cJL4DYBvlyyZFzcLzUdvytRqerx4FLkUL+gWkWh2J8380GXq96L0acHsvxFTYKfBY
i27uJajAFoTV3hndIjPXWheCcnOqZhMokTKVHPiPoml0CCTQur8XI6+AAGf26Ca3Do/AGn958NQE
/lFB3lsp0mpF2tE7l4IkqahjHtvdrF8LI9SZ/nkQhEjx5CSMf/aZ18w+1US7JCbCUPN2Mlg9GIRy
7RmukMhV8ue2Qonu1+DXTCEV0ialOopimOl3T/OydQiVw1L8DM6/itkAM64/Tcy22+/oNKEPLoH0
6WdVNPNW88S8bN5qds4QbCJem6T8rtfjI7X+/cIm434YI/Ri1MTyyLVSUhRbblMsK7hK/EZ96KdJ
iDHsZaOAzBa+vWQax6Ca9G4zrS1IqwRHu1SDi5gNcv4jaQKNuRhaZObvdK+fhITkx3JYt9THVCDp
gCxMcud2pq3cxvT3KUIXp8SChYszUR6tRBdi8aFa2BnITspQy009pH21KDT5p+ttfl4qel0wcTAM
nFXEkCg71Uw9ILxIyh5sqo3v3FpTngaSnkstsvQ9qCnlyS8tG7Z7z0VxOocqTNa7pTllXw0kX/eG
VvxVjLLNcXWygWn0AIE15X6c8rCi0T1F3wd1/ZcYNVPOVvgGlO781nfac14uemJfJZPKPSxd8bGP
uoL6dZ6nFN6Hi14CmBG2VqFas3ZcZzsWmXSXU6e7HuoWtbney5d9lSiHUTRxBcApm+QEF8Lwbmqa
z+D6OHhJ+7MnXN55a1HwKc3kcgd6pzyoMsSSb2qDQnJQDLMgO5IW8Y/CVAtVwiohdWbK6UTB/0uf
UDiXJpVzUq8CPUay8N2KXsmPhml5x9sGYmbeZUyhu169vYyhrUiUj168NIL8O6nU/JEMVPEoSfEX
cv3tSZ9Gimz0OyCTSFlNHnmhFo9Z0KygPh+vwl8pRoSIe0qkxKRkmNW9WhO6n5aLRa4bKwCO0Pq+
XcCOk3OSGtT2a3m+7AiVLMzIyY7CGRTBuFcHKoXE9VGIkPeDTVoS4mqr1V6bqtTOlgQ8VgwtD1Ll
saYqRwwLx6oWsh5Z59ST5Nefa9pW0c5SAs+4Wzja67yGh9jwqqqo/flwWgZW/C0Bg3PJpoYUpnLx
1cRY95N66WwTE4meoZMQofIjhqIRLr4ePPagEw+zSfSoGe1NgjPzPuQO7YObQvn7drmbp0qtuds7
YF2nlyCa3tJhUE/9bedK9dHg7JnDNqDWR7Uvd2bnDTtbqWvoaTHFqqlRtSLGoiustzViuVmRRASK
W1RrfwT/3NTZbxZkMjWfUSDtlIYjhGji1nNBXU3jSpbUm5Fyl5/Ts+MH2zitaMzG+blYTOtarG4V
cPkftzZix07Q9vzHtjmlLzttgL8RXpB4FaE480lpnI47rY5Ip+llnxT7GVJk6wWis/JchUgGWn2c
fkrdIV/bHuXlHLEhei7lhZXJysqZkPlIQadHY0Juip6wjQDRgRVPM6LJ3npiCE0a044RQ8vTTTfe
rNvLPDOf4KVuroqftFdVMdxV16F4M9tMufDOVe5uhamj6BKW2YnSVRvsfi+MogkhhtiaADomnuvm
OjfmY1i72RV0psVR0aCIM6tKB8A9FyxCUz4nBmg2SkxXIfSau5xs9UtT8Q5VoYHk8KTETP0v1dVu
Ux/1adjVIFipEHZPYta0/a/d4Ax3YikI2EtSqsVVzNl6vm10M34Qc4FUL0DgxE+KozjPHfLDMLw4
pvQUwJR3BbBZHTMXROo0SqA2uPUaJ0aEQGmrvZjoDa+8OqXd7GDS4nlkcp4nGl/ay4reIHiBm/AF
x+ZtGg9gyuwrdkdEroh8/7b6NueXwDEkTVlLnudunM6HhyD2sotoZANpqLFGQFcMETT+OVHlFdQ0
suxtZud0mkVyolv5UQ713NsuUa9kF89XnXXX5AgEvU2IFUZH1C6ULMiYdGljQq+95zrmPlVQjZnI
KeVJYA9ZLrSCBa3lPJ6nES6E8FKMh7oudpVO8bIfjduM/D8sT157dTWVz9vU06JziAbghZzyT0vo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ySP3KtEb4pHT0IaNirJ9/b5vpeox0q2tJ6sjWJPWO8YgTJeBGOpWtI4br9qJ2aDov4bulKoHnfNc
8OkVXnCrQHzPgRDRCrYuKiXdQMsRbMVwDAtQlIrvnMVQKUF8SulrqvnNHXeq+LYIfRaYh2FqWAuv
XDOkRVmC5xfD1IKwU0VwWy/42Jp5htICdED7KrfSLT+62iPJBn7JIRL4OzCh34YQ/xscgf3SQur7
8sFXhycALRZ80xiVdx4fVxTvOqtaHrVjOzWiJ5oAKaqjVfhuAQc6MxJwq0WrRTWEmwyjsnrQnDp8
7aLaCZ/ytKlfc7n5rjTBxraK4j7vZPWJsnTgkWXFk2Lga089aI+VZ3TuVswGOud9VEs0ABg4Dyh/
HyMXmFQ0OZfEEK+UgB/EpFgfFn/FNqchYfHz8LNXSjBcT95SDrH/CLG8bBjyKuar9iAaiq9kw3/o
jDZ/oJhzJJYkQ3Y5ulG8tGOOq6muQ4z65l+32VbzDeNOtdTvboIgWd8p8aXL+KXkcRJ2fNCIl2Zq
xESfpube65Pn2ix+maYFaWrn59IMlzf/xvQOoT+eG0FROpHPi97c1L+xDYnx7/zmZWHI5z+T6n6l
x14EVtqFcWfQqRieak7VyldhDKIRvTYnT7IQ4w/TYEGDnR+4J2G/7SCWfPCbbe98crg6Nnwfvity
ofKQwYXfXWleInofX02qExvqeaxb/NFR7DjvLfw0XzLWBb8qMHWjEbDsbFil+dRG+caYuKXFGGqT
APAwgMbZ1vUaGkbvxtPCRhjFmrkpbSs85Hkn3QMcNB7bKv1LyozuJEaEXNUNZzNj1fK5eUQ4ZBdE
WX9KG1tBJYdKjcEMVfRNU/UibKJpUwOSS1vN1mKYSyPY3aId98Rs+fw3pf8CGjqgQk1p0ArM0o3u
DM05iiqHOpXAO0gT8yubErgGIOSPpQcG3fMvomeo3G0ypYEd+Z8TqIwRPXaNV2E3xySEhmJyUeIf
VUciSeyRZLYPOUSv8jMnmSjIUht621j4lgMJA/evGGGSY1LH2dHqw/tAN5Jt+GYS9sIs/XzxsdtT
0Y6VN/q2Wsy/c3rbTdj+vGXuOr92r3NvC8jJXiudk56rOGghWqDSIKfGZBGYrf89BeZJEdEP/jOf
NLixXkclq1euYseXLINJEHI/dTeYhXIxeUZbmW2TLyndd0g+1OPJ14Fnb0qfUiKrsvrVO6Poikbz
AKi3teYC1wKzDbZbHU/z9ADFfbNoXN4mdJO/zhMB9LBorKF5KSfZA3dbfo6hIxUjKiX0Y5WNn8VI
NF2uTx+arlyr1ZA9CJscQARTjjZfbkwuotmkaoO1mNMnE/Qn6naUtGY525KkthdDC1h93qiPvrkK
2uW3XSkHO1AmFy7EHsKWOnDLunEfboSNh6NgWahBvYNn5JLlAxIfyCw9tI7Zn+HNPIfTiDL54mGA
hX8Dadq4EkPREMP/DlA+JDqJW1wZzsUl4y0WCVNNtfUWZoN2WUIMTZ1wP4Akc5Fm7HP1EoOO1/Mx
uKunkbCrvqkfeXY4iJEtjzooRXUothaSWwthvDWVrF5cFakwrYFpTtj8Ttbu9CFcVEkZrk1HKu6C
3CA7CzXvLrYU7Y6/2wbwbCnPrUkCRW51/+8hV5YJZCgUc7f6IdWD7KtfULhqw0oF2ZEkraOxsE46
DCUHp5L1rUVQ5NpSD7mCgkV+NbLgGxmu8ocVblHU8Db8zpRbi+q5a+Oo5jIrPGxm0ziLjGfzU1M7
BzFrShGM9/HARxytUXMng4Xcx0jcrDS1NE+UzX+HUsGngEJB0nsyzc1sM+Fo32VyQ705HsIu9UPe
wmX9axm1m//Ldr+7qrBNr5Bzl7r2QMqXU/qynppmyryKhmKjVQjg9zSbhIenDsqmUWX+oZOvsIn1
Ykgh6AN4d2MvRvO+VMmkcIFsM8qlDg2w8klmOXkq2phiUesLVPbOpSLDNlRpsctUObhLu5rqX0Mz
74kGoTzluJAroUO6QBbD+NIbzWMX8QmW+mppdOQ4OeUfb/yq76hWRXdwEnVdFjqlMhOzqqoZNKI3
NcJlnNhZmylqHYzJj1HNhwu/aNBc9377jWKVQ0FZ5asHudGW+vJ2VwRuiIyN/M3gM7ZLbQv6nczK
XnoKkLaOPQ5rMaz6ul0j1JRuxdAdu3AlG1q4F0NHncivELo4DvxUvngwWVFuBPVWIcvSGf1ncM0p
9GuFbKvPvZL+HJZTvFUMnchxoSJrf86KYXLN9fXgyd/bcXRgfjVlVIdiHaxvnUagoztOMKaCYgl/
zCqRWvksRqJJ/GQislC/h52WJuve2qsmgX7CBhrlMLJ2600P6xTGFB1JIArNxISOlMNtlq+aTonS
5B2XhrrO1Q7u2bdppzC0fCV2vG1LZe1iSF1pXSMVs2zjNjsYUYJOIHKxqxH8+TfZgIRBdb5IY2es
R8UPDk1pp49apH1DxDPZ5p4HTqfxsrNobLevT519EYOhKopmNU9qkqcsjRKJpb4puh2Ehi9uWlBM
6JTqwlEt6a6eBEPIBniXNIZtyVC0d/a8SD190dmQTwZ1Q9wAN7EKBtp2P7YoXZK+CD83KhyVpmF/
rTuPG12UwxPfUpfRdHULZ0TmfIUm6KuSt+Wjrg3RgUclZQ3Fc/c14vE41pyvOpE6MrW5DBZWVR70
0f4u1nEO4PZN2cl9T8Uj+YhG574bGDdKMrl/1BVT+UJFKdqdQET24ugomoSjkG/l3Kam06RogoKy
T7kuEAhPLRum4Xy0zrljrsQh1A4nubbUWypuLV+qKJQvWeV+LgNP2YuRaMRkGLmLjtq482zXVFU/
Nbk2FkhVypXzYo7aeDbdYFi0MqKCIyRza0ft7a0YJpLx3KrZEjVWNDEm2hpdCX3eNdU/iV40+km1
EF3Ps6NqMU/Jds2hpVRAhrPknePPLrJ/C702Hdgcx/4UTo1HFCZdlVr3ycrMZismUN9ykT4JsldT
T6k4zEu/4n/dgR4SXX+i3QknUYvphnO6NROTz218c2pIuSlofUGINWGmBSq6gs9N4fjpW2iMwkst
ESpGz3VUd/Wk3VMBl+euHmq7OlHVZ7l1f85CfRcehg5lOJ4T7AW1dN630Yq2ZajrP2DY31dhQ5AP
kgaOj+7erKzsKgL5sVqMC9lL/aMYeorvrwsZajI7sp6rfkQfKRq/mK6db+K6J/joWOWnyZ4V6vCF
klloWfkIk95ZFiCkDpncB590O4LM2KmemgEWyCRovwuznXT+Ntf6hZHsTM5oB5i7YWqeevo/h4PU
d5N8IdO37s3dB26lF9w45zUf9rl5K8gLpIt5T8+x7i3qILZlanUnycs6BO+RsjI65dKgZa4j5otN
zEZy351Ek5Xpk9R71jaqQtM9CxvUIGBo1LxciBWATALC09OuRTpGO4X8T474K1rf1CTlcbeJ3oq5
+Ada40LMGkH4OavkZjfWikpVw7Qi8GsyQbkZUKX35iiqwKD0MU9G/ZVjbBRBbdnyQJPzEFLWJDG2
UhmZmxw+M9iuVUVeeV79I88J5UtxgU4gdS9UVvwSe+dvRfa96X5OCAH4m21iyPgwYacWxa/zNsJb
qMTfhOP/uf/vtpltN/n4txWpAbMK311eTTC9mmCShxbe82s1fPXB01NtoUhVsSLGkF1RGEuv1tQD
X0ABk3kRlv8j7Ly620iWLf1XzurnqTXlzV1z5gEA4QiCniL1UkuU1OVtVmWZXz9fJdSi1Lfn3H7I
row0oGDSROzYWxVzjIpcO7jeL12DvJu4D+0vQ37OMDZTwTIW9ldqpJra9nV5nvBlKZNdyBjFC8fG
jZzE6XZOnShYGeyrN7U/XBmqqsYVdV4RztTtrR6RNk6an+xPCYjQj79MvTr5vh4L/ix3Hw1B18tr
gdPx8mfY+iICpm0QcvbuC9xOfYCj1HQa/z4XgX0D7uWo2vTFVA0eRB3WxOloqaqGru6Hq9YIgo2Z
cg5fc4MLV4L2RQ3au/ThQ711Ie85qVlYFfp71Gw+2sH+dQdYXW48P9v7Se+cO6fK2V8LQqCG0IHo
wGxwTmfbOasnP2qtQ9R1j5d+akg05N/KsJz3Bf9ZOL4Z4fGT2HfCSlbuMqvq9zHVggudvLo6Xl7S
gCsjIStrMyzRxkH2ESl4db1XVbTOEQJ2SEVSVb+A6qPtHxEM8K/Rl/Auxd+qqkHZZJAm23qKU5gH
wf5Z6ZCv0Ldp79GYa++TlJiXXZtkfA1Ty9tMQZ7JrzbVmV2w2+QDbB2qqvqpsV3K2cPGwXwZ+7f5
hIi7XS3IxTZQPb+2K/mjCHrveuDQQAo8TEskU/3VsEiWNwghQMfppKJqt3CXwzkBzWBjNNFGzfDL
o5pW9VYtIQwi/NCQRpp1xKMQ30QSsy7QhO/S4ETKNE62wUEtvR4KfXOpk4Xqny69piCCwcKN339p
cdSgahkP6znXb/IEOYbnnFfsNtSuZ7IKOV9ROFmtIcNM1A9CH9M4ZmOdnBLyXGGft45pkW8jfJz7
1COtaq4b50jM1t1H9vCgWQNZ1rAir6xZdlsuUNPnDC8C+afTqxnBicA3pNu2ubzYS7edL/ahMH+x
q/4zcJJLfzvvtRtUFaFkGaFPGprm3C7qunnG9birp+Q4L9q7g4e0gIGA3lYsYrsWF5c9v6h4o1oj
qFlPoZuxQS1jm3Jy73Qt2fdLX6QP/KMfhS9QmM73wpXWSrSw9sAFh4yDY32xjB55jEgm0JnbpLia
wlzlaZCdZVLnjygu3Tawib8Bsyq3biQ0CNaC+i0gkxn/UU2yHxrtBPxRTSxuSNFsb6CuRkCoQQRo
8NuLKXJjCIqI5Lc3RqvhSyuAZ6vOqo9qUFVV1B557GGEIk8UL5wvHx3Vk7ZQOlfD14/plVlN8mEb
4uRz773lYzVvW0tExraZXZIWNa5rG4RImzXrqOAYtTQ5adacxt5iFS+CNN/iQCpW/20UWKr0aAXW
5jKJmu/Syc7kJ0Oz2n1qpcn5o3ArUNTDtP6wQI+UnOGxRCthTpwnXJLRQdk+uqgnUfvzOjQMbfPR
YEw+w/CaRjtHFuQdLi92MarHqgXZAXvTxsrtX/8Ky8MV19f9F7/NhmMUTvIY6N6PQtlUVTV8VH/p
kjZavvql/nMabQ7tdYis1lq1fgz+/87lLS+sdXW8R7P5ALXHvEtGL161C4VWB7M/VAB+vam1wLou
4wDqLUW1lUEadZMR31lPToKzN2wnHZVLxugVH8o0m9eqC/QDCcxKCDBFUe3sx9zzOD222tswGAcy
52Dj1uOR4NfCXb7Ym7n5bmUwdSRpbJ7rzj6KuN8Omjymwqne48IX7JKW9pykdrMZhTbcubqT7Dy4
Na59pCfWfT7VSNuZkN933ZdCeOmzVWveXUUicQnd23NIPOapio6qSRVQPwBp1gW6gfTmXHEvhL1C
c/drg1bwU2aZ7J+WtlY1BzGjJ2/kR+Zn/WbirL3xrJWrJdljFPfyMRuLdOMXYbfLC1c+6lWV3rAC
vqhGVYxR+NnntHhSNeg4vJ2wyd1MddxCaybzl8kCL/4x2Szyfocj+GbqOwJ+c8UZZiHxkTBkgzlZ
qjCfXHmduWty2ICSRBvYhP9S4lHCOEYuIHZ2wJd+NDSi/oLMiwfFMl4ArYiJMo3ZnUJagTK8bboi
u1MgrKVNLDXVFqXprdBzfTV1nDo8p6sJF2b6Cqx+/eBVdvXAWZpkiXIud6qqGqyKPOE09c7KJBzZ
nszOe7r0XwZF2iKXGnHpySeZ5uvB7t7TIOqvVRciGf5tN7vrjwGG3q11FsmTMOxV5nEIzupEOlAF
5+EhKLTbtI00LksAP89IlslzMQji/3pO0koIlefO8shZQKOo3YWhYfEmhmLdODEhsmUzzc0MbuMU
2Z+lpgrVWC09Prr9Z9skUeEbBcm9mXZVuT7shNypfehGrqa08K/HMW5u0Shp1qi0Fl//5x4Fc4y/
z9EbDZokVhXtmyzvHsWkvYb8jadqqbVlH+/nYTTWmmaLR6sau8csfzXtPHtQFgeNEZQMnWGr2pIp
8M72CE9SJLr7PDWBNTf2mbspytyFlO8DW3bsaOlr5wXWVgRWcqgy3T33LAbu4IfXLdtcS7ouj+Mc
aFd+DQAS1XcfOswZsaW5M58nqJcuVVO65nMvQ++X6ker6vxPY0t8f3s4b4vZ7E6qCHSYD9h0K6gc
/7KpJ72H8QJXcEgUpFwAnlOBrK4Os+TmYuwXNGnae/vCtebjXMOOrUjZexSQ2JO8J2nM2n6SPVD9
0kze9MZaQ/oZvwOcBA6W+M+mlyKRWIPBySTErlZydgbNPGcwyJDcxM/kVET11aXRTTvv4Eb6p5iU
BkI94UslWCICd+53EgGbTRXM1lMT2+Ka8IdcqaoJOfhdIjJEelqtX1vWJ8Os+0fV1kKwkGlNfFY1
o57qtX+eE5byOzhw/Osp07I1AADkRSZ3upHNbK2RW4rfPcvbclJyPsmuhlXEhCHLnbT4pV4EwZYO
amS2CJO0I4xOaiRH6+R9bpxtOXnOp2EY6p3MruII6u8ZxHD7LWnQOZw6Q3tx5fDeOm12q2q6+SL6
Tn8GUtffE1y7yfMK5e8+JJJp5tFaVc1yKHZAgd0rcHqvBfnxh6Z1yxmUvTbva1DXZo5rSF8KJx7h
nPr5NBYwZXAZGLaqQRVGnbuXfh6EH9eQhq0/xueCIAryR72AASKMt16Jitbo99yM2yk7B71usmLm
xgNMzcM6q4XPmz5HK+G1NnRc1riu/ai6dvum8S+PRVhX14bv4IL2ahgZta+9BTs3DrcKqaERGPjE
LlVZA7I4fTc8muGiGV7Y6dc8DNe4Hvs/i1Te2ZBRvc0TPxjbauq7LsjqvRxcfIRGYZ6ttNE3sUHA
Hs7uL2rQ5B9qWIi+e85QrGK9bJ9LidB664Vy1UYogBMflDCK8psTk93uu8ztn/BJLFpjYNtVa1vF
EUEe+6tq9KooeOSNUU2qQO78Bf3u4EbVLFf4a8sfQJwtU0Nd/I9zqcZGm/3f50oQPLEtI7ixl8Fq
rtR8ivLC3ii3m3T6HHWjpPvhr/ulLkfNXxc9jENiOVt3JtwfM3wwe7ginKfcSL1tI8vsqlvO2jJt
ob7VWIHlUtVHaz7jtSbuS00zavNxzO7VQDWZ59QHFDwG9jzaEQhqyNYqgms1l26N//xK0XMdJWw9
VhReisjsHKCjcZZseyn6lWoJZPOjWVUvffRCGAdwHoePwWnNzSKCP2hlTBbLaAvG7dp00TYDxkos
MGd9XUzhQnuux8aUIMvE46V3kQCu1Yz0OEORp/vGm6PHwIy7PtwOUTV9tma4p/4y9w1Mu8qse/9o
/q23mqRcfHq/9VbmOE2/BRXcxqPuyz03J2eXwUb/ZE/RV+m201dIQh40CIhebDN1SK5ydDI3W64/
/TyvVA9oFreDDMjmDOMaQHv/yUqNcW0Rgb/hNAnzqq511Y2q9+DGh4UXKhi+crRGtquy/yyj+oyu
jP82mC1qRw1ebQ9/6q6FZ+foiV47SRmYV3M1iCeIzQd45cT4tWqtZeGx/8QxtIN1eNWXwfwkAbbA
T6KD8VreNacF7vEPdjTUbjq71p8iHy7YwXF+9E8Qivro/2Ff+sulf+jRX82v3tDf+3+8bsQ8f+uv
/p7f+//D/Orvb5e/35uqq5EAypMVON9jqx++9rBAz1mOPoy/IpMugfDfKfe4DMyv6Kd/G1PbO0Jy
KzlwOs4e9qB0G/rh9Bm+NqjYWu2TZ8J53Cx2xIunzzDyrO2f9pJEu4t96T/7ttzjPelWBYIr18LO
2naVF5p73QyWh4CHNDeqRRWq4aOqnlphMeRvzVXaH/t4HPcf9skYHDxlsf6IrDO8TEVmvtVSPPtE
Vf+Eb7fQPPjG+nnYj2jUrEdoWLZ5HbRQ+1Ggp9WeVFU9qUIbCJdHdidgQmFL0kjRqufuRhVZHXQ3
yVKoauiMzhqKl27zYWvtHj+2qkfanG4tO5pXapwaohqmGlZZcjpb6P09/U3OFlJvbfRc+U5ykoNn
XOxTCsXJmLvIaeooknA3sM9ygP4ly4tj4/WoqOeguXZBibo33O3aCUcveXMeqciztfDflfPjmHC9
CSquW970iDrI/OijXUBKqUR8cbGRdjMh7MqBI3FJ83PNO5LbpsduDKDABZYB83HQNuto9MkoyM2z
anWTJc8KlNiVYcXzYw8R13Ib5jDZrS3dCl7TePpkwEv4Z57deTAZRivXBR8xL3mC0Opf9TnnFrMC
diD1/rNJhtuwQ3kuPkMBtVwxrQEpX5i4xr3uxSADDIjd9KY+qtqIa+RWPTW3Qjbj5Vljj904Zs57
NgIEIoefrKEiIvW8ITPxpi3rsdq1cuLIDKHemuDkeOOQtlXCBQXTjyXfQ1Gtx3qy4buttatIL5Jj
Zgzzg3BSKGchltuPuhNc+V0stv6IYqyhReNLly2Ej10ZH8y0H18mPzVWXABLdBhonZuMHQUBPLtI
RlRKGnaMnwUikD+q3I/SoxY08NHDBXQmDUo+C69fcxYhapIaLBtZhCbOUiXPHtI7WW7S0eKfZHkL
u2YFlhgX/JVbC/O11hYNcZEFtwTc2msbdAnaUJokXzKOt0zerZqO7IjS9817VXC4v7V0AyrDCO6y
ix3aAVur7wTI7fsqJzElMWdot/8aYifNgN8wfv0wzZB07nULh/bHNMRJEbZhZ7wMFRBTrvO5LzdG
iBByCxjnJptN6xNU/E2kd58qx4zOPmSeK2XWMxMFDdt9NWC1JN7vb5FgBzeV4VDcaOYCV9bLQ5u1
gbbp05Y7UlXa21kaxa2fReWlKJA6QRgaCmwXKMq5Alm50y102BzRT7dFJF2ybwzvMxTN29qOqu/V
0L1WrTG+2J4+XGlmKk4ovA2nqquazWD23ZNsinBDiDzZCyOZX/AvAKOJWpIvBmN6if3+swbWhDRB
anrkcL4phke77OwnHewUH+/8UqLMcxfPwYPq1CxfGXIejJWXwLRslv1O08ds29jw95H7Mj5bMjhp
7LtfXB8eTGsEnJMkqE6Skgkv3Th0X5qJFLrKy/37EWax68EABzCB1P7S4HyzAq/+BPN+vo+8KNmJ
zunelpCR6oBKLxy4UymPrTTNRzNpXnr8rrsIX8C+XYhfu8AwnhbE0TZrveSI6C9JkJBZrRH7Mt9H
7c/G1KZvAEpZ/cgXf4gDL9lbdWLtfRHq910EtzfEY/M38EMQaGlf28jPwd0I8y7ykK0W0kNyFqhD
WYn0OlgYpFURTrN+AvtTbKcFWvFhuzz5kEz7HV+oS4uzdIwN3mLPsjF6P+fhvXERQkVeranL8RjN
Hq7Fvz+quipM2x6POmkk/72T3mk6YedoGI9O2jALAMYYjBBUCTogMysx5DlqE+e+bkd5lwZfUttC
Vj0v4vIUTeGDavOCzrmPa6nv2xJM6kBKQbrOnNi+kpVrEMNa6hEss2uW5graN7oHNhyPtb8rGlj+
pto09nNLSJpkdo9zsEHER8zgvxGwlP2dEAmwf304qxqEt/1d7fp4mMvMvFI2VSx8CmgVGGeETJhK
2brQfC0MrTteejivZhEd8VDMcIlKcrcqsBZoxyz4x8b07onep7e5HiAyE/v3hdV492XhdEc0tZOV
qkbeaN6ipogLT/rzF2EMx9EE6aIF2bzvNNvecujQ3wAgQn+qHcSo3eN5kvej12RH3zGDVRRGf9p1
thz5Fg1r59FtOJt0xM1WIwzKz2aW5hsRNoLXzxECACV44wkOLJ5HyrpetP51H+uCiG0lb8NFrgCK
2Omx70EJTrZWvEYRss2eB1Gd68IuQJ73fR2K7B0Vv2glCxthjwFKtcwXJmIQKdAMTxZP0MWihdWn
3n2P4+9qGoEfkjZubLtGkI0B8GDvlqZ1LTn0HiLJ2+jryxqhu93enofshvRvliJ3zG6RWmRb5BZw
Py1iJk1Uz4/Im+m4RxBkGz3fgXtlNF7RT8jIOORH7UFk28Ve883Wp0NdLiT8oUPGcD8jcVDE08qV
hvc8u8jjJn3LpTpqyZA2s00govYVBBLKEFYF+bDlta91vuIuFL1OuludoBLJ16pX7pHzbeU+siPL
IChfNn5eQotqCnl2RNjym3ZbpFAb7cWPA5IiA7wTlSkfnUhb69Mpds4yrxM0a8byaCKh9NWqy2+O
7qRvugF8MUl9dGUNl7hrns8AZV2oLoqoPSu5HhPSfs/1m9pa6YOQt/6SRqYyaVXGLVhMCR2+fPCX
dFxlGrIIdpZcmsfAz+vHmdzFIyLTctW0mdyPYOK2yCPpt1mXJPBXGGdVAykLMGUpYC7sdhn8xOyQ
kZ1eNdZgrrS6cB+gYzFX0+iGn2Xf3KIC4Ucrtlp3IbTlVW+SMiNzpCmTbWlV7JSDlWmAo3I0Xc3U
IzGj825wU1nzJiLhinNif7pUGxma286BkMknLM3HkKZbPzN0/ahnAp0taEZXuRk2N6ooluBNyzs/
XoxZuYe9xj6pRr2wYR/BR3bVOIh55D6okM6O0nNuFVtXg/p+AgfGz7iy71IZWHdxJZszCYawuv5l
EstTB8NkOE7e9Yd9zDR77QpZb40ki+CJRrBzf5mOFRHszuRcplITIznan0Q7/GmIGW79Ma6+F2cx
+N13LXP6le0306PfzgH/Uns4crMNNkNXvXMCcFHRIIQs9TImEkaKnap+NFyqBK+yQJQ3f7OPdq9v
Uni1N6rbR1FVuDDs8k5ZbL+o/c04Gf3atIPyagyPuhnJB1XEPm9taEr9oKowlRsw/sLEMwr5oPEt
fIDmstxFvo+6/DJK2WDTJHvdSIOj6jd0JL5kc7i9DFi6VWZcbsUcThs1amht+dC2+guSpNVJmUYf
rVkp0rMaBHavQm0k3tdEKM7GgCNuMlCutNoBZyy0/Kye5psWFdHWdq3oiFvZeDBm6F1Vj9ET73i3
9Eeh++2hdcSwDTu0gvUqPYiqdixEXszw3HTk+/eBc4KVBApXtAQ2jr2QVCFNuIEGtj3gt/RfXTaX
pPbslzgx0tMABm1dh67/asWCpVBvU27ZlfPihMifFH687ioQ84bhZwdRWMYJfFqyS9N0uK26rr6C
bVR/wFvvrm0h0pemSQz4ZQp46d3ps4YgxFch00OdWRZ7mz/tknAOySuh6GMW56CcTG43eOPdEGL9
fHoLndxfd3MwXzeZ9J6T3L2K6xk7/Cs7Y4Y31Smt8a008UpLaF1DPBGokFuEQJbhUwUsLK7H+rav
5/Y+jIcvanjtm+6mcKBlN4leZ0lxg7PZOgQBUPO+HuXZ8rzyKkZt98lpDIcU1jL5IlzUo9WVpx0O
iRzcPyE5eHbcrHpLqqpZ68IwH8pxirZqxoGrx2VGD97Ws1YMiE+NbvXUjKMDtN9IvjixvDEzk0sU
M5agKr4ZRLymr4v2jGXG/pubWHweg2udrCK2H+MBGMaQe2+DBZRFg33gYMMi/ahHObdICArmWi8R
9CovKLqotPtrVo5+rVB0oFr79VS+h36TIEAV+uvWaM19FFAdZA5Z0jCgmoy/Bgx1Z+8SDYlw1Tpm
3NBiINlr1Wo1JLV7pBai7edca4Hpb+Asjt7z+IrN33hveqNDtKvQT04i8ttJs8slVW18WhBmdWUe
WuFOz9z162NkpvGVApb9bk8WuwKi/W6vOS/8k13118a6JSJZOHs9T6NtERgxEvRW+hxLS9v1GfwH
Xphmz4Op1UfXRPxStVZGrnHvmNiRltYgMFFTH/Ob2ViCOJ14V3APW5P5cRigKfhAfygb8U7C8T/R
H9po50dlUwAR1SAc4gICcKhnQXQcoNB2488WYWQtNd8an5VdmC6SJ/Vbh+L1S7sQ6OMEhOFs6Zp/
d7JtX4FqVJ4Ce+rts3oylycI/W9Hbc6PyvRhr0q32w0/R6kGAuI/hoad88soM56/tbOw96ZhpLd9
kXmbinSfjVPDsq5sqohIbdibdYCqFUk8t6KVPQdccv/I87LXcs4k/8KfQ1AH2wVN719f+qm5wpCk
yW5JXPnFqOmhu/Fm8A69IxJtI+2q3bcQ3a7yQMQIbi6vkPEKam41z2X08gp2Lb1NERr4naw+uHdn
g0w7Y2y/Bdb3ukrHd6curTVvQ3FLaNk5xgiEbU3kdm9jI3PQSBPelVYE3CwNWb64uiQ7pzH7/bhU
S6eFejnz26NqhcxBAmWKh9OkJ+WL0xefg3Rwz+R0ly92ylWeX9Wxi/na6DmvKma9fgPDB71RbKfn
VAuKRzKHbpXd8asKhAZJwzOKSm/eUG+mwC1fkH23r+sh+TE8LKAYS2BRP1tu/o/DI0Atb+5cXYZD
wm5fR15grr3CAo1hJeE6C/D2ZNbEXcDv00+ifw0gNXruWqHdRTmB9MJPP/VW7B9x8XRo2tTZp5Fb
61b3BGgpPpNVoLliZ04hCnNWG5/HDnX2EX7ovZiQSNKiSW66uHZe5sT9s85Rp2jye1KTOWIvSRjk
a6xStzr7lj2elNKu0uNdTHzfkeNw/pLo/WlqGzQLhyINgbC2/aHNm4cUdmp9R05A90sV7Zj+gFTU
Q9Pr1TnOWjIMw6DYWLYNA+JSFEX/OYcu5TDJBuHAqUuLWwPG8XXqef1WVVU/fWkoJpMgYmuVlwna
sd0EVg4KT1rT0xjiRUgt8YoCYUOEfHI2oJEWhwKE23By5zcjm9qL0+WrzMm6V9ty9WM4+tpajYoi
s18XDjLRqlV/naD3e8XRkpyKHCU1crw7Tu9psZlEWB9Forsb3JrxVubs4HAMSJc8Rm5gnn15rCDq
FgByT+CH8JJIov9ZLIqDtdDkbDh7+6tuaNnf4Shb431Mn/0uA5mFVur3QoDUC91vKTAE3Mbe/GiV
yNCOox1d2w75bFBFJFeaR86901boFc24m4mmw4/ovA+swoQGI6gtkU3YjWHtHcjdds8iCZpNMOXm
a2s6t+qF7CTeZ+RCIg3HRlrrM1CDKkxv1ZMrmm+aFnsEAn+zN20XIGCPuniB63M/alw4pe7Ik3TF
cFJPfZn+ePIGR7vWE6DidPgw/60r6ujDpbWXC6+KW+OYzAibZX1c7AOkrC5hs4EP6KYx01fVWC9w
kSpZTbmfP6ngl6fZXzgqlTeqCf2AcmOib7FTjRxB8stcTRJox2IknBxnZnSHiJ2zQagJaFNCNruy
hcsTfvcrTTcJF6NSeLE3oSn2kujtSvX4GJAnUEsF3tiA0vxrkqTgT/ETSH6Wl1F2NSqTvr0JMuTI
VcMvs/OC9m2S6vU9V4n+WZT+TTJJkCBLzTeKZ01PgrOqeaL6FhYLJ8dUyGcPRXe0Juv55CzVGjzz
qrH9AegEI3VIa9ZmFMhjL2b5nMl4Whfo5B3UWDzeSEum9rxXY0edBXsaYnt3+RsMGEZCiWqCGusT
5Nr2lp5vVeuQhQ7Qx0Vfr0GCsy1cJBTlUL+EbrqfddP77Nqau8kBP5A8FNdP5A/eXeywcmwy7vMn
fSy7B982vyi7mieZBOycQTffuSW517Kb/c9jbxustl17GydZcHZNx8UNYcAh2BXjRozISjZ+PNyR
hTncaUt6fss2OesBkLOfdsd04g2BS4cTGj1UQ+QYiFWUMLAspqjWtQBi1+m2RKzkWtkKO0tXrJjO
pjl0KeBvg1P8VROY0yEjsPk0VPN91w7oBHX4AidPyCfXIxkRhYDTsNQuphg2kxbOWVVLyVdDyzwf
rlV1CtPyKsrjaRtmYBD9vne3pcrc0eOwX9XLI+LxW7uV8XKEwdYv2T0GuN5606UxIJwFh2vM2a4I
5mNZe9pbx5LqFJzIuVrvIRnl2wUi8q0rgj0iatUzm4S4hiF2UdjFDkfQ1wnVG914dIayijfTXdw0
xnXCMfvaIk/G7/GQmyzaK2cY24dSK4N9PKXjbkzz6akwx6+4/t2vqcs6Al/Cp6q2860P8uKIMz25
gwIXOhk3c7/65YOrj/17ZyLx64Vufg4MQAFCgHrVvMK+hhtBrELOPSxzVFURZoN9vThmgPsvxl8e
A2W1+qbYEh+G83Fp7xwjWwfLVZPj/RpBgvCE/9r2N4OnJ5tE07xNX3TeGQXvnjtPyq8lrpu9tCwP
fA0NkSMAjEpnJEmRxXqvjES0/EuzE8ckmwSuXI0wdW16A74T3XLnB7Rznd0iLIWE19QVrMbjd8Rd
WmQa0vkhCrhwQrJyVjU1gOihvhmXq6qu1X3BwbZfN7lo71SXkD3sMFeGu7JgA35wliIyId+Iyiw4
qKolo/wc63synu9Iucet3744sC9EKxLnH3T+5Lc4yjLkkpLqUSd35UovkBioYWU5eOEcH7gtRec8
SNBDwvfyGEeNtuKH332WTf5jRpMYyF8zCnizdsFc6ldIhZp728jgtGjb8BUi5u+ta7V3MZkEyD0G
L8o8WTrulWIOdv7Sq/asnWMmxhO37RnRd9Phs8Yu4cfdjGC5jyhTidey2Kj/J/lpGF2LKy/pdF5V
k4udj79WUbfUVgSh3HUxzQgtDXZ7SjUSTrfT8igXKSBVCKPx0A6hTw0BSrdSxo8+Fsy9O6cu9HVS
4nZUysCGOe3LjkBVym9y5YDRfJ683CQONJMHHFXR1dB2/kvnLt+g6hPCYsE5GpI/LzVAm3vBaW8T
2331aWqKjqU1LA9RqCUbPwzlVmvAXZsBSl2FZKcKB7njK1u9lpCe9Ivj1iYFZpPVGfKfENHeO5GX
rZA2m7/0IEnZwYr83syynPBpRLbiT6pG9aQIFy+sjJcWLtqccsPtRz+ZDsU6cQtrXaLNN/TlcDct
Rd74+NGj+ntfwAGiaspuRQlZpM3EWRT+5Uu3IG+b29p5Vb0+zN3EAccxq2L/0dDUOLBSDwCjmk29
ntClAd7VKrMv9RBd2SwN51yM6Fz1U/JQguVZmy4o1KkFwDDEVfPZMLoXRC+T76VFNNTsWXUDY1f2
Rs0V0I6Opi8QldKc79YUW69BM8V4cIrxyRyycVPWjX0noYDZmiIVN71JRok52EtC5yA3H3h5GY/9
2q8DUvQImBFhGWJxo5oF+aAowwzfBRfEXYM7GCqeKkMmrrqfexcdHQMYV6nV+N4zE/E3hCb5tJPu
2IPHeyUzT3VP8bMcMinidSuGas8qBe2iSO1NvCy4qui6tI4v9cxpy3ZlCTLJ//jX//6//+fr+F/R
9+oOV0pUlf8q++KuSspO/PsP1//jX/XFfPj27z9sz+C0SXw4sPTA9BzD1mn/+uUhAXT47z+M/+Vz
Mh5CFG3fc4PTzViyPqnC8aFWNDVxiKp2vNEcyx42RmWMN0aVnkVQdoePvsqu1+YzX1R8937I5+I0
Oolno/eEJkq+J4Ccb1S1NxzzukV8h7ecVpAJ4a0VpidVG0ToPZH2Dt7o0mpxsoTy8lY1VOZIalVT
wWvmQ9Rly/yq76z6NfIT/+DPebdRVbgGy3XrF+lptOv6td+AqC5eM4tgUD4b+Vp10jMpNwGu0INd
Js+lX57nbmzvDDus90FUyZVhVaSPK2PZ+KSrxeFJ1XCptnetoU1XpQiyjd8U7V3lyS//+XNR7/vf
Pxcfmk/ftw3T9zzz989lqmFDwTXbvXcw54Cpq+7rqZX3g1Y9K1F4qwRTVM6Ou1US86nUX1QvbhM5
l2luBJFRfq+XnBlVONLo0fTJvgPNa+/5yLGnWX/82ctZPCU/TXrk2rDy6v26jtLxJYe3Yg4JF6ga
2GCSUZKXuMv7h3L2SealT6SF4pw6Nl6Ru//hzbD+/iW1LFM37MDQLdsgD8/+/c0Y27DoosFzvoxh
eGUtbNjGUnB/6jm88eRAURSCMPjL2PhjvGkJcvxiU717YvzXWaXZ5Iwvo1VdPcUj5MD6XOBCnC0I
orp+iw8j5yDgZuc2zvNLIccyhfVcGUiO1XXoFOil6lEbgA2P5LUao+yXLgSCn2ElieBFEIa+qpyS
rAQLudL//D653t/fJ+5qvmkGlm+Yhm/py4/9lx+zCTh0llyp3+dWdFvD7outzRn6gLs3f06H6tb/
f5yd147cRteur4gAUzGcds49OeiEkCyJOWde/X5Yrd8jjT/YwPYBUZFtdQ+LVWu9wYzUr5mTkohq
RUjcP4iugZsoC9lROOYzGsTeI7Ts6NCl7riOhxI7wqp5xKQVa88pCR66Jkr2t2owp1hknkUlcL1t
lQiDniBp4ar+3SNzMSO693GPpdtHZkaWdMWwzx9z5ayPm/42mPnyc+WIj3ZvAPaLxCLrApCXY5GN
/tGGkZ/f6oGB3Sff1lb2WvOQj3EICQa3Ga6c8dGdRGlmLXtD9/9jtdX1eTn987F2DVszhG7PQQbH
sP78hWpVq9F9hwTfKWG56VPVxWUJnSTHhXhKOIbzOxZyl8irulPRuIgZdHnzZtd6eDSSLrsPRZTd
awkuqUnvmnvZdrt0MGT8oMC4dR4n2xABTonxdO1WVtvRyu77QncINifNZpQf7nkFye+87NZQZzzk
QqBzx6aRNYuhUtCvNmKKJcwDQslOvYxtrTi5SQFf6LdigzDzLpq8O0+tYQVEGd94n4gda5h1moYy
3g69EV7zKNHXwGv7+4iVY4VhZfzkd4TyiGZ4L0rRQ8UbJuU9CYJvigpIX9GdE7rc0xOctYfK1Jrd
BICMcHAb3+nEhO9kCU7Rd26AguXfTXmDGGTUpC+mOw3ObUJR+jBYU/CzH/ObDvqlR7gyVFi18lkY
b7LyMv5K+AkCt40Yla+W9tIUPX7IuoAePZdie0LSXhbrKXRvjbIKIN88ND9FTI7cX4Jpj+ewabJ2
mwCot7z48c50RmVPEjhG6VupjaXmBFglIDZwwirAOyVK0x2JyyMUQE22W37FWeO3IuDvNar10+Fj
TO6yuV3JuqVb3yLTr7de3uxDtQieA7UtVoIcxSmfTOfikkdfGnNSoE1n481EvPEqzjdkWc09xuXk
kb2WvG5ljTc6g2QwDJ6PlaED5XUmPIydSzy6BpYlOwEpR9e+QhdBeFOxNKt0XIxqhE3YPNhoXNLR
WfjFNuzmNLm9egFV+uuSZRj1EBOwt5znJ31Rd6l6iTTgi8jbb+Q4S/uhjk1wtZvYOY8ZFvaDZwVf
3B52TDwKjmVdLe7sAb07NzfCL1WXQ9DynAQckak8ko67mJ3nPRO76hZudCCXNl4Ur1L9dYfHJulf
4HZuWVwNBX4F0r1YjKdTeZRtGZhXNEG14kpE57kv0NioOKn7a47CBMDAwO5GxJz9dSHY3CoZ+BE5
T06RJTeIIBwl/Gs+7jU5COcnPCzrJEj4YiMweGtz8oKVzbFirTU6OxzU9S+wQfKj8CrrWtu6dR0j
UIf//uaQ24k/1iXDsg3XEZbjarrpyG3ib28OUUa4GytW8VUxo2xpExXa5mWBtyhApvdOoGCHrt1L
7jjtkXgy+gVzuxOhlKgWYromk+Ld+cL83hfWiE8t5xe2E/VB6IP6GpXFQrYHnhHuiIYWG1nVMixC
QXA8EbUzTmYwVLfbllrBhrxR08skgnST6FqP8UISbnTHd1hTYvu1R94onkGxn9pTf2kWbf7FH2Nn
3WMMtE/QXXwN1fwGMI7QKr2142bevibEkyXQ99P4jHYJGHZDJULH4RhWTv445yVXRRaaG1lVxia/
wkrdxcS7CoSXdRjeQZfvozYvHjHIJsPS1D/GUdHW//5rOf94z/MOsUmECX4voZPG+PMtUpW14ZDF
DL52QYsTtJa/Tlbt3UdpaV/6vOoXjWj796ENwA/4rgVb2dGe0cjZYIndv4tuSLZOq4dbYabNug5A
uhjgS47afHHIrB1lVZZkWyB0cjW2fYj0OLvjPY6ki8qGq8QL+Q6xQOxiBx6avlSLk6eN/anALOO5
GcU1qKLpiihR/uzq4gf5juYsa8EcpGyKoD7KatqG/bJy7X5fzTNLn6OaPxn2VvaG4MbXRlrVG9/V
00MwQ87AQLanbuYTWbN2fLts6r4+gdoDailbZN/HqLLXkRF3OC1kNUpTbdR/ZzGz5vxeqlvkx4ht
PrA+F7s4qgmmJCohjFhlqBF389C68Xe2Bzmzdkf7bCPlNi2EmdvnvDIvVS7GfTl3yF7ZrjWW/R8/
vPxhf39MdWKUQlNtQzU5rGmfN3g9UtRd7/rGl1H3q1VuFSBqhdLfLjF/8KiRuC95FVkbjhTR2Sod
6z6dEN61EViUNfLgyVV0JnBQjsCzqVS3zj0zXGQ1uJqxR8pMXtCKyi6OzZrmN6bCJgvPcQfVKUIt
w6Vjq7f/9z9q8/MmXxeGyp+zocKENQxD+7Q1ik1ROoYWaV9szXutITWfG1aZ3y5DjzoffEeNDcpk
L1LEpc+gRvqVmXnuXZnq+SbmeI+REhqkIsu9Q+mE1kEFQrPrkmk6e91QbQqsme+gn/WL3hibYxFq
xOLNot4BugYllExrx0u9vQl+7yBLhRp1t1L2d+l/9X60fYwjsRb/x1L9j4dfF66lO5rpGMKdD++f
DkNsTCbO7GP1JUrTH1l2JTzvnYcosi7hjOWR+Byhp/EKxSOx+miTpbh19JOGwdZtQolGzUIWo2kG
ERvluJE3kINlB0o2c/TDO44krcdfUO8OhYEyGAO0Vpz+fIN/y6I61LNU05ise2Kg4A4gjOoAeuCG
6fXVljomc5sdttr5NgTU161qzEN8NFcWaM2OyMDW2V1Vp0+6I8yDNBvCiTi781XR7AQiuhCwqMqL
HJun8W1sCt7fWYgyaHe+Mmz6SK+h+zqttmiH8gxS3vkSqAn29A5gPCIkNodY8WY2vvvF6u1mCXMB
dRGtd+6qBDFWfe5AbIhwcB5kV5A1/rWYPEQ3545sZO/SeCNm4CLIz+2gzuEhOqKpeDUBRP77Y2LL
5+CPNcDiNOwCbLVtBxCi8TkygGRloqFl+8UaQI6XdUjwC3eBdaT09ktpev1K1LW1C+aq0oPhVo0m
O8teXt249xIVHgshnjK2TrJ5tMBO8XL7hhqo/dJq4D+c3FSXstPVsWHxeFS4zL1Ofh/0/RPuROVF
lMI+Cz/Uly3Kyt+AucOoMsa3qS5A/eGass9Cv3iqlOpVDuiUrF5Y7djcI/cYHwN/StaJNyhfm3Ah
B+R65q4KNxiPXpG5+MR7vPrnW+On98T+1npiF2PsBkPBjUwSL53UIuzn9/y+yBxtVS2q78f5Av3n
V1uVmdW9vCCV8nubHPwxV4m6+jbuo02PUEpiT/HHvT7fv7RBBXFM0smeP9q2egnghLwnBvZCcTlk
+7xW7Lc+Qje+tt+7Bg5d0qkVak2e9W6X2IFDWWRj2oErwWAEkTPaoVdCTagz667LBjSvE6ihrlvu
u4LEH0IhCY+J4WMXDd0/gj5Xjf2RjUcfvLh58+joYF/0vH5xIQicJ7NxHoGzGeveRdwtxI34cfSr
Dps7fI8ipCuWbFxAmA/tVY4dJhy8kkrxYK0y1tdIhlX5lCxk7+2SN0vTjab7hAPRSQyasdX/FkqR
eief5E8+RFYw0p62WDHffTTJCZ/mf6p+ul0Lo29VCt1ayLlSZuXjfimWYwe1wNIot5t11+fGnSi0
hgQHH2vMpWFuk71q4eq30r+Py9EM37gqOTZvxrhbEu4ui37uPRutZd46iE1rJ1ci5GWvM4+WpWLw
AacwLiZHNBmQICb2YqCo1eheXnKvQczAC9PljKa5tTXCnPZ2NsOF53HtfFGbFn5LrF8/pkZ2q1z0
qV320aivUTd6Nh13vLfVqV5qfVdvZVVehkxrF33npPuuKaZ72aalwIMVSE+yJtuL0d3nTjGeP5pa
EaGf30Z3mSGaO5H98DRSxXWCoxGh1vENW68f5Bv9O1fRzIdBCy7NaA9vorQM0DSoN+GQ8vuoPmal
gVp5GdMCXD6MwWU0Gmm5TPyLh7TZg6sqw2PtR5yiSRlu/W4aHvVyNE4z/9Bxu6wkPokHFDgXkIKM
7XLFgYzCy0mLH3XeEejyj/ccA4tHdUjbtaX1+lpWRzcO77OxXMrabcRYakvT15UtjGVCZz5nZIS9
7GpjeKZxDPWO3V+f7bCJtHfCtPp6LzvkJemBfW5cYcxaVn21kKNlT2Or5yApygfNRTy7bER/jm1H
u3gtgCRApOW3BAGyFFnH1zxNs22GnuJOqHnxjPXXvRzwJdR9+xDYtRKiRgevw23M8+A4AzGVcbhC
gU0vkAEWtxEaO5mjEpunjxFymF9kuKhZDchkU3XYLFcOp+MAa/JBDPN3llRHzUdEPkipJlbj7bOs
N9aoNZQoaxKosAcv/WYgoFPG1vAdoyKAxVhqPnSTjzxO2lg7L1JH1l7Hvg1JeOZcy/7LIqks2RV3
WZaOe97HKYoVry1ML0z6BgQA6/zXxZ2rH21FavIzzkTLDQg3dxGQy33Dqm8plQPSykZ3TwWIGZW5
fQ1UXstSMWAakwc7LfVT0fMtT0WP4jOqjV8mZ6YsacpwSVVCVSZmIrrJIRXk97JotPILvCHQR4Gb
w6Vp23eouVaSlV8mQP5br56Krawm+qEYPOBhw1juptGsN3IykpDLHJ7ba68oyDt58biW7UEd7ppI
E8/FpHaHpDfFSt5Gq+yLmhAG87Ie6YAW3clEWCZsQW94N7ExXpS2NCiaxnuM3L/Ids0Huw2+Wxob
DG/xcAzm4XqjqDsXw761HFWo4mrWFilfENBnwyoUFDv74X0UDRIA5SLGb23Zx454ttTWXgxNPb01
fh3j9hSOX0Xkw1uv9O9GlO1Ik/iAMJWfOdzIiEDFteTEHixIc2/6PK1+xH56rwydcT/5YQZjWgx3
GbD5JYQJbxPH+qztq7TebtSbnL3eENRrL0oWFfqJV1combcwNBiCFV/pJs58VPKjdz1QXU5YZaWc
vV5TzoONDlisl0fZ9NEuS2rv9fyj2HB+6jADQ1lPfNi2Giwcuqb46iQhsj2m4j2PmZGAaHaVOzcv
/HtOOM7CgMJBJpY2y++zi9CDe1KUp0g1+qMxaOZVbXxxxS8knmXZ1rJJXlKANti0DO2BVCSR2ZYt
g6tqwXMfA7gF+hKDImnDZ5Q67GvclaxXdFpePDz6xo+8DMPnQtWrlTOmeB65Q3Me5kuhR8g7ZNVO
9bLmrDo2l7kkO+Ww0jSKpYDEt5Ztn8aVyYDtpfUEaUc7Vbo6HXs3LTHQqaOnaSAN7gO++BHim9GY
3o9OBOHCQ3qKfKs/rX0QY7dJEPjKTZRoCwFU+mjrCMdqMNI6BCuNbqeYzd2tiqq8eRpr1GEW9tqE
b/fcZBgYVAWPSSTS6rmEKLjGGCzYOr5VPmcGcpas6jZuMVT10sRI1MkRvZyroW3buwAt6aWsOm1X
HthgRrcqioruEV4i+KN5cDpZ6lkv/O+J/uTFk/oVKPhfERDN96EuvYVfCfspqfR6lTtWcA/7L99E
/aCeB6UcCF6P6iEZ+ZESq0BiBT+fpaXq7R0M23in8t/e0sbmAilPrPxq1Dhkd981Leh/8mgoVZL8
jNjZLWKsEV7KcAzWVQFE+KeT6ekqthKeADWy3FNf6jtsFnkACtN6ycrMOBTeON7NtbIp+Kb8IHsG
BZwsFM2YEDFV02fbN4FE+0p1kL2ulqG5iK49kHh69W7oUblzp42skjWOtj0BvfU0ZukzelTmIm2V
+OTmdXDVde0ni2H3GgZpvivg2awthClf/dzVCPsVKqos9LpdcNKDJn9oMlYQ4SNsMzfbpVkdYTPL
BbV7bdC7XRdDrW5lL38sqNwnVQI+i1v2/aoCpvRiIqN3tXvzt8+FFJiu5RyjHTY69oyW2tUPOI7l
QJNLLLtiK7z4SC2unCqtX5FLf4WZxN9n1C/JeLvfnMkDqDVPEnBPtkMgsAqfJwUOSC0DW+PXKUhu
kyynXzpV4Xzz+xSBCjuqH/z5k1I9+P2TAMHVr1nlv1qKr/xIy+63T4LVu5sUa8FaKkCJzsl4maKX
lyptNv9xyJtjHblM1t+y8qSHdFO1CJwBQPpnnKfNvCJQVPgUdhQYCH+28VGvMv0l1aP3yY/qK8J/
+ktgxCBY6+ppKNn69KO3koPgYmNrDNT6NiVoxkNkgiqS1RkwuUWFzuCH4xbOoPQrtEmMnbwjEpGg
LIqY5NPcO4bRNcaC5k7jVH4g+hNe8tzLdkGCzwK7NYQ/xBSefDfJF0HEkTIPB9il6YAzVmI9yRH+
8IrmW/co+wNsR/js5iJrocarKB3V5DC6wYtTuxaCKQancdXaepWhzEBC5wS3FHrQXK2VLNrFcRSB
N6LqJuWAvKZr72TVbCyYoUWjHwNnfGQhftEdK3uw4y57iDlygMQkQt8VPAtLP+LhDbP0KHtBjLTn
f/8FNeMf4SwyfK6rCmI1Fiwh8SmcFdmsJmXt9JzwhnFLgHAyyEpOLIxeijhWg5l2dG6Fah6tKuOP
in8rRDuPBKo1ijsv+6arTvRQVHn8UGJivXdi0ZAeiyCWu2iJqggTb2s1VNZjXnRvaseLuU2N5urX
DmorxbRPFL17m7p+2k0CGGeAONxbaaC8MRECu1gmDjngw2/ToYc0e6fm0ennuxUtDFnXscpzjz3J
ywg8W06viyk/FGSHMeBiWDnDKTIzrU4p6NNX59dnum4dHx03M5dylC8Q9NNYHY/yHmgikawbV4oT
DcuBSOCdjsLcXYH5gs/ydvlocgWYGGNAtE22yYuHFc/GRF33NhU5Z+1kltarionuycdfcZcbKXpv
c+mj7X+V/n2cHbm/7uf+Xfp0lzh0xRboNDlE9b7uFG8bBWG45IA2zae06V5Lg2Qj2i5ffbT5Wjut
ulYz1nKa7OhMvVyaqd1tP9ps4SCYNurlRvTTd3DgyGPWmuDJ89W9MAhjTaJHqboOnQf03/OllQXt
u96JJ/BjASAcZU0DBCbVKS9G2dVf/v3v+x+JbMPgjAAgw4KFTthW9v+WMMosDjmh3gTvCNWE8cGy
d7WRPUHwan5YTrsVY619UX1HLAPdNq4lmvr7KpisLWT//JSjfr/IAQ4uQFjxRz5fFGT9V1YMElRW
9bq5/Pv/svE5a2LYrrANgpuW4ZiOKT4FzixN9cOArNSXaRxWkTvVQB+4mEmB57NtNzuOyfGiV71f
bepgY/GNn91CT83u3c7qI9Q+4OYaFCvSCJCn0rR/98HrL1KRqucezbBHZUyvVqr270XFD6RjKbNL
gxW06cLP9PPYVIQ2BxN/7TzhJW+5joZtIj2yJC9yIBn4Ht+qMP8PCILhfFqY+Ic7toWIsmWb4GlA
qPyZPIJFD8Igm+0HLBZMkZT5ifyMPxt5U7TnS6r7+ckr4JwTwN5/apdVOeJjrGxLRI5Wa2Li9Tff
5NO4j+rH3NyFuAOrKUIT1uwfDMTNj4Fw3yEOEAOpzRGDBtsXG8es6Z2HwARdDjDn72QTaK1hz0o6
oU1Lp7xJr2LjVDuhuUOObnhQi7JHTONORDm3VDr+Nv2qRbVlniBvonhlsAAW4B/lTWCYjZcY6zjZ
Keo2XntFb8pEyTEhRsiWk/R8PF9kqanNfIHMcrv+1JGlaLUv5ECLR2WpawjJVm1hI6cXT8vACLsn
O7HGC1/IQ5t2qHvNl3J4hzEVP976LUKjbJLrk+wDnKFnWXPKEzxvrLJBy9UPNDwbDPWUaOWvkmyT
l3ju/TRYtsneujHtvfBRp+knvziqbkvwYUzuhVYUxMX/7yI7JwfB+01ujsVR1j+61QhJY5IGA0la
F79dZVI2xvzm1eaLCi4j0tr04szvYeAh8Xlqsmt/ew0Dkt9g1tqSf597ZzcfJDgzMomgBeRNujJV
70W7kX1yVJhO1R7V1ZGNyvwu/1+fqnXjPvTMX58apYO6dAYBFCGdJhR0MWhMkNx7r0GywEor3CvE
Tecqq70+Ku96TxTfQIDh1A16dk2z5iv+wsYFVXnzIkuWZ3ICxCXDKguTY+IEuER2RJzzsZGoy7Ws
flzkjApd148mleTDotViZFKaXjkDcEGMTc+cTaBaylm2fVwCyw+WfhEmB6LH8RENLxwA55K81Io3
5gtZJGuVbNBGvUZtkJwiP0MByymytcPPsKqiolqnyGygKoEeNEGuAeJb+9Mvc/Qz+i57rBvi1v2o
q+tbtW7bexfbIN0wvXwpsorQS1l0+NExOHD79pJF04ngT3L2yeEheyqchdeYxusw6Na6FfW0ldUc
c8CFOY3xtQxq/6Vix6K5ifmaTGMHYfmPWVZ3l0KSYbvZRMQF9PobT/NhBLT26ll5tc17jj95HhQo
WoYPcgBKb+PCDjzrbgjd7iiKHAnhwS2+gQadb+AUirPKAAQdERbS79rRnBayAwjUPZGS5rnz/AJ1
GQRl4wz0eujoBzlAlGhSKwRdOgc/1WIZp57ZPfUuh1YPjTZOztVmJuF8HVYIJwIeiiGwsWU2dl6o
my9mDeRo7o6cGDS3xXkl7Str7QRiOMzgYnhfSM8pgXIspeLcoK4yG/EsSczwi3gf1EUKL9dtjkPu
/yJs6EP3nXxCcY8H2nipypL0FBDM99qc1lrYKFf0FsaH0SWuVIAh3cWZPjzoqCzet+ZJ9smWSrML
UDeBtZRVYhf3pmlaBzwVg30dGsYmVrX8bczqjfwurKHtlkEz1Zc0KUnhjULcvl6EmFdZlmfvmsFD
jSuPuh+CoXwUGD7JmZkWI4FWCDgJNQAcxfTdtTuMwRe4GrcfQvcQ2esdNDoNvDqualJmS6tCGEHp
kLzMTLRN6xKeHOTW0r0VRlnASehW+LtrVP9/xvzzI7hPVrfVvC34+AjF18V/vJb1f76VcaYyVMCb
pm1Y7ue3shB+46ZWOzyb5uRc46S9Yt9Rvmst/pgdGi1bWc2Q7bAqnYBZRWZw2beEIMd+5eW+0sV8
PXaxzBDEgySoREDi/6+kmLbLLmOMtrJ06y2t/0hNIlPy57F13lmRlrRsDHKBEBmfzzycHeqyAEP9
ZFY9wpuo7qqVoe1sEzFOWfpoc/9Hmxzn5ldcQxejkpKVQjMm2YcEpw/dVBJ5TFzv0OnFfsymyNhq
g2dvxpY3z62OO80GPWM0UYbkvWubZGXUlX0oXQRFRf0Y2UrCrszK9mEQpizPVKOx+477onYHlcmA
9Bd+l6OIAKRrw8HJTFYr78kG0vJaABfcdLVTWZdkyEq05sLiVW/Zf9RBg//jXA2LfOUbXvXkp5N5
z/PHnm8G6Iw2zku5i+NmwEnPib1kG6DkdO3J8p5sb9jI2hi37lWWqtZRURnDTy+2kZ9eyEbFSt9R
0PL2H4PlfKJUG3Weehsr5yYtb2PZ2A24joe+AUvW0LytH6ole5W+eCUEbIMEKJKD/JdErvtA5tIk
eBt2z12TEeHlX2ThV7CEUz6guJXZ4r1Iw69BNKV/hVP0bla5ybZ/8PgDdUA2Yg75NA8IeU88h6Jk
qetdwNbzdulWlHsofYz5ZbWxrZemwf/Ex8aq0trCW35spVAoxXMBdtx2as1044RTuWc/7jyRJr43
jND4WggvRjHRNy6GERQXv6x5Cc0dbTBdCh6sZ1fN/L0dVt2m7Flw6ugv2U/qOVhPCZb0ZqPO3gxe
vzbY/l+ShH1Fr7nFV92NXmF5dcj66eJAIldZyXa+9WWEPfDbrKW67Vu73tqFq7wFiNfIAQn+UWu9
N6oD+urRUxYSoJlvqPpmtXTGyTnDHjauddGRkpk7Wo+EL0pWyr3u1d5xStNyZaXCvYt6GC7okr7U
VV4jX1b4z4KzQeFr42tn28VprEz0k8ZsfIXmEW6a0MhA5NMbFgirKlg/XWRvBefJNrNXVJaGS4Vt
AkcSRsXhNG1HX0EMqQ2n1yZq46WK/c1RTrJdf90i3fak1L1yZ2c4ycoPhveyt92gW8lJmC4mq8Zz
rD2SZvW5itBmmcYJYEc9n5rCyHj+qOIT9ataFl51JLT0e1X2hhUhBzm3md2VwtInpJuSe3RNEv8i
8A6h34lfRV593exPXXoHDRq3sv5Hn5yheGJtxJYKJmQfZ54n3sqhrpDsQHAOACYh+5gETadb+ySf
pem8QsVXyo6OxeiJx3hyHm7tiWsRdQMh6zSDd89u+odsr9mSLNMaQQBIS8ld2hTNIpihJsqIXUsa
OObVmsr+Av4TP4gIWd2uBViDOO/azhr7cCviV2MfZN0jGbPFdhONHF6yiOGY52xExrIuseq5tZWl
dQ7VSTn8Bq6Z23ztfgSq7bFYsH0F5dZF4beq9x/syAt/dH25xak4DxZF+i3FIDxaFO2Vk7EIFnkc
oWjhTz/q0btaldN/w33n+1Tl2rs+mQOqYAjcDYS9F6jEI7Pr2TaSggknCAhsLu8h1UNPs3MIcs1F
OUiWaqPBK8px0qVsUyooMwsl4B6pvAcZhHCLfudP2f0xz+mxHguCKV93XjosXGTO4ZrG/lqxSvPC
GVeFzapp+8yN2jO4LWTiRFA/KgF7ZWequi8oxV09H7TiQln5Wdfd2E3hTGqSzCbJYvL9VDsGE8if
mf/UjFhTWEaaL7pqsAGgcSHYB/2hwLPO9SM2IpBZdW5/h4Jad/CD+k2b/dnkxZ2ZxK2fnjGIV46y
SQ61AkQhPXROVx9j7QDnQU0EuySqxErXR/+qp82Ee5U14kyXmOcmUru17ubZE75YOtxbw/9mDEBg
avbQiy4uVjGyPn/lQzwr8GnmsxsifijvVPnarzvls0GrYSn61lIqcSa0lYswODtzJWEbek77KUHY
rS/DTW0rsy8CPXZiRvAQ8edcgoQkahI1OwrpaZhLkVamJ7+oml2OA+GtFPzd9qk39+t+rULlBx2g
Hlxio7BK5mJgqepBEVxkVV6E4WTW+jYIZUOhY7TBUCe2tGWuFeFdh/Rm4hjJK5Af/eCYbb3SLajO
6GWgDBYQHYCult45iYEP69yBHlqx6t3WOZR+4L5USbtMLHPAIwXof9Z340ZWwX3tcZITT3j7RKSL
IYAlqG+3+LnyVbP7zsPa+4Jpe7hM81mgTDGqTZaE2QlZXrDMyO5uy8nv7jV3GpdBAHtdTUg+GHOE
yZ9jTU0fmnsnq14/mmTJKXtzFc5uhiqGP1qcOiccyR0O/fDmUJoTS32uyjZ5mQp2Lgs4h1hEOojz
oRh0XxEAW2rkwxDSLZBSkPVprg+1D4pJ1nmL/1/dT6tXU83Q/MrUNxX8cFqp2U8OiIh2ZoLzEkCD
IDatB7DC1iZwivBo2al/bp054aQ01XObZ6hfoOz7o/2WJHH+M9PBkFaV7jwrLHsAB5Lm7PeVfsjt
NN4mZVs+cOpE4iMtk28dhptyltYVV39ktQK45y1ZWrf/HvnTxZ+0G7KEpmvrKmFhVwhD5c/pz5gX
Mcqgc9TC+0vks/zBZPjHlFgf3I6feu3X39J4Wr+JFpnrCIP1ZRyeRx1rPK2GVqwILby2+rDHCQnL
v9Iz2JHllzCq6n3rrgy7CLdpkQcPQfaQxM01N3zzoCrCOBAtwNAlL5Jl2LUgYEzIBpyazFWujqh+
DYnK0sHtYNCi8blpXzVTMVfNiH4bcbtmC62CcLJRQRVpAmwttIM1g29sFVYQgtJvuoa4Vma8RT9A
zhp3U/6MGZ0L0gcFY538Js5RTnZSNU/bplX7rLgTRkU+CUy49mJHNjVdQqxUjnb0SNADVW+9r69i
xInL66DZhKhIHxXVJuWOQuoiw6d1k4JMXfUe/lROkCw9oeUbKFzqpvcSYzOJv1pTz/YdoZa1TXx8
KRAy3RABH5Z2VbD3Fu3em8JkBxcXrMwEbigW+QKJXgideKgpIf/LdU6OJxZoOKflYlDD6bFHNDpS
cG8cA9750HvRFNFjew2OSVkDvCs2o+HoizjoSd3HTblSEWTD+QEtGaXXv8Y5kn2dlZXrzPeyhaKU
6Sr19eIhAg0IpEA/I2Ktnxs4TrEWtjgyBEsUboYDgGP3iIMhwuc1BClyhsFjDGlymQw6IUd83QAh
ltUeHb4Vepgk86NmP6Fjj1hDsbAGIgbR1P6VqqVxAj7zzQ+MrR2wZ7LKPMoWXjeWB6LhfuOnp9Qw
X4bIMg5+o9qrWCDfy67FX0aa2+AdadXkWJ441aUnyPzpqWSRHgNEX1sYGVXkFY+BWTwJ0aQHEZKq
9swj4esrsljWG2vvPnAwd8d33Amyc25Y0WulJFvN7ntMrcJ6mZOOvDcB03WVuUgCG/RDEWAAh4Me
TNlo0XVdc26twwQMYj2reW4w9T23iTOdgxyAimKTFYeadSo8XGZVGFkbezDFoSijlzz1+rM3EpSN
0cxwtMrbtaN+73AeXbAkO3tkSxGF1odHLarai7zoNsqJQ5lhwRdUgK5K1TgaYw1UzrBPBdnYaw8S
ZTVaAfL9Nja0gG2XvTctGvXsl454gX64cILgWBLFPiipMuxHt3tP4Y+fTX0AG23wM/4/6s5sN24s
3dKvUsh7ZnMegK4DNIcYFaHRsq0bQpYlzjM3N8mn74/OrHMqnd2Z3Rd90UDCKJdlKxRBbv7DWt8y
ELgGukGwMB094kb0k+HUA0iIV1ffz1SyYaU7QaYYb6rsIj3Tebws83xR6+puxJNHOj36Wkzy4DEW
YwyLWhCEXqURAwtvXyZOEwJRDu05ebV1Y/qbY037Y7vNqWZplmNh92RqQATMz0pgSGS14/Ve/R3Z
kf65WdBTkR3jTAqGnNFRaLowLcOQito4x1o/We0HuRnOPuWJRk5KQXx6UZwKtuwimxZcw9zbf3Py
/nGRzUt0TKYByJU1nU2EY/7kVNFUveyrrs3fZ5KhQHqTOSjV5r4rtYbM2kUedIcUlZY5UNDSO+5K
bfANidLqB0a4XaFy5AtQcaPcGZo97Fi40LZkY3XfqLUXqWuq79btrK0LmQWeXRqRWVlkADXp53FR
/+4d/+OU5sc7jvBas5DfYwr5k32TWabXFDjbvlcAzU4wF+0zip2QHPmcUKYSHhZhLbFf43f1GdfG
JJ+XRJrrLs5Dyw3++s31tD+MW368GnLZQeR6nsay+Wfv/ozIX584UL57dCFwT0RPgHfzPrnpZlpa
xnA1vcK3c0gt7ux+GErxJsZxvhHSW4+N6e471aFnYWx4oDacT7GSIjgbM2enpR1c+RWapJjSL2jA
1OuwptdicDTEHVN2qYRe7gVJHFb0Y/xBVOVnpcliX2/zp0x0jzzFvChpZUWiWWnte9X4nJUEPeYm
1DbTLqDGbQuGXHiCtwsIkehsNdKS6VhVgx6kljoFS6L1ZHU52Ii23/a2XUaDdM4J1i9yHyq/mkmD
BNT54Y1Zurey8ater6AV2+ahcU3vpCfaSWbKI2yw/LngrvU11/tWNcACjUWoZ3Q55qFOeIA0Spnv
rVjvz9wp/aZrFuLDWsxbzgNccH0ZLRJ+bB8X4kZXxxFNrUdog9qex06Ml7IijtlOGhHAKy78QnUz
5kTaHeEJCvubjKTSYVk//vrz1/5U1XAlssKzuPNN3XHcn6qaBlKq01lJ/b121Plu6r2WeK3YlAF7
ncch1WmLWqbq+nZ1tl2T3lucBX/9GvQ/XYPb7heNCheiwUr15z2wpjjDjJ11/a415RupbuMN6o0S
ulyVoFKFFPNjOa0X/QWhx54OLDmmizZHjLSRP8vG3WWW/o1gAnGZCcsFDbMo5xKmQL7UaijlpN+s
kljQv37Z2k+jyh8HEzEDpufqmrftQn+SZ2gF7SS6Jud71nPxqYX16gmphwQPAgmJk+5YOzYSmXV8
ttKI4f0ReLrx0rjzkUc3ZlVyCClCWnlVptZn+uqdBmcp/dwlm4Awg0DjM6MUdrWnrNPUaEmbA3wo
NRyH5Ky5sCdiIgztoQrJT7GPc7IOIZNTdy9dZn1yLOGsVOSFEs60Yb7Lz7Ey1ztHQmNO2VWfO+Sj
URfHkFiSbLpx7IV9DmtkrLhEkoomH/wuX77VJrvNFEdkUCiLiJZkdnaN5ab0oc0UDvnU4YZcvF0i
jF3aWP29IccK73zpRDO5XbvYNHMqEo9q1Uok0711xO9mdGFvJmMQtxSuXv6KMTAdum+KaVoXTnYr
VBTiezWX4NAOm7rv5NnCLCx+wirnHaWZfQjqPlxLP2rneTmC4G0P7TCiJmbqsqdi0E4wdDOgwW+q
QawvgBCjn8jVasb0aG+7NpN2m/TLjITJ1DwOMpkjCcKMR4BVP3pQ2Q/eJN4tUIoVRY2uHTQMcXft
QKV6iwCJ/k5FN3uKlxtPb4tD2knNXyYzW5mW1IHVlcFC9Pmd4SjEynawLKXqpbXP5kK5z+ovtYmA
gSQKrTqTt0ltWGthIj+AjVePQ2PaB3Ma1mBkBK1a2h2A+y3mCDdhs47D3zwGfjIE/XYpm2AfHMbv
Hti9nwxhQo097ksn/m73WUo1NdV+4SjerkCBtNPUTLB0nqarbVvT1Uw08j3z5NyUWNspHnazOT1O
W+AgzsWnig/lr++0Px8QVACe5SE40Gzd+RNgxtDluhazLN5lJm6RDWuPmofcvUdhHMSc2+Ei+vJu
hIaGTmIKNH3Bkaa5WjBalDCKQar3MGjNy+wKFLSFYyCCzKdHRz55jfttSZb2KWHn/3diEe/nZyu1
iqGziTEM1zO58/7YMdpaNlQDkQXvSgL4ZgWpKBvn01jmPLjAl+7sWZ/9VImbI54d1kPIYh+hDd85
pXeqNds6/mimJtW4KMOMXq8+6pK0rEbQ72jkU/gJ6kpnlMPF0NpjzuBwr7nJBuLAWAMxzTv1clV9
Ix72RAO9LSjFvhqFi3Bl7C95Ffd7ZsPFUzX1jM04fUYxf/7rT+4nBduP68o1ad5c1dLRuno/6WXW
SkAEmIv83a30IfIKO+F5EmP7Htx7I2uLsz1rdoRX6n1RCIoS80lZButczX2EewkAsUwvxqz2N1aV
tvCttS8OwfV3hqscSSyclNF8xuxLGiRmjRD1YuZ3QzkFDFVgeuRJd13r+EWogkMtpqnC5/opxtdz
7gUs8r/+Wbl+/vR5o//hEaq7XKS2Zv90E/WysgY3qev30rLUECWtvOIG9gjanhLnmFH03FZZEaKT
qS/emjyaY/oRd6seFKpu7UrTSy4/fmk8RruQe4AYWCgrsVvlQhT3HFXxsXWHr0QwzzcK4153rKJM
6a8EKs8AGBiP4m68mry2OxPgUMa1dfDMhEz7UjHvZtZ916L+mjlHIjVK0izJcYCHU3uGb7UudlfV
+NTZIorZ0RuFqZ0JJUfLP04qpF1SwgS6mRp7fOvwLGHudYiTPA0EoSH+kNTb8oMWa32wqtpfTFsh
1KQCAYJB5xacQX0zbtSjpPI6IuwBgqOl4YVZQnlWlrILWVHcol9srvr8NI5rdqDlTJjT25i6q7ol
ZXgqA4TgerAanyhQkHgO8l3Y4ux1PVk+nNbAwH2WisVtSVHnrwhao5zEE7/aOPy21RNV3NVXKkjv
7NpNdmaJ1fhjYVoHLY3n0+IuH3MmdLYOtXaKt0TXWK/fU9GBcGCO6RMaMN+0pHTEHbmUI2y/maNw
Z1GmYJFj4KECrdlGoaa1TeCmyfGJnjnPUw9ULC+fbbMn03JL4NVdZm5ohvDGaOchXYaLOX2woB9v
S6oHHzzGEdab3JtxXzwj9D/FPTPiZvnmlkpyQ9PT7eYEqnePtM7PF6hDzMbVs7X9gkPaJ6G1vUni
9hvsnfceH/hBa6wrYGfzwRRiPjjQVCVc2ls9Q1I5W9VbLfqLaUOlH93kTpKzdQcsNRi06oHkiObD
SXgW2ldm+87nWlttf2H1cK5V/Tpbmv64aOl+cdviTtLxwDxbxgPHEvNtmUoihFKctOj1DnbG6B88
KQ/jtvKinEf5GcX7ckkEo6rV9Ya7hPyzv6kvnT/VuI6tWYZF/+h4GnrDn87hiWRKrjpTvNvExwRF
ulD2VPiyXE9whlIy3LpuxwU57HSy3Fs/TwB52FoSpgQz7u1sfavmzNqXBcD53AI8/sLUw/HBZHnH
It8mVNTxPP9uSIjEDAIKjyMuueDN8Au7lqS/xLavG9ikE7m4oZYs4Psrudyow0tR1gcD0ecDiICG
AMFaXKBXWbu80T5+0GBwjezJLjGO1swOCHxZ8bUapjLEOsZTRKQ05nwvWWXWDk+Mvsc8gDc0yZqz
BKpVbHmf9dCLR5HrWrBOTxWbL7hrcx6pNWigdK3fZxelkT1P4z6JWSgV2yUc99l1yqflktnW3bi2
/W9d/X/7AzVu+EGRe2vAiiEGG3/67X88NRX//fft7/zn1/zxb/zHJXtjI9l8jH/5Vfv35vpavQ8/
f9Ef/mW++++vLnwdX//wm6ges3G5F+/98vA+iHL8F/1u+8r/0z/8x/uPf+Vpad//+cvr9yqrw2wY
++xt/OX3P9p0+RjTNR6C/8nX277D73+8/Qj//IXIkfqdGhTY22//4L/9rffXYfznL4rr/UphQUSY
ZXpMLBD5//IPWIHbH3nOrwxJPNS09o8hg833qpt+TOH0eb+iWUVbQYtleDq+gF/+MZBcuv2R8avJ
XhcWALwvC7qU9cu/3oHf+X+/fXT/ax4gHeQfHoQWmt7tKYjogLkS45kfTee/CXuNtPCq0axVDgil
STsAcM7ECI4jwDSiZXBHzBrtaLyzO1/zEKMfmxicXCIF9ZeTW/QB/kpa39XUbpRPZgxz4lmyJRo+
ksUsm9fVMSbl+5S7JNnk6wDB3VgHVk/tlBUwfNHSd34zO0oeNq1dDo+4dsieULG0P0Oo4YbIhxZf
/4z2kao96RlAkzszMdlPxYyxzdYT/dymU3lbKK7RhrEEY73DFkpfY6oCa6HARt2ciY0hA0N104Xd
g2Coj68P1speF9Nmb8z1JAtVUdYvqusSYjw6SWGHgE/sZmsxPNPv6sTM1D2sJu1dX2bsg7BgFiTt
acLeJ+3mkYyzmN1UYGdisG8WTBxTess6TZ+ViA7PGwa+W76owzFNrG2akZdWpr06aV8kx85u0Mfh
M1NxUmL2yY8yRTW2j1MeA9IG+GysXePjYNaY1Cw6WdF9Exff9EECtFVMr0wvIwFIWbXpDXX8Y5QN
1b5aiXP0Ue548de6IrJqh96BYfVgGRx9S6YtJ0/OSLkmr7Jg29nO4t2JNXXkJ0O6nfHIF3rtdzud
00+JJ8s3dZ3XYT8UHaSrvO9b9AfEmfBPWcb4YqeFANjnyfhaeSPaVT02nmr2nUGGFjaJOvjmKOZr
ouwDvq1+KrY5dM0Ub6FI7sjuaLWmLgL8W84n4bSx3NVTO87oEfWtEya4J992nap26nt+VBzzRlEw
Ehp0swWlNNrt3ToPVhZl9oI5CXBOa4eLoQsY3kPeLLsUjcgAiV2Z6jv8JIr7YTnSINHBIyyqxRVZ
eLWPbIfdM/oRJ6GZzJJMOVeJbSxMh212MVifV7cNa3uCHSE8JlQgoWgv9rkrO9DqqEmsCDJalVyT
lkntIae30Hcwugb12iIAeWQRoWPaQsVD5hATguSizLTqz7VFiMcBaZvrnmJOFIN9UGKLtYhgevGp
AEcoBnm1pZgjfcHytc3mTgVm3C+tWS2PE/aKB60fWJfHmRUMJP/cIZxNbrgDcmSBlnWrYSFL+TnL
7Htp6sWT0g9yL2udcZous2/dZCf7WdEp61W3PTSDGUeei0lZb+cxgrneRiv1WOuvhCFHaTkaZ7PX
ukuWdGqwAo25VYpVCeEozZjvbH0vM0zmldM5N3NKVIwXMyFMgB2d4s6sSM1JJEljSRz2o8WiLtfy
A7MJ/ajGifWsLt3mcfYyi2mk8W7yGH4VQ9lfyfsw7xsh43s5UZLXmlbft4yaeD8ArMoUroPbJOLb
BDjjyPbCeEwLFXR9Qbb4BZ4wX1h29n4gE+JLVePVNbq8ONqM+v0SlvXO8DKWUi5dGgmpdXwYsqQ4
KF6/RL1iJzf4/zPXB0yaP5SckLfkhNcv9byFWQkvubPt3tkLljSRYznjLmMciDdv7g8DbsSDKdr6
3kOYEmYOrZ3BpbiflAHa91pYd5MZK68Ycmf+qaZ9nmCg3wEvoqWvFbbWTj7drnlSkhmklpwN9ogT
NDPvQKSwq7BSFNCFq9RhmufqRwWM7bFnpXzVCD7CPkezDnRWrfSjOazKZ6hdwwW7ezkEclnAzalp
0d6lRunce6gvdssyJ6FuVA76Nm+KqqmlDGx0ZLQKtVZkqBMIjJzbXGjj/LDandjZsaGRVR8joxwX
2IRxAn1QZya0Z8VtRO5ggZquOvb0mXCcQFpr/SY0PecKIWShV0WKox+1XT/Db2u6lMhEPp+DnrXW
Md4g9jra1h2EdoWQTcM4AbqcD0UprZCeFWxtvtV07VLv3TGhN6oA1tWx5bz10lQIEOyyG9XIl13V
Ez/qUOUxfsN7apCWEGCi6K9uP+q0pm36KR7K5cK2jUGWDs+6W+d5P+bQwbymMk7QcunaqeMC27T1
sORW2kPfchgMLy7ONnBqs5tbsNNw7ozFpBL6K+f7uFL7K++Bw5FcY9ssZIMBUoVQnreafZDkMUde
zC5q6bcaV1/bnVrlWVj3ZgpfRauPpIUtoWbH45U9CohqUnhPwABiP4XLsUPRxiAvcYxQbSbCC+0p
vghm7OxL6cV4ILj7mTsaEfga77u2pbY31QIBDMbvkr391YKFRQFgEXfpNoTzqqzlWL+ZoVLBlXBd
yVacBJiINWceiBwgs+EIPvFlmY4AaCBAVqLeGdCeblgkq8cKtvtnx6nsT0Rh6LdK7ICBTOH+SS8v
d9U4Ap1ViiLk9uYQHZc4KqHqBEiTlh0+Z/cjZYd+1jKsCNgM+gfXXTBlWkKLcjmAtJq0LkR3aRBG
Rn1cLbZNOhZiY9Kv+zCfhLx1lbKNQPxNV0ic/R5reIESlFirdZ6SfW4aZVRnZExV6ip2aKBRfrC0
mg/IJyfI4AlcVMh27K7KLKw0soLwfJXh7MVGaDQrl4OYUAuvpVzPSWOX2wNXjTrHm0MiapvIQhNw
BD4WE/hO6rbDQCl0vLyPZijAQWXWyy4HdAYIHfS0m/X9DjsvKugND9DmqtinstoeILI5Lzzv6EdU
KyATnqu0ypOwnDd1Qr4SBSStMY/AAvMM7VXyWxchHtgfK4FVrfVh1cAHjEs27hR6k4BJRhwkPcfM
YHjKwfEGK2JAO0dZbYv9WtgTSZVLMbw2fUu7r07mvm5mNHrlLKQTKF2b3k92Saq766axH7tD/5mp
Mxmocm2vZkk41g5rNBkueSKlvhuKYQBalZmjFqpZUgoiRGGDke4zy/XG5U1iXNGt9vg0m2ub7qgv
+zE0+1biHmFrExhsqJozSQ0loKhOFyykwQd3JPoQOGzFgLwSoSzqjXBck0jJydTX+v9NF/T/UX+j
eRZjsf99e/M/+uK1Hl6Hf+9ufvs7/9Xc2KZlMkknWkHfXK//1dyYvzJV82xbZ2Jh0agwYPu9uTHs
Xy11A5ppDFt/62D+1dwYxq+qpvHVLo0NVQ5AvP+L5kaHgvzH7gavIv+hAMJYQ70ESoM//7fupss6
KkNdbKY218W/Z3qcF8M5zazn0nSyI1REoP62+WasO4fSnRbuSIAynA9GGyBGGW3Zy6O7ybCpsEmm
cXtqcLwXZE9/okW7NJXMjsa6FWQG8LmUw8FlNqpya9EdTSE4W1KChPMZNf6893iApMxVoP24p5G1
xmI56yVM8cbuUC24fqkt1o7VGxUfd3ZbaN+YPsFYGW7UOsOIUakzvUnOnEwzILg0zkcxGfbjAE5R
6mZIf5HellZ8KIcxDlEnbLt2gAD5DIEIZa3PxzIDOmD16izpnVl7+nEbTRXVCyTG9BOVrX12O3dh
PSuhsOB+gs6w3uVZroUFeVnhcJ/acrzBzbv6Kuow3o3COzRYujN6lqzJs7sVWEuGCDxo9Hy+tZpb
T3MbzjXBaalWWqCbNqdLFZO8K5r32nLeY8co90wGv5D7R18ka2Cs63lZV+ykTa2CSJ5i/6pNCFsa
cWq9GM93P1yGCRCWjjHAyZdnzsnHSrGNsK7Szx7ugYhi3oR6rHCcsgDarfKDQejt2Md3ZV7EYacW
6t6cUnQTE7vJvqoOhSCr15YbhkT1bh3PHIJ1AGYqdHJpTO1zTAh1NNZqH8RFvIuTbMeOutsRkrqr
OlwwpseTvpHWxdLcHblM+9xzT1NjdFQrxBjPZQ75pJ+TvVa4FXEdHdyLBYFaYnlPrVVbZKiC1eaw
DxO7JVNH1i+NWjw0A8kdQ/vSu4KZeeWt11hxmOOO6hquHoEhizdc9aQ7eTl7dttOS6Jw6pdOOQC4
TT4N+d6p11BP6recNT876odx5AG/5AeW6gyNrfkldQnCLRFcygo0ZKVqtxJ8+WK32mEkhVJl9rsr
e9pxgBjfFYIKPbStHqi30m1OTOo2oovzas4YBFyWdLbg0+2s5tWZkBsnsqjD2FVi+i7FOaDFulTN
UgT2GsdnNSfwIiYzHsIQz0eWPnNnflXb7H3V+ypkUwz4rDV3UmFobZJnXbaorOAR5ouS83KT10lP
rGMR3yk5S0GvWr7khn7QK3sPfiakI8t8Wizvwammg6G8WzygH4bZepuyEjJXnRzyevgepww/WaCl
vKH6/SDdx5KBYvTcgBDd1bxqX0ARQd4pg1nYdz354LIJtMHLyLDBttQV+XkyCe00ckJ14vStQEvo
m6bL+dES4KkbLyZ5zqiasZY2nr3TWpQ7WtGEvbUtQuDkyPqhseVEgBXZIJPInlMW1bXNLHvmhk71
8rlVza9N6QQoXpmHJ77XYtnYTCPyws+EHv2iYQ/PueMYSpP5qF/j3kEaaLHhrD0t8+eJrMOSqYKO
BVFhLzNR65uKF5mJDJZO5IfZ7IQP0xERQZ/5qVq96ROyNxg1dx07iwgs71OiIGlLdAl4E/B6VW+Z
f92PzQkaK1nLD8VA0aiU3VdL4CRZtchQ+vzkKubLAOr7apJ5Gn/t7FnSiKb2ycyRZo2ZOGQzycva
aH3A+0bGQHFzTh7cNibGLe6UR1M/wcL6XtZk1Fd5bkYkbXLrELrTAEyJ1KQjAkhFUBKXkKchKs9e
8qVwDTjUZstlbrrszKce68BKcme9PMyzoW43pTxiwfYp0oxLvnVPFZL7kETVwJhQjeujFSygqBCA
N/HBSRvNp6LCokFCIGdZhtg/m18kWEjGVj0cF+ebmV16q/9Of58gpaY8dCC9NEMJkBeVxp5PbfZW
6l+R3xoFmTBLgTzQToY+rOJcgb+U+Nqgese87k9wW3C+FnCu+00vOaI0BiIU0/V0tV9iZkLSk0gm
Q4kLWcFuqEUJGCK51iVWyJmCVkyI5z3iuTEEwGNSwqFQpl0e6wFArKlVLou6rPRAGbLVGek3ncjJ
qXAzLPZQ7meLK6OZke0Pl9RNdEDAaUtEdZ/tGBsp+3FZIs0jYJw4FlQQKTbGUqYJrUj1HLOl4mE2
ByM8rMiIpRHMEyW6suZ62GR8h7Qvd3qlK6+zVhIvt+VQQdFXwafDOZ3br1nmuDeeHK8zw6FoHuYv
iigxGoovylgPAfHLKO5qJUjVeg3aNHUDSytshHC3fZKYxHYuHMq1YQSZLpH79FjMbE48eqt+LpCc
EOCA5h8Il2E9MzF47mzFibqpx0nKpihkaGX4edy0u2xxCf0RV+aNxh6gfxJKWwEUkBBjk8lPedOv
z6t7GBCghMLICH0posmQiI1ycdBd3p+xJivFng7uImbfnLvbeoKGaXmnxBi6EGXfhQEqT0Q7O8Uu
eJaaX4o2O8hMZlgwvOfJTj/h49gBgvYz29urJum9bjvd4L7hpYqET3Zl24zAEVoNxy4G5nIPPY3v
qlu8OyU23+65c3m8ALyKw3blC9tVcYjWrDQSmRHVLY/YQm9ttsu+wkHCfiFTDhn0YNa3PXjh0S+L
eLlfKvsl6dBf9rM8rpnGtpa1+dwgP+vVJYh7buSGCYXWivQS5zbtSDXeDNYUjCoYojrG95l1rwvC
3Fw/17GjJX5rfngGAZnasmvSdPiUwgUC9seZS7TVTCIKqkWPVS0GDx2rxIVlHM4bSAyzcYlX44CU
12bRbAQurtEwE94Bes+7N36ucssMemAFgSqZIY8ASQinPWrwkyPFWe6sW7Fw4RVa92KrBQ4qyQNa
KpiLOcwYcrbITJkHFoKIZX0ji9OccLaY33puxBCW35cJo2qwlLDiRGmH6xdHHV+WxiTuLnbvGqq3
M3MBpChbqKNVeC9a3rW7TneogGTxlCuKFzjbUxt8Und0VdU75byBTmxOkZMMcWhUw5dVMdQ9ot+L
AxSGr3zqGC8zHnjXOxJp88XaAxQ9xrJ8NYuqCYeWJ2ldJODpHQ6rIRvyA3BIKAfePfLSObBKKsHM
XD4vOKlCZ8BVWa9d6avdAP1ZnWcKHSalyagf817h8hBaHMToikM91ZLA6+bjytoxykc2hmYTH91t
ttsAGgtWj7OLKlCQDXScDT71YlG4RNGQ+xP5WN6UiZuWJIUQKzAWdZIRQxh3Byb1XkBa6pbGk76W
6LuDoul3qMOuPJfmyGmYwSaOPXJFcoGWdfxZN317FU/TPHlBPEj1gpIpTnM2AHXehLAdv1hO10a1
DeLfHebfaq6CPK6F6fbRzQeu2vhEIvwm3EezWULvIMOiNRwG8OhrSDSAEbmCII965ECaRhRbbhnb
rqAww5jRQpzeenJKeIItvKROfVjL9jDG/UOakQhhrZrr58Masn/w+2E8goL5PIhxOWrA9Hd5HZdb
jhylhHRCZerQHQlvOjAF2VuwW0ObDzOoZttDjb6N/UyVMdaXktplDwFoDPUZrKuzOi9M1b4JdGxh
XyffslVE+hQPvpa79X4uap5u5XxeBGS1hZYjqPTpQxsSh1i5oYkwKLMklgjgkI9tZZtJuUmpGWOZ
mRppXOWHNNrXJbV3XWNcmIIzvysRGabC+NK59UEUoxma+XhqEZdzuLk7SkTMN40XbMIILCa7QbbO
UdcAZU6CBHmZrg+AkuawrPp8RzDFyRrmp2JqmQ+1WL0tVlJRP7tMdoaO+B11gp3iFA9Dw/FuKfnj
6kwW2hgQAN5ICQ4o6zVT1duaYmV7GqKUJLi0RO0w20ym66PzfWObWypQaKjE3Cdohl0J5a0keqP6
vqae4ltTi2bZdc90rurTIo9WxmChqftd1gxv1EovVHr1DKmnaUwRYYoOyX9won4RQwSpHR9NojG2
S2J/JFWEfQWxlbrdRROjoB2XdcwMlR3PxP1G2m6yqBsqw76IuCF+RsZvqy2bHZRCXzi1EdV5ZbNk
2pUjKbJaDHMLc346OTtXM6pgIZHQr8rx1jQ731onlyMOdghZR+eCG/DYG/otwm8L9tX4GWl85SPs
f6kGiTxPaS/GykKugornW1aNNFCAE+bBeC+W/KKknjjOm6Q+gWelCpTWRr8e+tb4wPr3OHUcpbZ2
wRFCi4jUAHylF5WFepsMO5WpNlKI4aa2N2N0b5DLgMVyWvqbOIuZHqrZnr3Sc4LB2u+EbNjDwaXm
GbrShfnOdLb12ymhlkhU/WTUs82cSs2iZVzDxFLe4LipI6VsPUxmNBRVGzVcyDszZoWgDPsiU77l
UsMHZhGMSAp971sGNQnNjhYx/U93upqczGikmR8XLA8ogv2hA0tDUcvzXEs1P6UQCwq4C6zaK/Z+
BepDVPUBj9MP13Wu6eDs0Kp4+6Zo5wBs7tfM1D9rajw+eo7yoNZILdE3Ig8C7Jl8cmo+uSJjl8VI
Ee0zvUn3YEJMDLx1Wjn4Sd1O2sXX1fZVK7Yw9KzwdvZAlZUzxMpNAYymKZ48Z7oBiNofGmE+KR5W
37ZfIJf6plCf8tzwhxklTSf6huFaelZFVjAMhRDsud3zshiIdJexjZLM+qYM1icsrXzs+hfPqnL2
BT3PPcooQ8OBodWRlIydtZaNGeTXcCrtU1GQQCAG1HqpZQJx0cAVNV9HOCRBk6nTTpcvMkubc8NR
kJHDsM9T/dGd56BUcaqYqGdV6NWZbbM9Vu/UwXXCaUUvKYpwtsYiAuKfBk3+Vifp59ztrBsAepdV
QefK83LWPjylf0lEfHJHdWf2a7dHlZH5rD8jvTKwDGrihvhf0mss7uEUooDGa/QFGSI+Fj3UqTyi
kuGuLl7kuJASI4cWPXJ+dVT5XdQfuvS8sIEq5qtCYHQqpsCS0oqgRQazbRIuS1pjuI7OrkYGh0Mh
n/yhuTosO+5j9GmpM/enQicYuNOQMQr3omZzRPemRJVChLDl4ieONy/MgJsQPgvzAZX2dBFkyQg7
bMrxZkRvy5nKjGogHpS1/ZMuO+foGuvnCh2vUsRsyDhcmli7FNWoH0YqHpudWThJhedo4m6ciPYa
b3VJEtM3GWV90SzF3I/uonGeqs/t5H3qDe40e3xmV8/E1tbfZJPwf7AhXMzuRm7CSwEV5gKeIrL0
5FK11dOkckRl0PFVsiCCpMofZzS0BKozlgnyMnksIXDTiy2XsWM0NLYLiaiqqoPaz74Uujo8aCmg
07yWr6u1l0PeHllWfrGNObiM3viYrenTiqWET5QDLMOpBRytOQ2Cz/q3//nj93n1vQBJf1SyMT90
yhohNeCxs/3CQHlvc8/tf/yuTPTm1Gn1uHfN+A4Jf7CwYzrGaY1NgPiaHa6m2ynDEAEt8zhUpnaM
tYofYYE4wNXE/5SsS0Zmb/tUyzjJCsFKkGbSRQm1K5PZCFKSJoDjd5BC5EdtDIBbNLuPEj29+5/s
nUeT20ib57/KxN7xBrw57IWgBatKVVLJXhAttQTvkXCffn+Z7G6qNe9M78Ze55KRCYAgSABpnudv
Bs/8IIY+ATAxSdAQU4dpWlFaFs63GbZV6oivM/HzDnb5bhqcGtQaPHNduD0hjpn8UBb7XNlCx9RB
1R2T/pvrLRdX2whYOFg8+4ZDPn2rD0bls2o2C1K7rBTTAA1i7Z3uwZTS9fnZir1HbXaZQyI1sUed
/4KYOEEgA7PzWD+jD7i+jTXQSv1wmPRyfKs53Te6onqXWC5S4FVUzCU2CfMTmiPzvtH0ELjCk+ld
+8x+P1t+cdoygccdaYCq5dFu/eqQBuYW6vqXzKBrhy2FtUDpD7vVN9+WIPT3o9d+Zni4GvoYdTnY
9SpHk8B38OZq0WRx0bI+9a0R7AGbPBWj+zlozU9tUL0lZwVfqJ2+iSXodiRFsgYDV9s1xCnv4JcB
tjJ56OlWNnTzd+4eWYdMfxZB/2isU7LzgE8Qn4W2Uhvtru0G0mi6dXbK+t2mHZiSvUyOVpyacZQQ
kOlTZaWhZ0kXrKoqonkWlzIjQ9RZ5GNTaKEObvA+uZRTUhZgNK0n2zIfcABCxm+y22gOLECVIhV7
3ZvayPyrsOq6jSx5iNoGzGsAB7vUcNjjJpqXCg64r31rK3Sngb+/GXiUTqoVd9X7ofK/ZhNRE/Cz
wx5BCyFFCZvIRYsksnXfpJMhW4dHbgT71orGSF/6NqqDmajM7O+RE/xklTrXtwUVg57ciWHKuh9s
l55KXpa2bPMp21j7bZ6xEQhh2zitZcmiKAWtmliIsxdfGnt7wfGHL3N8pN1lURVJw5/yV9vgRiGF
m17UJapirRf+t9v7jKEw4fRLw8potPLg2CX73lwaaV2JYvS0uB7JoP4xGcx8CzP5/rHaxJnb/6he
RtKPe/j3/RnhkoYr5F8wEgwzbmeX343cGAHSxK/EteNLSq2uTuoXO56Azaz+B9Wu0wBZJ3N961ji
azCZVyBOE4RZ7q4jJBCnA1tji2XGgs1mOsV6DNEhrojFWDJHdjBeZmRMThoe88B9uVLVi6gmHIot
RPk+CXt5ierSe6v81DFaMcSIIQpMEeK4bcO5sMdzHTcH36P7TcFkszIXL+MQ28fFyaVxWlUl5W5Z
6XC1IKiPXR28JVNRR9Nqg6ttphNzMPqEKgjaM8IthKWcKlqrRTtZ7tDPIajOq45c2tXoBSuyJZ0P
Ad50kZ4Amhp7z91X24oyaQrfPFLfsyU9axnsVOk4ijHyYAFFjoZHlDaYZ1ezXT0kuLi2ZznDUP1v
kZpjFNQDjgDqFraE/LuA2WiRgpDNKVRNFeqJQ9r0x4ZmP9QKzDeJrBBg9vXyfHtV1PsiC9MlA8w8
3QvXYWwi0foZLBzZ2Qd8GGXowdu3WS548q0YHi+SormwJLcVP/Tmgi41rtOt871KhBlVpfPkEyk4
ws+eIlXg0kfWduSV9/B8iqy283nmrcULc9gTDL1DQryb3mbcomxgqs7iCgREGZ+KJc+uCwPb3hhZ
9aiXURWtfJ5VLQUAfh4Rfdf6GhdnJ8jaKAH5dSs2+Wh8E0iOwVsTDdTgdrEi4b7Xa3jG6j6YpV//
cUeI5vim9k2bHJaCLsidOVgfWOptD4ONrJyDNuUp0bf3C+jCvZNVb1bwcY94PliPXZYehWaueLCn
H3SHJd0CnfW2z+i1k5O7/sVbGuehjM1pt2n6wW9ZMFVEJB4QyfuwlZl7UgegMD9cTTy41D6jmh8G
N/4x2yN9Rqed0IVaTzCKAYrMyWTvkCCYThYvGgJgdfUExBCnpmA4D0RDjQlDiB2qLelj5xCDcBaB
4Gkhf1XT7olevSO2QAS3Z5JkyovWe3JcrbZNYcVE4zFdWJZqE03N3r4G0J+63BIPo2dfp6E+F5Dh
ET8hfFEbNfzkH40w0gcAQ8SQCLjttnQtLlmfnxEXx8p4ZPU8z6u9ov1hGvAaOvNx6oW3x50o29lF
+ZAW3XYWHcpB+PYdR5ZYO8/XPneJx2oqJ8rZVFc/BkeBq2Lc7dvFedGDAQ28pfrSrkR7HL38JLpt
PjgtDwP2Q9+yvkIGryHqMEz5ScCqCPWHzG/RMnazB5yU26vA4WVn4uezd40hZ3mSJuQ1wfSGsPaq
673wEOPbWT5eYHX8AG1UKjoELwRuwdFDRC+vlYF3AR7VzEGSKRQZQ50kszmricbGoJlMhajZ0Bs0
w3TPul5WKGb65a3wfIKcgcPkTHjfl9XL9qkDwQHR8V2zJmYEgdUABE+tk4Wq3XekQ2tGS1xDpyBj
Gqodemoz+2udan8/Tp1FHWwb2YeB+Pqx0zU3Ir/vRiast5q8HFXszrTzaqd7oHdz1Ouh2nov+rnx
bh+qe3SQGgSxQ2OymKItXlSPo45SsxxJiJNHSaz70aKbxRG71nOPdHHJjHBF7weJOXRlpn78SnDF
5gQGbNr5BNwRY9mVNyZorQNDAfeF7jGxtEhn4Ly09KrzSrdZaXZJUH52Q9Cl89WAP2jnM4YwFZNJ
I54vACa8cNSK5ujQCwDbNIC56rzew8dsLL8TXQkbd/xkNR2vlz8i3TO8ZsiTE6YNPs6FH4elBRaV
t4pwKzqNcfp72SKPunglpuhzS+qtP5hD5aoYZmQV5RdjfsxRlHMKImkTCkB7zSy/LXoHsoe/rOyH
b4FHztsf0e6zXvPgk70SGM8cO4d1ur5nyDZ3XjCa4ToT6Wr6dx7opx2KFERORtbZlVfBcDihtPaa
6uUWEsxwQpZHh6WpPpZDjssUxKraEgyy9HgOFJBhaPkXHMJtdf7sD5D2ylRm2NLXqfqSVZNPv/bG
WrUm9PXqTWNq+r6tYkT05cveHHS7PNAPthejXogOdUwWtjQ0cg8DCnx1nnzJyOpd3nqpcW6WiCwy
L5Czfstqf3haS/LLO7td/myt+HYAnZb4nvErI8N8BMRUaktEHv8ZiP9pztNP3UqOLShfRxKnPFi8
Me6un+vX3gO8GGcFhr8NTwA95SkIMKVg6YBeWZy/QXTgzUR0sV56/iP0kIa2IWJcQiM96IN99egU
IY45phS+atcn2N8k9l+HMev3k2U+b3SAvMHxoWeBG5rdSPB20x9hiX4ecfzJs+7QdNVlgUQmFdqQ
Tdt5VXps6u6pbMjmaM+a2aLDQ8o7KF+6eD8KDB/GuH5yjWBnQD1Kl+D3yaufujgnpTBlvwHcOCzi
IFprYkTDZ8cvwmKwAMXhc98a1hWQZKitCfpXDWqFe6IRe+FPJ4OQX5NrOztoD45tPhAIhEDh649z
PJ3EzPTT0g9kIR4In4OXfip/IGZ+Rn3nfez031A3f/QRHCvm5IoL64fehVToPsSe8zuSoQWM4x3x
v3cL/FkWN8WlW4L8umrusndcMEvbZBnoMlGomiqgspvX1acvrdL8S7sZ0KA8pmyFvaVHQAgfTSdu
drlk3S5BmpJZT3eV7ALIOXS840I/+UP+Irpz4DN7W9agj+CbDxH6lbCXVXsYvG2fNcy6Z3MMdsUi
ljAnwihmW5pj0PPOSWF9Tpl77MpxpadkroZUsDgTq+BmjkRLo14WZgpbNW3XnLdz6NE7854EiPnM
MrsIdfY+MgLWsZlb+wQUmBaqwvO8lwHt3CPofeaLmZzMrUDkt3BYvqLxhxdkxSLGkyuOaWrPfuyt
p7RFCXkNUJZFspqJj9y5vMmHqoyIuLaRIQtUs5ihVeA/w4pQc1h1IATNrEbKh3elTk0A9bhA7Lya
d7gweoiCrs6NJ0G3A+UQTvWGEHVVBOGUOrNJHAz5OGSqazK67hwlsgCrzj/6xZLz7XHT3vk1v6TW
5JCnDuorEgapW4epmffRgDxdxGJtwDVLVtE4hDjTH4yijA/w/DCGwMWcRG3PbNFRP+o2eyQZZAtQ
GVrpWeK6QPremQLEqyZnqNaAYAt2zqxn7m3g7Bd9TsZTMGKMurt/fS4vhMQemW76Fp0HoiogWLkd
hKJA0/tIbVM1VWgmwui8+syPgiViquKdFw+mdrl9tuxhZOVaf3AmI7syFhiE4AgyNVDqorqxUJwQ
AgmnjJDwJJOFTH9doYuIUKCIwH9uuzVzSAIhXR6pAkhc5CbacqqJDUeqcFKpZ6vl51H9wmFr6n3J
lIdIQG6GYwILQjPy7Ji11vtSo1s8LOWCY7fX9HsghvTTYtJ4AJhrs/ZiuZG5yWHAjUD+z2wskdiN
5jF4pyBo/0NG+gcykudK8/j/GqwXIuvd//Z78zNY7/aZP8B6kHv+RU7YDwLHcpEjkJTYP5hIhh78
C8yX7iFxakLokCSlP5lIBog88j98Ug8IHejWX0wkcHwIkZj4QoDwszxO8v8C1uMy/o7V03G39D1S
fJ5PippA3S/UP3gJrR4D872WfVoxRRJdNA9lx0zqz9ptW7vwQuZrhkXerOrqqP+0b4lJGfTrSpxI
nuV+PtVURWPQgRIhJjQ/B8/Yb6GlPMzlC0mWEaE31lrFkLIQHoYBDmjio4cqN2ayj1VFC80X+Q91
UF/nqLyrzeqo8u+H/nS6+zH3M6naoiFC2Iv58ySQTrnv/OVbZ6LKdPd/XYWq/XLM7cowoiQAFyzZ
/n5MbQwfMbYNDlo5XlqPBdkQgzOpNwYaHaUWHZcwOfyorarw3OFv7YK0SqT2gKUCCelAFJefVpvK
yagi41XV7weqpiruR94Olx/86Qv+3e5ftiU1KiJD4QJ6ggDEyHK5n0nVrAABR71jxSODQgsQG9T3
ZVUVWET9UVNNE1u3jUGAtbdqC8nJ3YIBHSj5B9/v4i83VTVrdf+BxWxoU3kA1NzW3cLeJg62yocO
zFEq6W2kyVMZFlMPYVMhONZDxLkdqLapj9w+px5pk+jK0RiNJ/Wcrmqb2l0ZxrWDtHdSLdYS6BVm
IzNO9Z3348zZfnaFNx/VjvvDr5q3k8oLxNUNc7yn2e4ZPDITJRdVVUU2G9NFlL/VsjfHP1R27LJP
L2SBfhcLGlmzPZ/gumY1kLysIfKaMu3PqjquI7AkxDUJ/dd7RFUAUci4mCpYegnmq4QVjFhkZw+m
hdquImeqphfxCRyXflIBwRjtgD+igve21TfWoXTrzyqCpwpXRh5VTYX2iED/0STAiSpz6x9uscmE
dAeeNedbTC3WdF4pP0unE6aNZxUxUzG1RIXSfqpa2cvisHIbcLJHdqpkxpPmcYXWs6z6KnHQLdPF
qZ7xYneOnaM/qp/DoMtXqKrvCGZkJeJWYAHjPKxNz6wQVUuw5Mrdc26vgX64X77H4mVvdjopcPns
qniSCnWqpipU+FPVmA4/smjyjyq6RKRdBtM2AhYIoBDnrSp7PG4rBCn5P+WILd/CturbdDD0QACJ
dclJ2xpkzEs29GtTfDNxUPX+DIAmmYyFoj5X7NsC2GopVWz9rfNChDfxHcwH4j+36zKQ/+MP4glt
EDUL1UWpe2JrPWKHhA/VJnXD7vcqPm4tUdQy3ujki7L60DLvPt6apbzmNQcs1ccyeaubzDfi5JLI
p481wYdg6ZLjjIsqFpHTaZPRVbVP1WD8Hky7LM/c8T7S5DRN1YKlJf+rdcw6u1QbDlA9fvfVDG+U
E0qrIA2z62VVtdEjf2dIjb1btHyyCCWrqgptqpo/VBkPU/KgUlGGDF4WY7Lwx8j5pwr0Jz24T3dm
ZuoAVdS1dIhWWajavelvLJtYmPxQm4RIPvsExg9pI3gkVCzWB4F7tJINts+f4dkU5M4JPOB5KfyP
rV3S3//1Y/3aFvzYv9qoLkq6utaCxfnzF95+pppSu3Ie3I4GtDyEX/8K4KpfeQ/gtnbbRfY0HRe/
j08ZSPZQt6csVL9c/VwP0Xp+qirVBnwlQtebIbjIAK5Y8C8SJgSdn55X9XQ0xYDwpgsmyhrk4H/P
LgRCO1WpZZA84nFWhQ0JroPlfzR7jR5YrpHuBQ7UWeg5LPbVXWn8biaiND3ncnU0yzUBJKk6Uk20
D0gkqLZj2CDdtwkEuxrrhdbVkSp0H/avBoDgCPQF4PNkYWhtIi3pyWceTUiWMl7RhHk1IY7R1kuk
tsX1+sXD6+Jo4rF7VYVbFuT5Gh1tlLSy9xYuXjshV3+LXOGpmucnPKR10S+X3ntnIFDAGst38efY
hqitqoXHAfwWoXCKaQE3J4Pih0Q3GL8LuT5RD/itbXcjAfIA86g0MfZu2/Oqqdvfyxupig2diHLX
gZXC61oG71UySKWsVFh+1HTyRw3hj7HJGPH4+9TDrWr35siC/dDos8CSJNt562ZEqkgS46MzAYTY
ZMpEl12nKryM/vS+TTWbrQ6AxMk96hi1+95U26w8SU/m6l5VC4lyGbmRp75V1dafznOr+gRZ3ZF+
z10nONVD92DKdbxawZvgxC/68NKYrhQ+9wA5SfOWSUuSsHEC0j/g5/dmy3NWyqkksRNmQUbNutCW
G29VtZ9O5U1cbVC8ocWCXiFdM8u0TJ9oXKWqqo2qaOVuVdOYNTNoyMft/hnVnF4s3FFuJ1G71FZ1
otWV6Z8ClOSuHdyWqYlsZ/Ik9zOlMTbiZubULCvli6d2N2o+o6qpml7Kz+SypppFNXMT7m114L15
212pebM6Un2oVG/M/Zzq+HvztvuXb8vvn3EAmZ9G0d6uQH3up6u8HXg7h9f12H5CnyRDzaDfLHLQ
G2YGPdWOTRvYekxuRG1ThZB7783NJyGjDla1+2dVU2xdGpXOTjXsxGNgVVU8ATeCKvJU8KPZqqq3
rffz3L+KEVEPk5KQrNqrvk995N8d/NMZ77t/uUT14Z/OL3+F2rZk9BR+dsZD6o/QjYrf3CM5vzQt
tFdCIi4Oq3yZr5ZZ305mr+6FjanrIXbW39UmQEYM74Gcmt0P+aWpdvyX2/D0KQDrFvpOHWep+cIv
57p9y7/dL8A3477USVlYecV//VB17WrboDopVb0fo3b3Vk73ddsof+r9GMeAUjIR3GtnCwR2J124
/ji7+vNmbeSWe8ZcHbXCfde2NUi4Ukz7Rk3ysPV6RBbCOw4ypefISZunpnyqfS9uG/vaiGWc2mRg
kvPC+35Ut5rodkp1EtVWu28bVVtfy+Vg1Ph4+giopT4at+2sayxke2TCSlyiEKceD11PtMjvpTCs
Qzb60Mkcqm1pDvATOexBvJzfGcuw99ZuOE82vBxh9Dr9Fe+SLTOVQs0lNzmLNJHoJ6HdS4CsocPS
FoEdBZsOnVfW0q5ybjU7m7wTS334K3+G6W5xsxx8YBhYZg9uGm2nEOV8k/6/UjO+BUXRKK1Lplwq
xpnIQVxtdLVBCydzsBGsMt6aMmVf6gl2X1nqg3IY19MkfCdaZCEQVrpkI5iopB2jXK5VVK0CJw1e
zkCktNajURazF2/R0FvGIWmcryqKNskl0b1Q21xmCHvLsCBkYJ4Jj6GbD9ika5GJWiqeJq4TGl3+
aet9/1Cp4diXI7EqwOZPl6bBeFzOJFWU0pHzKvXHqJoq1I6yJaA/TnEdqljnrTDLlDypf4xV3ziq
nlml6VW0N1dVtRWm4NNqg6VYUUKIAoL5rDUyfi+E3/OvBxuyt1YfU3tUDWOI1uJmoFUz/lRUf2+q
vWobipcNChqLgyFUN0VxsBJszO2a+wuEW22771C1Rf5VwYKuP0JlQAHk/VW1ewFG/I97rrapJsBP
uR6QH1HtW20TL+m2imNxWy3IvWqHemDUcTJgPrq2gWI5Qy4IvDpiblhH96amhshULfZQSamBjsmB
935omgFMivU1CH86qLSyU5aNh3RiqRpADxrOi0QS+BI6EJA5YnJkIHSGUTEUb6nRP3toRE9WKx5U
ActSct58oPnYKoeJwXJEFag2kEawbX8/6aK9deCdwt/c+7DK0JdDC1NsJyDzRSUw/tlq5kjFzHEm
n6N7UyjIyr2tauoYdbRqtjFwi/8J1v5fKUfBE/5vqdVP3+f/+Nz0xc/RWvP2oT/CtZ7xLx85NoKi
tuEBJf+JW+0F//IIyOoSzSg1O0wiqX+Gax3CtY7v6EjcwqfAmuuvcK2t//8IRxm/MKttX+bOPLSI
HZ2sHwHivzOrjcntJl1PmsuqJ+UbBR2MTVJmIIpmUUFMNWKy5kCgIbX8cNwiOSOS4N84+X8TJvuP
WlTPTVaPw//+X4bkb9+Nsx11Fb6UifOkaqfh/xIzngadTthHGKMuA1i2TvwOIaPHbVqNJ2ez0DCp
+sfeheGUgshJDO0AX/DHurQp+pRMxm2z7/9BWtL8u0q7uiRbt5Fn1T0bTS3/lz+m1yzTa30dAdAV
yH+BYBRkEZBTiOz+XmHv8oyGwrlrhvFk4e1iOx7wIcd194aPmoGjvY1rzzuIehYnyyFlS/QDKlew
FSEKfk7o6dp8ai3SxiwfE3A5sbNvvP6szcN5Ng3E75Pl/U95hD80w/72J0tt5F/+ZEf3eNqQ4/Ik
cf/vt7rTdFbdA5KmOkP81fLAP/tp0x/aLA6tNrDPJgp0aEIt5tlo4dSiFTlYoduM7YO/1K9Z45lv
atP/GJt6cPiHa/slaSAfAIcH3ZJauLwk8nn/meA/DmPeM/GpLmMyv41nkA2WXl4a3V1BCYCtHQIy
0asFFzUQI7N3+OWAqi8lilYk4YvtTaW9SejW/+m6/tODiYyhTricCwtQd/vVGi/XtaUlVxucbfLR
SGGGFuI2oaOtUO4M9DVZ3K/pGBzIPOcnM5k/tBW8PHLzCzqam/FYTek/PJiOvE1/u42eA5XIN50g
4F5COvz7X7UOhr4l8QILOjfmo5PjBOL21QGJVO0ReZP+XRk/gmBPXrq5xMEMrdfVWVik2G6GYs4E
eQr73afabjxotJrYT0tpR9CSLnWz6R/xm9p5E1DNzQKvXPrQCp3CfkVUyXhwJ53UpH2sMXt4NJY3
OVBf3D8a1lItofMMgbTVXyzY0evXRtRT6DObOA54ZdiDh+FUO1xgcXxOR3B1ywCTocwNuNzDkzX3
2rFpegwxa6j0648s70yMh1xoRF477bE/Qy9BQGZD1CGD2w2+H1LftF9N//W/fxJN+xdhZt58DBoM
tvPekysz7V/+4LoK/CQHeIPdiUCYoGqeEMxHeS4IrqgU9MQjk3xXdP70vMTL01Lb23UDPvicp/Wz
hlTdjjhEsa8NLbkGU/+9rzz4HZ3MLYjfZ3w3gBV0Mc7xW3xNY+9b2+Vy+rEG/L8mUAcb/VngK59j
csdQYQNpW4KacExsFm2I58I3XwN8cS7p4OlPWk+hakWQJNHoCmyWXIAp6eoesNhK36iiTIMnIwZw
PzdGfBBuc8Wl7S23ESrsuCznAQbf64SMzUsav0EzTTzXY2WQ0t6M121AHn/o4cflLUm4lTUJD8+2
HxKIUk0ZwhbITy2YrtAwWuCl0DaPZEnqS1vnF2wxESYK2uLRdL6uwqz3y2Ikj0yC9eO2iRIZZm+v
uyJH26iT4Lceauc6gE+ck33+UBjNCFSRqx+7MoMXP8B5S5KXKv+4aoM4M7QNOAFv6xUBGeMJcp6p
reuT6+nPvtNp8KKBQhlmHTzM8FAvtiPBUDis7IymNS4M7Pl+1KuJbMkKjN0XK5yTbHiAoRrmULQj
LbWXh6HEg6US8HiH+De8yN77beNH6h65JEnCjsDl3mNNgWKS/hllUgMgKPEDFuDOA8JaF6vSkJAb
MdcBn4A51HYJOi97YZZ6rcbKekixWIV9MmUveh6QaNLxfu+bDiOhzngnai+mZ/aRv1igZ5sIlzlk
BZ8g7K1Ps8bTYtpQFkW5Pphe7gHOtLuXwM3yS2ORdBHt+CUbk/phWIx6vwYIGxIAC4PCITPgSZer
lVE+15IKUyLb5EvK/MGWxSAh9fGMfcTmxcfAGFNUPAy6WX95i3IwqGXpsLRgD3bMWXaHGwptu9rt
y8uUIsHeIJv/HLt4SGZ5dulW8dvSd+uzwNTleRqrD0FRXDcxWufNWKy3tt5pbzLctFTLsvXXelv4
k40meLOusOrbIYhALl/gPnpvVOEkSGYgIpnuVHMLav+2owCaxLJrRq5NbkuRXfLooZZTZTbbgzqY
3Hm2d4ifIzSRIUPg4VPRJkPy0suirDb/wksCgks2147OtLewmLN796Q24b+Fyc9sRINF8kcPfAKW
2NvBuk69U1LYekgHo71VhZ47UVqu2xNYxORd6qOiXiLHCf/h0Rss91kVI5GJCJjqN9Wqen974uft
FyaOBGShG074lLxTxTLFn4E51gi7WQnoDewMwbXoxs4DqNeTjYq2pWuRRZzxhl/g5CS1d2CAxey5
JQoorOADSlwe+izD/M6C5GbAmAfGi5iz461nAtmk+9xBHIjWEecMBu1JDIXYiQ2LLbKs7We/Q1PL
/R2YfPZ+XHmI9Qk/0NL5YGC0Am+78i6GnbKe6WxvT7znW9mI4LlHFsczv/iVhQUAjgFi/SDc8Wqj
VAWhrz+75E9wWZwAnxv9LkZIKwfoey2lwxTvxUEjWuCIubw4pdMRFhkdcEbOA6jcYJd5CK4UdsnC
39tQOvD7hlAMoOUSizBQAcjtTHlhXNAj+YHzVHUkImTTcwkfrAz9RG8SfjdOG34iYQoVoOrxiETr
5ctoifQILdo8V5B/6l74T2iSpnstBkOmYyaht0jLa6v5njwBtJ116GAF1S+ZPr/GLI8Pc4Kd6yKt
LwM0MZGYC8AGIS1Uppm4/ZulvWmXre6hLZvWpUXscZflHx0hxmd9dPdwzOGtyP5pQ7IVOqsHsueT
r2vtCyPVU2Vt8xU+YR0a/vIOHlt2Es51YYw7bSVbmbq7h95aYInMyxcbm+mjnQ1PAiB3KGY6CYiy
e3uDsT20cxViHXhOkWY+Q90OwXTXn5Nye+eiwvCQJUNwQBqyQW1lIAs54+MTZFrUwZA1oFoGKa4K
3L9nP8nm65h4z16LgEihI2bXYdsOccKDotP04JHIdjMVPtUxlGZbSjXz09bjVvndfskQC9DSegmh
q3/VtbpnvioO8ByxPatFc80ndE6XbEwfFrCA0NbnBzs5WITOngwxXWsAih+37bwGZF9mM13PUAuK
MzG2p0349ZEFWXlC6yU72loabTNiosX0MWtWpitL/Kpb6HAUOs6hybq3BcAIHkftQyISf58uyPwJ
TCVWJ9me/e4FNwRUy5GVPHrt0vL1+Ivpo8/AOm1Xf+lhkq0kc5bZKN/oENKjoNwesxwLhzidL4UM
r8GzYgaeMLKubRNgvck8oNKOywg2w8WYPdqGyQv1BB78N91vECeZkRSyRItlh9k86cH3dAbFGcfW
JyY1COg4/fdMZlU73bUu2hi8MYTlAQLfeujzlXNIEEo5C6gQb117M661ZzMc+2O32/Bmg5S79M+9
gHQ1oVnzWzP4qHd46YepmB2AdL0fznBe8UeqtBB0knUBcUFWK456t2/BUhJX97OpuADbeMJ7zWvR
t4GbLuH31bku3Gcjr5qTRnKtbZtLF0CYBezrk2ZDNtf3YtxD5MVruKi+tCJ4bJIW+HUHsNBZkTYa
RaY/BhVkNaw/j2nwOk0dQMpqQrxrXBj9fTs9O1n+uUtXDcVGWOz8slXr4VfnKSkDO6uu+Jv7+yAX
MRjaKezEZJ0Dq3uDLlKPPydsCq29NFM7nafle+/UzSN2NzPE0f4HgrHWbkap8JI7LX6EHfT/Tjv6
ZPbOZWNZEYNafbC5eWFgEFl0k7rDi9GDSjDQFaKm9NGcWhiHKz+hyKoKd8BGu8CJ4qXhHGNMrBB9
+u7EE3SxhOVgnQol2DaTEeEVyHyIzaIMOTL2JEFwnEv3ocIgL45b7aGcJF+udwrovd6BxwSC3ghJ
yP1e4o/ynI44oXmQ98fAP/WYoZb26kO8QXw/zfwcspGrAx3PWWpN5auYUejofKyg+u46z3uvSa3X
Hta9n8A3X0TzMd7mFtPi4NUUUNCzDdOsuWtCLsfa0W/0R6zG8/di1X+gDuvuYuDVb1ExVdzj3ybM
zlAUqtqjoaE8mmrTvMvHqb2WGd9TOry6IIAZmsYctx2PualV5WctxQJONYWYlgdGFinf41+RQdee
JqdY3omquhQIIU3d7II1Tudr6zrAclc3fmSaau49s6g+YT3wrM359N3yBkxs9Ee/hwFu2kGBfFjt
Xk0/cK7BIMRBn+A3sIxTW7J5RlXNRLqw21B2y8us7XniOLZVnxLttZ+QibMrjyhync0PvUjavdAL
7N2rcb66HpDqDG+pg92bNLX4d4B55XGeWx0/pepLz4LsOqEJ9aBqqvDSKd3PuidCJ2k0eMm6rV0D
SRkh+RGpQ3AvjlDW1k7LFvzwRjMj2rg+aU5uRa7mQj2URV1y97oJfDix/A0uFERyeBc5/JWmfONv
2Wcd66GjpiMzqzUvdve8lK77DCoMgmbcvtVL0zl3RHAg56ztW7VNOEsPrx8o/9BaGlNpzThsqAG9
xaoLFsrYPatWjOBf5PoYEqpmgu1FMh55jOt951bZAQnJ9sAjY70U6PK8rEWG8RHSRCjlr/hVEG25
dNaaQuA2licd2TqBSNQ7IAsoB1lvPQxYIKZ01dm2uZy+Nzp8KYv3MDG8B2P00UpBlMPW2+SoJ6nx
FvcfDBjRSAOd2z3HY2Afm1lnBWYmB0JTM8hh+fr49cFsUTkzk+bBp/8F8wLjwNG0N8iF6dG66eQb
tgYItGp7ra3vPFLue6RoEalqtiukd1Rzq3LF04G8hK0lby3hI15qLT5a5wR2JyZ2Yl62SBUgj0T1
UztdUQXwgZocTP5nhszV/Z4Zw3pwjbPrdSnCC85L2RKo9niJrszLIXnhkVZVbbDnE/nVQ2kdqdju
ycSw4EiW+JOmk00uPb0GmDDjSeDm6Kb65QHj4wdTlJ/6xv0a94i1amV/1gM4EFWVPUwN0g3bmrzo
MO2BeT/1PcuR0XxlhoejsHhaMi51NWzOXRl0kVb5MDIK+M6skWdevnRlWoSdmX/UdFJ8m26BMc9e
3ZqlV2/h4L0dp9i1QzJYGa9g8M3Z7N+QQznP/vReq1MRTtvnSne3vVtnVZi8Snw7QrOklOtFYwXo
Jzylw4qS2wzsanxhcvIxlSNMac8nxKNAF0Hd6s6mkV/QXzH79Lmo3Vjywnc63LGdUaMRHs8NWlzo
bGv2epk9fCtJg+iD/lsj3jLPjw9xtw47lNOxl+k945JbqG8503KebCyEy0kzzqXLO9WB9sbnpA91
X3y3Mfg7uk7x21Ig2K7/H/bOZMltJNu2v1J250iDA45ucCfswDYYvRSawEIhCX3vaL/+LlCZpays
96qs5jXISAbFAEES9Oacvdd23E8G5h8ieVaIShSfb2YfKLWtJwImwAcXtBgZLm8/ctxhTWTvCb34
DukZPFDX+rVpHwT0hK2U1oMdjx5WT7xrNChWWlGRBCKJde1dOCEmqfdVgirH1h41FEC7kkAsDDvZ
19HrWMQv5Z0cvFjqvhIjpG0D2wVh147exiYFcGXRZSMxJm1wN0F+79kOlbn4EfBWV0MASUFj3tYE
CwGV1u/pm5lU+T1Y8nod1mO+WyrIRTWrbwwcV0agpRlleIB88cIUg1PvSer+MVijhItpGTsxetZr
aJt3Xm0dgIp5VEBtwagVSfZXkflie9XnposzVOpsgaUXkEnuDcnZqNtTSxf0IXWW1VfRfImLsvrE
R3LRsuC1qft4FTf1u92pZJXZ9ey3S8yK3WcB3UYa1hZjCJv29CQdMRKiZlIwc8zoTsu8jYqN5k6l
GS1gpb32DD9FzK6dEGd3W1VMX25ATIchTFCSTRDtVaZ5/qw/wnbsqrj0W/AoD3FMxbAZcdADvQHN
D1W8Aqnei2lVlUF+7rPKYLP0grxHP+sgeoCFIG+gw8abSLQhCp/mVDUSq2HW1GuhAcfzLPWloHC0
dDCPpTHC2m0E45eFpSoTzn1EgbrQ7Hs3OfRy0t8rklDXc4iJMsm8aZ8sXEnWUn7auw/6bF/mgHTs
1BKW7y7slKxHeJUOvdpmzwNF5b0WgxmhSl1fyzp+cmRK7FFA4M7ogY0gXeGEKwIfQkpJOSnzjdMB
IJUp337sdGmNKdTBLbvMG6FmvHiTZR5YKJzLFNxY2nL2ZP08uEA4Xojp2xFu8kpwKjE24AlX+Hlr
CtVNuZ7jpNiIIX0Qmse4haDqKIB8CrwwgOEyIDtBsO64pldmWF/7sr1Ltbxa451ex+nEmjbWg4Bt
Ub0fWtr0QQGbgdrEoFIwaeU8wG8ZiX9ePLt27pS7wJlfblq0pXRNn9xCm9beepcE2q5iVX1xcQyv
Rv25LDwUBIPEIdi6Ag0Xhv+oYk9ZITbK6q/unH1NKEYcZ9aAmB0Ny0UEy+8FxtwxIv/tJrO8SUJv
stjbr3+SXv5///mmp/316AEG9NIwfnKNAmzbsK57+81JyQNpZWbYW0zeu3wq0n0PgHTfLA9Yuupz
CQaqtjCNeE22uWkGbz/6ZBK76Rsio4Opr5EYq3OQdfEh03KWXteuoltDCO1DEVTn1Et4PbmZrbMq
hwmHbE0zcfrmXacdZ+Pa5uQRstd1t07awI+H7rILw2R+hIVQQEmb850YwgfHb9ogf4qd/qXRXdO/
aXb1peE7ht5qJKX8NAkMVn7lDc5T19BW8Xr3EwK58tkLpvIZSuNqIcrF/XDQShveg+lOd9EU1xvL
0VrEviQ/euRQ1H2GmSfS96ECSjq0HZWMqTjMsPupaKvcWGmjlh/Jm1tRXJVPIwNXVaVHr5y/8WFj
Xe816yCHwl25APQ3cTV9xqDk3UHFIkDIWyRb1jqJZ2bjpi3ZAU4A+Eq8dlFGZaXLwvIKqf3ilmVx
qrvC97iSNxoBuTyKTFZzjMRab7eGO6ef7TxvTkFBsSHAr75p6ZedCTK6M0WpvVaeO+wg17iHjPCQ
B48YjKX9oD7GNPKdWfkgeuSTA/TS5ytQ7MGkFq9lEZyKItHeu4DqHZjn/m7Mo+yOKZqNEkkB+FSj
97CixgOnpCQY+g2g04MdxM73HMxqrxr0NJpNfpbZnyEk1gs0cF/L1v6aFyY0OYXj0cHKtyeN4dEb
aej0HUVeNtQOiWxwVgxtMDdOLjFgB97szwVDB4Qjk7lFEV1HYbKshsTXazyXsdce2wLjNfAV+w45
ekY9sBQbze60s9MApptaIpHZ7P8wUb4sCuyDvUQUhE5xTUWPl8G0jyEFBdYo3nSy2MHdosGxn3fb
5Tenph3X5QqRAT1e+AxwMxrZqa2ciueIPcI66dgFh01OfKXbl74ER2MH2PlwHWgPY3iZEsu5JE3J
PKTZH43bTgeLRAml7ujui3GEUWzpxqky4bKQmyUPQzIiVqx65zI0+cVNCuzhmZfRHhxPdCcB5BAH
1YukezBy+z2VLImJg9mUVHzv4RFqa6QzG0UuxKq2u8euZTJuQ93djO78DepVv5cB4FmN4io8JGBE
gBHDfdNEu6QhetgZ4/YC+gU64tCxSyC4cEinZt9101sUKZboQyPubmUpzEg+bSP7UejvtSmB6ZYl
U5hyP9tViq2/iswj/mqLKka16wyDa2xExpeG82s81cXemIYnPq3pYBcee6C0n3cFPO8VfoFh5Tmd
4cM4nHeCC4whIlvbZHzNKdXhtuTxkdl88pSTrXvaSPWkd6cezhJlTus8ijeny6+F1TbIR0CoFHao
LtoS+SGZ0hoSHn1repu84c5bwqnDVG0t3l5A18VnkITDCZTpKTES+66Yhk9hoZX35AqdnajjGzjY
6Vofadmkk331qkxbpwYA0TlsrzOl7dChYyMHMPYzKRcn4LfkZ6RU0q1vtTluC8tINkMIitbECwCj
v1h26orKpOayPs633WA6PgGf4WYc1Ic+TNGJVOx40/Zjue/3SHNiPy/H7hLVvYHUmUqaNl+G2rV8
WAHEQ1RVtL1VDtocN3igiI31wmLfgLw89GnfgVqpxX5aUtSklHdx7jpvzQt649wK1HWCuHKc+vQp
HI34Lpkq45RC9rdr8IQIZ61VCobkEsCD9dhAklZq7zUZ76KJjWdEQY9oZd2fW7b/lIqrT4z2rMJJ
2ZgBJX1R82GK42NnyvjO1ug1s0hqSX1oAv1KDgtL3CVVMmoZDs1Gaeek0TioEd4PFsWAscErLAMB
AqdLd4JNyDakK4HonvePha19ikq3IzHXexlgCPm10QRr0RTmiyMneJQFf1QpaxMhZOvpqIAnHYPk
e29m9q7KEu1YdI8x2aSf+0n/3CnUj7C1Cz8SfMQyk8Kvmjk6hB1U74j+/JTTGhOJbfol+sT1oOv9
nT3SAwb/HCRKnucQLqI3lq9SJNHZao16PRUGOL0KkumUtyEXoZY+uBxiE7sj6AszCXw98rs5XPej
s4/Z/5+gdQHu8ZA+l6wZA0XhKO0N5bPDrS+Whil0xDJUWKW4xJH9quey2zNWvdKqgGJblHW7gxPi
HrF9RGsD58ImNbj6DLciYXca5GpUQ7xldtDQpIcphZNA+P0imsM0NB8rmfa+BGkoWFCczeVHbDAi
E8pwCgjO3lU60MSOttQxtmk2V7F4HmAX+kECilOrT1RS81NoFgIZrfYjC+qa/kRQPZvS7UkUSn3L
fdOtyXputcZ+nin6qyF9AzunLk4mSBztIDMPAjPanARH3pGZOl38rOBk3NU1gUS9i1cloHB2yjOZ
n6Iwc9dFE8p1LeriNGqQNot8CZBhyRfhhdyQ/NWNMNPj73YCobmLLHm09cw9eOo1D0s6ByIJMC+k
LZgpJnbKrYAVCO8M4cKkVbUNKFms7JYBgxMcUW/TFVh5rdiRO0LRD2S9XBta2B8S6kLNUAfNvuoA
1wa9Na5KtBQrK2Z+mQ0ydJgRSZ6OiKnfJRmN+L5QL8QNgBceggQxYkGLKStMiNwx1jWG5LR1rg0U
66taftyGnYxvMDqUdO+MV5oCrNVrHFl3ztKmlqNoL9Z4BaQe7V1U9HDaEPVMk0iv0XLLibXvacmm
u1CDvSeVmt6o12/6JuO+oABd3LdnYjN9l2XsqbFHa1vNaXaIkpydQhTRZXXYgXrmC9p4pkmp61sN
hzkzd2hfBjUme2AblxRPmdcW+ckbUpKNwf7vGffmrekJAKWMzX5Wzu+RA1gV34X3BMXsUqhGfwtM
SIkRMWlbfRb3XcvGP887zCW8kes2rgtINKV2rPTsyyAMWL+DdyKjuVi65s6rh3mH9f7R0c3wuVHi
FA/jdAqtzgCM6HQrRD4fUyQbfwrKYatFpA/QN3ob9XBDZAneO5akd6IKgwsAfOhgVr+VFFCOPUs9
7NLiazrUuznO6R6wCC1cqn95pzX0Ng0qOz4sB/Ic6tZ7TgrPh++yHli7nseMekKfG0chmvpa6+WV
Ev02TY3qfez177hiP6yyKPeB107PFeVpSgvPmLXj/aAoLt2uh9uVEegVSZO62lYqKzdGngeHLLT5
nocxV3ybvsgGRKpLOcNvC9k8FOxMp8gIVro5ga6nVEYf6ksfKbEWzBtYdIrmHCbimQa4vskK+jk9
e7cdlS22fbQ7cSS2j9Ac5KEuqVQk45xCTSnHV0JuvhN1xV0wP33WmcbL3LFqLWZj9m+DsFnSVYpd
1nTWqD4GZCkX4nF0fwI6upkKOptNYmh+pznWZW6d16gs1XOhe/ISmcZrWj/Y9P+f7NSKn71GUKEu
YuETIotMwMPvJYcK2yXiDaav5YeJrOnnrXkhONx+jaB+rJ049pjrFFNCnHgHU3rOvL6pSm8/imL4
JJqUICAkGH8SR9/E0j910ilt7cMwXSg2/y6Ov0m4b0L4262fqvZSUQDnK5+QRos10sUYDZ8GmhJe
wtvtIrbjVdiYZH4YWnYAopofiwGP7e2H58bIVO36JFStH1pMa6nKa/KZFl/yL0Xv7RZpAzZjuP0p
uXHr+kX2/fPmuNyMb8REh9EoaoHw0Ff+XRF/U7zffv31w3KieAuShRLJDRK2HOB2wJ+H+vt9sBI3
sxOWe1KiYQVlC4/BGofX28PS2323A6Q3r9XtFP5ywBTA6pYUzNd6sSWRkMAHcaMx/Px9uRNaLOp3
RBmbojcX8F1RrG8q+V96+V+/BhEMrg4G1+2uX/ff3v6/3Pfr11+PM2nz4ENblPm3O7PQyqgdFB1L
ez7A6NenePsdcAKfRAw1jItfp3EZo5GXjTxCybdNMDeY1Sg6+8PgepQOn24P0ORXz2grGLxj1Z68
xRh1O65zM0HdbgaLr+n2L7dbInLbrZ6oj1933e53l4fdbrWe2/qTQ3753w93u//nMcuRwp+s0M+R
o/a7Tv6XYv6nbH75hy5mB55hlF/H1RMpedNBLVSPiTCo7Y1qkdWYp1gXAXAzs8PtY45ul9uvjzVL
d/3ypfol0v6l1JY2Jr96jqMtOezjsV4McwbleYp6/Prrx+2+PJrZGWpUzVNFBJTK8nJ7eyHhYsi9
/ZicJtyGGOaQi7jFi5f0SJ3QC2QWDWR0LqT5oGuK4G2mwP9smMQTZFFsc9PWzR3f9CwUW+6z5nYw
kALbT/JiZIq2d3ldEysbveBufCQOONsM43ailb+idK5BnBXIDjAjjI5xci22+CIV64kdHgyP/iWL
jSvEGndnTOk312O/QyP8xS55wlwtnUW+01pRfoLKduiLVq4hOYV+a5oXyeUGbhShXgizmCroq1Fb
V2UkpBLKcBfNS7E5Ds5BakdHhxNcwXue2q/U4uiV0xhdIQAjb4VPhgOiyYBtoKatAlWUTzXhMVTu
gLvkiFpS+xDYoPUlSdhmdxmX9moHyKi1k6vueCc5taSo2ade1fRIu2ljtd0nmTX3VMz8LngROrbC
aHI/KuuTskFZl8o7tGH6wWi9oQnI6wljP9Fc9Fr19DHPdO9lzsdNY9adPHcVVtaLMTjvmu7rbZ6s
R0d9uIo+y+Q5Gqhm+gVBC3Ihn+jgRAabBabxWGI3tjqcEwDaocmR4kQN6BIG8RfCoDK2HjCOhDEe
SsQWpL5u+5y9ZRDcE9BerkOiA6MCYpZTOdhTNmYmuzXdHAoyhFXtBgqoUmlw3ikZs3UjirXPiIrJ
bGjDvHMtO7EjyLyDFnbJ0leIluAf+ueeeCtt3/DYZpk5S/yqCfAGBQ+xuivKydyW8Mik11Url3XN
BigN8eS7rHUhMxchjUCb5qAp/ACxDfE4dUfHiqqkYcQXrzGfJmVAvye0AZJO+kiJ6sJrb1fVFKMo
jtlXOTHvXrPEj1uzsars4pVv5w+hNmqmToqHrl0W+AcZcnEJYeyDmYyq1oz8uQciBVnmKxuIlq+s
IZoN13ayYX1YbqjLr8ZdoKpPkzILatLx17gCIIMmeoNCMtjOwPd5weJxcqxvUIk3wNmqlEAm0GAB
WDzd2AZGTvZrkQd+MwK/RORF2lOQ7HStTncqUuOLkXXGbtS0acsq2fBhCumbBmc3puHRW8tIyedx
qlAl6cVp9uBmuHluPc9gLh7oqmP5YNtwuytMvQWuIR71YtKYhSxv29bzmxEY1iWH7HxwEmD7iaRc
MIeGcwit0XnWuggUWhDoO/qKCDqt4HlEXXwge8dalXXBF9SMHYoHlkDuI41NwCtoZVU8SLuYnyLC
UsomKVH6BKx4dC4bD40fuhb0SgBfyQx22v55HKfkrq+SFyaK/vn2Q43HEU/IU1Ke44AjJbX5rXZN
jz1WMDw7ZOORyxcyFc7fszjujgY5IfexqbmwandmFRiMVZm3d5x5+Zpo8WMYOUfQcOeSxqzbW/2p
Jv/jJFWnAW98NJXpPI4i3k3Z3N/rnfFUF81HpOce/zRRq57M4mpL1bBRF8PBxQfLqNEgtinFuBEk
am5zr/FL2Zp3gp1dXxbqhPD7HW9guiOwiQomQguWi3I4O8lrXiUuq/8BM2E7chUMzwg9IBv2A4gh
QrMPAwm7RNlcatuVF8uY5KUgdnkJzkl2tjZBo+4Si2x6O6PsD6wjjMRZCvlQ9z3dJXsJbGi4rkvt
k0nozMVU7nlEd7Wf55okxzwCDkbZdNPEalGr5xFJjur7lBlPKCuiJ0V5PgpU/mIP5JC13pMV2Ywr
6SeoicMZh1N1STRBxgOqm7qhKhmX+jGcmz2of3fzr5XFYnEM/INwGy6O5ZgWbg5h68ZfrRZzbyRe
7JjVPgU5sB96mt4qD0jpiJwXF9Hi05gTHdTM085axB2jreJ/cwp/zdEjGsl1GVB1YQmdRuCCIvqz
zN4LItUlCPr3uYbcKeiMqxMyAmhDFG+YyN4yg/U5goBq55V9dCc94JAGWW8aONp1W5sEvVA4PC1i
U70X+bV3w2dFc/nAdlWHA1qtb9Wof/3GGYvg+i9vnOvoOG1tdPgS1fs/njVuhow8rpE3jpCIbUYq
2yHsgzthzsjeS+K/rN4tN2MvDr09RT7bpvRtSZKR6dd4mM5BK713LFbCjb7ahv5aUsyh+GN9R6Bi
ScYvlsBUY+7bEiRoHsfz8d+c/z+ZG3jXPQMXgetBZyIr9B/Pf2oTPDMChkMSFizdpVZuYtXyIuBg
pgiqD6gyClBdbb+bM+czGFiGB3lJAKpvS6OUW7T98Ny/WmnSkAbrfvaWCkidVG988+6Tsar8sSqH
dZtHlq8SeSdV1q1vL+K/vK7nqfr+v//zziqv2MStauIP9Wc3l+ua/9IBtvmevQ/vzfd//ps/DGBY
uSQJmYI6rr4wubC2/M7rcqzfHPKILdem1s8/cN38ka3p/eZC7Lfockqq0abgj9qyU9H//o/p/iax
SLHQsy2D3hMkr/8gW1M6f/U5eXyvkLVIneGYAfmvo1Ka9FEiZq/e9+wrNy7u61n09aLeOg6LbBWN
bUvtdYpX6NAW/7DWo2qlFrMXPdDTvHbUKmzrhD5sHq4TVApTIplTaaNuptSpTxZ0mtUOkj2Vi1aF
p74g5I0NzaqitrkZSkOd2rxhTxmdu7bUCEj+4tpVSxFXkZti290pRt6xNjWlb0QdvWMHQm/k2HeD
NeWHuDLQIkvrRL5FQckPLKAbbuOpXApdsy9bK9m5vMR1CiqLRfhnOVp3ZcXLYt3ZdNkXADbuJpCd
PyKh2hCgTaZ95LxOph5u0yi4c81G27L9SreNQUhM0ERI3QMdQKLlB7llPZVJdtLDBuZxZ7GQDKL5
ZE8hhD4iDJy4vjTCCvDFeCxocPF3+oxLVNU72ab3WBm+2EEmnty4W0K6zgEpwkeo3fT9pueuDOhL
w3yl5UWuBy3oGn0udu+xbpBShfrbrLcrtyCeZzasJwJ6qy2whPQpCJ23uNo12cVs7Ir+dhttGym+
z4UzrBMHoWpmCArC3hqba0spiZzvpo2/dCVMSs3YJilZyGg9xjW7KLW1B9YEqtphhdZXttpxDf1Y
Iq8xjVHjbBL1hH7VXNmCz36nGxRWjRAl4tiSqzOHp8hmdeSG3yDyowgJiK0XkfHQ9MaDleJG8LwU
fVsX9TRsy9XuSg/grkmRHOph+gP/8yZzjnNPSQ/PBujnOKGxYz8jlKR/1eJ0aRt6eVXMgiypv4nS
grQKynWT2hjTrSS/j3gi4inIpnHURZU1qTyG8VBo4Yo07XPQdxcReMUqGgvk9Spex3CDWdiq9YjQ
lj1y0a+msD2kbvhguPm5nPKzpX9tFq1LjewO/zGwCoIvk4QPJZ3CL54dHKbKvqs0gCjpITORtU3p
F8qJGADL8qmjQeTAQX1N+2CNTSxXpM+YUbQJUn2Bc2t7YmcR2APirIIr0LzraLIbdNBipQGvnB7q
yrZA9SJQXFWAxHZ5j2NTq5EXIYxDSQRtPdRYyI0gNIifX/cKSXXOd3xVIVYqh0Hu7NrZd1XjrT1t
GA+9TtBIXoLXHc3CB4K0NEMbtgL6hB43fLbRllMzRkrLSvJH4j56Kjq1gwuZ1hPXQGpHFbKQ6WDO
XyaXpnw7XPGknZFs0X6unljokUgRZDuPqNdCNNGrWUH3HeIfhE4GeV4cyH7fB+5MJ91iH9ra3j6Z
njA4tNtsFHRg2bx3EU0CcjlIrlsD3Ix9lVWoQzziz9lWnglLcbahiaAnyfViaeaiY8Iy0KYMNWmD
Qrj62pCpe2/dmVlEgdrU7hwGnV21jG0aIQlQ4cNkE4hP0zCWu1DvH/PY0eieEGDgJCjzcJut1BFa
POXgptkENkBziWNzO9j1Qz1l45nETEomzNtU5adwG5kFu8a4knTxiKZE8EPCU/bo1pgtc2gJekqc
XJCabO47hTA/0q9eP3s7HA1D3ZHvHUdPZVTPW8jJT7fmUKLyH8TPEj45hzhAIvHhxEctB8UzPAVk
w/UE++hY3AmvCT1x79Qi29D5ueunB8NMTgpo+so0I4QpebBxA/0jiXvW0Yb1OhvFUxzSp+6Jgl7T
ibFP5OU4p2RZVxX2tO3dPNyhkOlIDy+7E46/fDdwAuYiT4o7hErGAPRJafO3Ph3pvE07cxpfE2G5
jA2kUvWW65uhUgTlYH4aacxiiYC1gR2CUalBd2uAIKy6EEkAcGAGfkOMHRSgkXSoDM8BfHi1n8v4
JMFSrdOAHjFXS3q2smwtwik6ZDCKS5TqfkfEPYMO4yj0M5pIhH9RfEFrk5vtD8Ohw1MFECoBN2in
OGstUjCMe62wrFPRx9WavS0pStTATlHW6SSz83Sa7SQ0auY7lYhirzUlMPlJJ2MMlR5vBX1enH9R
7aVnQr8+ed2c+LjTvBMl72qP6fVCgKBFQ2YiOrqRNitAaf88i2Y5ldv51POPCA/X8fYLiuFxz4X2
8yyLKB1PKRU5nyZrPsNdh/5ukbJ8u1nHZCaqV2vpYCGiey5109iw591PwjZgBxoP40KCyIZVH6Wo
m3AZHW+3CrRrKFORNarEAu489z9yC+4aelqwQsnnPuPewM78rO4gIhoSCeMk78NCptvJmy834DEd
v+IgMgwlnQNMmxZ1PermT9/rfxeg/2YB6rFd+9N+Y/Ou3v/2/QYvuHvPWbn+sWj9W/njb8Bju/xr
/P7nxejPv/9jMQrrlfWR50rXNkHHLkvOPxajzm9COK7HahM+/rIe/bUadSHESm9Jc8eaLx2bf/q1
GnV1+C78o205KADs/2Q1ujz9P+z0PLZHtGWRlEjottgl/7JTEkUqsMzoew0ePVXcPPxhzSeCWXaU
DlfkUqx0VgQJzaVAfLfaCMjOE+HEACi/0ejGkRVsY3Rn5Frth+EeUr4e0zv9LGS9UvH9n97m+5/7
zz/76Q33/3W2MHWxufD2GJ74i6G+ZMNauW7I2Y76cSndr9q8utcXHWogP09edW6J2g7p4lkoKHP9
cWHQV/Pd5Pb7WiN+AFkGnsv9nOuwyNOtxLkdA0UdkPhOUhJcgWQR2W3HWoccc/N7i10mHXNKGlcO
UzMkpigew6K6Xw432TmaRu7jESmQe1mXH8tj+pRpq0pY51FHsbz94AVrnelueSoVsoYwzy5SkeWu
5SHLIetK+MsZkBeyWw41WCgfXfwQ1Yfk6H+cVE2g2nJOywneThgMX6lbW9vJ18tjYg4X1hPCasQp
ZCezvMfYh2kiZvXC7Zrb7UAeqZI8dbqjrLyNXf26PCbK8a1ZJA4suhbqpkVOJZk/WR4ach9wa4RF
G1ddZToeoH2j5+O/piPQHMlyTG5sHnyx26VKxzFizHdI5qFE0tnlb2v2KOHk05nYDLlHuK2xNpJT
17d7afa75RFpPDzUPLpUREgvTzso/YdBiEJIPrYpr1Z7kijL+Yu04AA8x+28ePJaoBf+/aUuz9dS
akbu5SvoWEWPpAmCvgkFiP+PexaTbUJ1uiboZHkBHEdW3SrQYhrt+CB54uXJb/dryZYcw91ye3kL
g+U2/9aWSBLKTZI+65waFb5XieERkXtL+rZ0eL90P2cB3UE/DIlpsLndl/eJ8RzY+YYIobWujrFH
wjCAqeXX5cEtYmjsX/tJb1CzgQ+kmyCTftfhw+u64rTcH8zkgPYBQe5fYp5jOW6b9ruY+mvK4ZZD
4LdZI92CdB6vl7Oy2Xn88aeuQV8aJ1I6JNs4hsvD7eXf6uWw20oui7d+h+pNIdNQT+gIdjl/vpzB
8mdDtrO9N2Fq29QOELROu95j6ZP05XueiJVHXw61NVh7JPLVmb3WWjejzXs/5iyL08dRC569ECUM
YRtf0H9sM9QJ3mTeB3n2OlQ2YH4imgu0VmHrMAk7l7ohQ5YFtkrStRMZl46G16ZwO0Erxx8UcEbD
dZ/T4rPRktusxUHN0sGdeE3DRyHDTR4VCZ4wvjAY8+8zYW5pPXKddVtzUA8AutaV3W67cuYdNK8M
YuF/izg/p8J/M4cay8T2p9H9nybRC2Xs9+If5s3f/+bv1HX5G6E7tkOdRBimLimj/EFdF/ZvFPUE
E6fEriXgp/9RxpHw2Il5JrYIC5NF/Y8Z4veJU8rfTMoSnkMFB6yILcV/NHGa4i91HKo4OjPRMhlZ
LjbHv2JBKvaaRhBM0dWGChyIhn1AWhb7osatkms6DuOSvNPMPOWdm2yJHv7itq46mpiq0CnhUEDA
2OlFvxMzuyCiNN1l+0t75A136KOsmmTt9JJ87H5xayDRdJRX7LvaeW2t8iEfrKsXGSHBtXDSntNJ
fZ3JRS+dZN6KOGLaaojISMePAl26LXN1zdJJfyCud0NjFDImc1QWdO4KCONeZHLc9oocoaESGzO9
r+f5VbPyT6TFxH75g2Tg7TA1fuOizRKdLHZRk85+DZEHZ23mh/wZRQab5XYcfs6yRQfpTN9GSVeJ
dw/gnQRj1LssJkiamLzpGPbv46ynD7kqt6QMMozNTXJ2iEfU+kjuO+wRq6ybEAoNslzFXvytRi1e
9Fm5Qw6AWRYhFfIWylp+CQ5tHeNYzqnw0FckXsaoAtREqX3UI9bvkaewvwsJf4BXLseuO+PjqELL
piGSoXOscsLnWQ6QjhVtEmO6jzIo9qN1rQv0HFVqbZQkLSo2vSeNKsFqJohV9eWizCsUqlkChe3q
qeUaIPJpSdmS2WfR0J6pjexddHaH7AFoQ+xZ5J0uoHPyX3Zm0r55CbGL9myW26LTj4ZXDueqjnYU
D7eJgC2aZ4TSxnbT+SHvQIZnZdiOZFZn/aM9S7kz2HmvGegmGlMM7dMMTa90p2s9ROwQ3exHkmpM
ebkLgHU6gM2R+6nnGHPavDoQCGhg5R4RYcY7+L5xbyLAGhMa3ezSi42elcTmWPXywY53mgmDIMGy
McboMsxCt3YkOgtcrDmhSzqNQO+rCJPOt1PnSzGrYl1GdEX7ic4XwBQILuuBLOxcsZzUIHPARkru
arRAG7ua7d1onk3yqLSQCoPXJAO2IITrmfHD06PqEOWkdsTZvG1AVFOxMDFVkbNrNoYCHU8Cos3c
/pFqKj8mhYGuJypRrpkWTRPKoLiOjAevTFG6NX3xGEWvQQTnQNatWKvYGjgf+AJJTurtMoHWI8qr
+HFs17odMf/LD6ume6oIo2yujjYUu1BULPDEOsJ0lRGMaTmYOVC8r9lnpofJLT95NMZWFc7gPIaz
2XgF9h3pvOdN8E0xgLH0E2C4J2MXzzANJ2oYcrK+O8V4MXXcDSoZyAWpKTeNMdAd0afFugeKCyY8
6XYCBlLvVdVeW7RdYJ0JI0dLZx4jkXyuLXc8OBU8kIZYn7Er1Kbpa+CVubttYlrZwUKgmou8w1O+
51NjZw7GFsl/Q2nTJXs0VoCxiPVxzR0j8HpJC+IdR8SvDHFKh3sFYKURLp+tcnqKxzrCW0laEiyM
cG8GNr1zvUTYHA/vGXvhsu1Ycy1lxNlu87WtmwS7xfTts74cDokREVAa3eml22wil+DIvuSSQwmq
b2TWmRvya6gmSJynSUmYNZHVOmwivCg5aVhkQ2O9YJGdfQ5LwRVWjKZfdwGqv1XE2o262HQYBWGV
ktgxvVc7ICHvrpk/pln0bhXxFfuMBUCe8usQwKgkC/UBScYleonjbQaKeyOSpTKps6YiuqYe2pJq
bOz6BjpQ9X/snddy40zWZV9oMAFvbgmAVoby5gZRkqrgvcfTz0Lq62Z1Rf0dM/dzQ4GeIoFE5jl7
rz2jnm302R2ribX/occtBvxETZHKkFtU9AN1+CLGZ7jJ1rSGeI1/AEfRUudvsp0TysSw/usm8YgW
UiJEx+/nfN+3PvG36wBEERnCVkH2Jg3HdIFbKLaUUTsvkvmlQVRMIjQP6sofVSago8ZqoxJXxUXa
mLlvhPqvbljGxa0t6kI4OW5ZoZKdlJbypp0MjgV7JD91aQ+mmg6bATkyU2V01wzUnhlZqmurlnSD
a2ENz1qrp5QFhUTK7lRWXWJTXLQVdsmFr8FdDExF4kJo8AQv8nKb0k1k7kVj5RKiat0pnEZHK2y9
aB0Jk6W512IY/nkwbImNeCxt6mppad9gu9lHbZwRY9ffyhLpeeKiMkL1qIfRAY+GuSsaJT3Wxon9
Kj1GhknEQPjSBfldiynaCzFgE7hwjUgGyaIlQ5BsqjDfN6nqdytJPDaUett04cNklgVQhPW2tl5/
uoa0+7F7yrMpPNosjtJ23od5vDdVuPvTZP9Yle5dotUnCq6/ADAbvkTI2y6x2ttLnlK6Sghl6wbp
4HKALYs6VUgGLfXTGZhqWzhqQzNcvLoj5+1CuxTKsW/kpdhEzBiC0Cmh1mozK+CGpVgHZYCEPU7g
KSKYSodoQaARv5BgdApuqZam6VG/s4zpQUebSiTDMTItDF1mlO0CZfVwmMOBg/NdBlq7zTvzEI91
vpUzZZ8XGCUg2yhersPgHYLVkSj2AMBtE1l3K8n+36xU8Xbi4o/b1JDEs3ZUe/QoHavzeP1G8jaZ
3KUqEeGsOskmRh6ex/XPi5xSbP1NZ8mZEV2aId9fSLRLN7feHDcDO1Mpza5ehwhqG4XvZDSnapcT
OCakmEJxJy60IDZ8S1Ffi3TKxO6wrDEDoa5Vfi2rv1QMHe5MurpcBLvRnuPoI8qiT2mK7NmtVxzq
tO7y9qo9vVzN06HI9+IehIoNSOH1kXltkrC4DA0aNmuml/b9CHFfg4lQH1qaau2s7y+vNBRD7uHg
R96xvo+2KhTF1vfLfL/Feo/Y+u1txPU+75/skdrjH48TL/P9cS5vdXmMuK0MDFxaaNB2eWK9/3Hn
/3hV3PHHa35/1O+3E/d/3yC+s9/+jd82xaMCu8fRNE3pdJU1EmkN6795eenfHv7X/+Tv9//1oX+8
sriKha7HStVv9YyJea21EWGISXQqZ2UKCUZActYgahF3BLNSmd+PycM4Rcm4PlzcZeRPHCQc8pHx
YBErsw0XtKJ2tmaB/X2zrZjiSWu1BPh1twFRPBJL3cGWsDC5HwmhtMDhrq8irosLJaIG0gSKNymD
glsCGJZXtbQV9PpUjOs/odPJqlpVpgVYKj5ZFHSuMjPfYkgh+06kTuuciLwwrm6tHPbyqhMtVzE1
1Xg0tuvVCcTVPzku4rq4YEmef9/9x1PKMev2A94SEfMsLkTCs9hS02Ty9IR5gJNP+VG8SJmXzuyK
TTq+ARGs69vn4lax+duthEu/FgYTEhHAMTuO5ttl/WZ+Z6q01GUSFOEdurEF8TFG/ClVn+IB76Vq
sg5aj0Zx0a1bCZPhjRHgf1bn7KMgbtBJAKTKC90BvVIxbvZwvFiFKZNKkLbjVnbVeVEZ+iLGWuu+
8lHKoZ7wWsJVK7YC2u0UfnEhj18LGVp1jjVa/B8oUB+Ceky3hRgQxG3ia2DstQ487/L51PWMOcwl
vchVriwuKiGBF2k5uU2nJDBy3DWrlp6Z0uugyBoOk38H6oj4mzVQu5oUw5ebrF0TWxlrwXDWu9m2
DnOg3U9NsmNKMKHpN908ySZozUQbqH1dYPRW6HWi61Q88SmdtLtptFTbio8gPlIANOHQqbeLVtDL
1rW77wf++6cVVwnm+0w0GoNTWaabuVwzwcS79CtweljfTxIAb3E9FTp9Jd8ToDdnGjVN2VdyUg1n
oyvG6x7ELB5YgNb2OvcZVyQ2+8KvKsrz799X/BKteOn//GGIUfqZDTPzcafxjAjpo15b0DOEzt4e
CCSOOJdWfGXilxG7NZ1LzcUUE625OuK/EfeJi3kdly5Xxb3fO/S6//7tqniweMh/f6muGCbmHtfi
EBT7mvgw4up3qNLlutj6vnHBmb+RSWH4/r1CqSejGB+peIh4W9aaq456PXQncah9b4rjW3w4Zn7/
OgC/g5wuHzmsCuhrzBMlp38UETAiEiaSCKjzxWFC2aRcEAzr72VTVNh2hnRftlEEX2OdJnxvBuu3
FruB4PqLyCaxp4qty8XltnnJ9e1MRFGlxO5lTBL/k7joBoVTvth0xOxEbH5/eqBp2MKvp7LLtgPb
0LOWrTnhhsbE05YHU/+wxQfRSRQl6e8gvmz0ev8k1V+++8ttFhlDbhEalN/XEVLcId7yclVsXS4u
P+Pltsvr/fHcuHjqU6llDAPJIAbO3oqaYi+uiyOPbzztTuL694dfKmDzsTTKeLP4ZcVv+tt+ufwI
Jak4iN01RnczcyjxG0R9z1RG7Ih/3xQv8T1UTeXc7gm+8UREkIgmEmOJuCq2xG2Xq+K2S/DN5Y7/
/jjxtDH4HHE+HcT7i883iB30cswEwuLzvTOLWx216Bf/8gSx9f0osfnn9d9e9bdH/fkGfz5LUuAo
deYj0J3EFcOMOI2ILfHcv912eYi4F5swR6DYvFyI3+NyVWyJ5/2Pr4oA8z9eRjzwj7f6221/vOof
7xSuA/4k+00fgZcQU3sqCdoA6OU7/mk9GYqtRaTminSoP+653LbkOcsGcb0Webvfj7xESF0e+ts9
YjPQwwH/AKAhsUeb3yafdecWR9Bv1783/7xVXBdP/f3wJGxtIlq9TxeFkh6T4/oTJAQyVv2cLWje
cLtvjaJydl1N8c0Zn9IJfYrc9vITw8m0cSbQONSFS0KA+/qpStuDXmvyZlHM+a3QCxKyNekJ4rhz
RkVUe2owPKRJFW/LZgLwmGDgjGMqDqZxX0yJyj8YUNQDiXu14KD3rBA4V67nV4sVU26kTgLcrg1d
e8hpiVhU64g420pijPvzH/4eTpaC/uG6qFryybNF3pA4vYoT6+Xiz8Cu71Pu5Wx8eeTfbhOnbvGy
3+/wt8d8v8OYOldmu5NpKudiSiemleLYvVx3xMmI0jllMXHeXK+LzKZJ3PjX+/94Or222bNMYCVS
tw5q4un484vkVjxySHFzq1N9950FJQ7Bv2/GIdILWBifStxAMS3jiRre6MJ/7VcjDeKaMfq0iqte
qvihy+cRb8Qe+kGKh3obt82egh1saRlyC+uoIx5r/bmt4jPp6oDfnRutGH5ACIR2I2k+7mjjzeiN
+2CSPys1MEDvIIuMmfrvR8VGi7VYEe1X8qiWYmkJn4lkTwrhrtQtaj8kK5mXJx11TeqMu07qT827
GUbEvIXMDAEjgClszyFpMLCHu9Qn+GalC3YdcWprYyxr905AxoZipCeF8+yeU/wr2Lg1otsyPEkK
ns2+fwujSSKcKQeojRJmos5GlW+gCkYhfFPbawU+mBvIEyYHxjRpVArmmyEKqVKYGtpOOQf/Q+Z7
FVC0mCu2yLXf6OG40A0EQqK3QbZisL8kxbnVJaQ8y9DtzEr6hfVl9nNJjf0q4pNDxc1MfQYNxxK8
Kq0zWtQfEBTCPY4Ol4KB35bBS4+AzM4Tz04IKcpMvtWBgDv1Q3MK2CEzMYxOLcN6N7ZWEyCBz4sv
Mt0OZPCB6IqmacsiuffntDjXpezcsu77tJwIcmZpEUqCVHNRqV8rY6YfsgEB6xp61RbVFtIDrQ6T
/Do8SS6x2S0Z15nPso3KOfKKuizMfYbNUUpWs9wkN9uxTJl+0kRw7AxiT4UzBiRtMdgSCA/KFore
eFpHxVMqtIexrO2TMde6ZxUFdp/2yVkCkC9W6Pi67TwkRP24qdzGd4nRv0ZRQurAJD2WxCgRyqU8
SoCVXEsFqsgARXteCa4JEC+2PcZndAuQfqNYxpVuLH4xKAZEW31nOzX0IWKzsa6rXjXp9gZlRHtl
AYfbmVLxBsO3mIHFqVkHUi3FCUFN7ymflR+sPllVghHeFu2wn0B68e9OFJ0Lyky9BN1SGT7MEeiA
o2OUJSnoqtbGrWZV+L4Y/SNtHfWoN3lTAQGypyabFVdNH+4iXekP3dhVG3B3EBx9qYrf9CmctikF
1rpv9vmtTvYB61x6FY7SYGBov3IH7TVt6Ucd9ufSFl9WpUQfSJM/kgq9ajOkyREaROeZKwhHjZWb
bqZWTr/F1RuwwEtsP+Dyv7JGmiRQfgAdhldTU5AxYXBeKemw9WoZ7ub+Z2jFxTkd8TEq4z4G++rj
cqQ515k3c4PJ3Bwf1F7+WMxCvWakQBGh9aASZf0tRUS8USuG/6auXzMsFX7sNJYr4fIe2uRgzOxs
aR/9WDqQKY6WMf3MEr9BIlNu1XJs3dRs34nP7LfJ/BqO1gx8SQUAr77j13T8Uoqp3w6+3N7P1WdR
G9FdIucre6OYtmHbUGyKCJPCBHpl2U3nKub4plomOwk1YhAkpCdK1qeCQGM7SHl6axrEUZla41sw
81xNth7nUM89pVWxnQYwRqA5u07LiKGCSWwSyNrD2kuEaoXjr3K+ckpt+TTuqmBerlBm3ll1eqIc
O/ngVVOTtaaSvThwNihU20XD7ic10oMd8h5Osy9V6p4oDXe6lqIoxnPYxDec/kAENjjA8avxO/pz
/VDKjfqJarQayhcAAIFHCDFoP7B1bcYXKSnZCYYpzi3ezgvnZ9UYXpwRdnA2z/6kMvgzwTznYEXG
iYFUk3Bm6lUOGULH36rUHLW9rml8aON5MPA91QHcZNpHmeVrefusM5naEPY6IvPA/dqQaaAnwZ0a
xH7ZYO2z+671xgXoabYWyQnePWEiu7ZJAcbVNkGjkGCNIsAngZnzUh6Sz0wDYL5iPrOph+YXPjtz
XxOQ0UUxkvrKBqGAWiRWdOq0S3Ho1lyyfOyLQ62zIjRVvaehyVEeloqzyUAK7Tp+1Lkex2uwOvXG
psm8rWjaxE5FdvEaxZD0OfWVeOAIhHbNk8J+25SgqhYL62I96Z1nO29VR89UbWgFhXL4Swq7z3AZ
FrfT7gYIPQcg6WhfGuyLqOvdCAFUYUThtbaoT4YMubmYYdn3knbU5h91W0k3GQqwDMvo9ShJvavn
wHxpyiG+Gkx3SnTElAyWDA0bK0cDPgzA1LqmPdmhZWx66v0vjI8n08FPEcrsqMWMS0ljsFIVZN2a
ld5Tmfe6vIx3Mt+Yl2oOYtM0ek+U8iaxS2WTtmPKSwKiopZ/rUrDeemSk9MwvCHs/WDFvGtRG3lO
fE1THIhlArycth6N0CC8Vk21cvvavglkKYbOsyBBGxS6VeZ0Z8RGtKtWPy2I0z3CT+d0VCCFbSYO
x5MsPWUgkVHEA3FxVqSnFr/IKMX97EcQ0NWXlj7bQtfgEAz7fTw/DzI6/UG6q7M0PqqGeYdDcUdj
Lo1CbUvxSIOtNl85I4c4Bnu/ndfuzdS/093mAA14oRK36R4ThWvkylM6R91dGGAIV+FT2VC2+4xv
qGBwaZwpOSkyaiAp8Jvqapxa5x7W7nhoiKGLczCr0EWZDWDIzsvSC5wRTuJ8TOkoZ4W6SULjPJvx
wDCupR5nqKOKLcIdM+bjwIf9QgVbW3U5NshYYehb4odeJbZ+zgleKWvkiXPhYJKV2tBXJZNJWl0/
BWi0l+wG1CLyindtzQeatYHSlopdNVomXwYzROHHIJQtSipgMpg4awC97NT9yRhU2a0gV0qv85iS
PKCRWKJmRDIPcfu2jOjNyAjEVyudY3Bg5Lql+ISVUvU4d+0KtYJXaBtvM0qNKa9OowRAP1uBqtqU
Z3sAes9EUKNBLuoD+TzTyslZOMkdAquW6OxH/cExMYw7IRPmOMLTLJ2jvtiAp2acDD0Nnt19omEt
3mSRpK+WlRtLIjMlAKTipDSfcESmm2b+QaUtQB8efVXFAtbdCnz6tXwTMZDvQ2mFCz/QcItOErMy
bgIGpjY2JA+yWsUZc5XkNUwwq+XIWYlOcF9zCMboDvP2dUB94YUGqQUE9zm9pWxkjCmOE/3K5/QN
pQnZiNQlrpqiu1dnzdlGxmDsp9D+iPL00cixdiCIkcGU2922zRCPhYrxEFkvOesf2tE4D5usMn2l
iq9y49qS3q0wqndxTzl4lk7SuIxX49qrmiUTVSDzlhCXicJoWhZpdB8P7ckqF1zLmA8AbnV4lxiU
a7XOvFmx6PqOg6v0a37UWdW05DCO/bM927+aGoRxlSNyW00VQwQnDhlA2tSRa9rdvGsMFw4h8oW0
Jz5ROjsqZpnZ5Fxsq81BtXCpRwmm4XAyD2rrGFcsLlgzAAIyApjXqFozu9S30msxqkzUS6c8oTnc
FLl94GyoP8SMDpZ9YER/Ii4Dq0U5n2SoAZPskJYyfi69/gvCJrYeJEAx5hg316+7LEo8MsH3iTQ4
qCxLD3ofhzDMq8MYBDdyO6goRg/W2iuM6XcucT/uiqRuPDmCEEHEZOznONqrjMFPa8czoUBHh3kQ
s6oMFtnceXyR7PcOpiUplXfS1A8brZP3U5LrdwClEL3QCI32jhS9FXNz05IjctPBfvOmqJFus1DZ
ku+8NcEH33QsoBUywG7SeNrqWKHUFoxqMtvvea7SINTSDsmeXbP320+RWXszM4AJWHZizbtS0Xf6
AJO9J32BYmyLlckcr7Ji8UPakl5iqs9zrXxZC26pykhYLFhYZCpDy13CwnYsG17rEgRHj+Ygk83W
FdBJe+T0qSyEmhawnXuUBIBXJz7/UV36pxHRwrFIzr2srTN08EB2kf+AN3BlQRCAYV2nq/ELM4uC
dZw6vLkZwgORp+1pVLvlxsnyB1I3Pw3Qza+l7bzUTYZGV8u+4kRCdUsw+Ybp7n7S2L8yHaeWoT5n
jfXSouyhQar4XWhmx6WAuVRoBSD/dtzKE7qkoA73hGQ9V52e42UZDS9HUTqR+eAlsfRUJHMMprnb
BDis8AdSRS+U5cWMmtqXp2xLbsqOtMmEPadsvbCZFz+YyOYgvwvlCkYcG2GaW9IfUiJvkLSbUcOC
XmtZtavmAeLV5JJbXrqjmpGgacHANQmO6zNorI3ZI2nWmeio0zS6oQFA0WoSyR+wfHG+2UoWVBAo
vV6XovlSDFiKVoRYRdksi4pXwgh6TmdEukx1C+8CUeemj6yU7I/yCKYsOTbjvB9TyHVhVxG1ikXG
z+yrVIYjEfed8ZKzXMIbLLv4L2xYwU2GI55XH2pEMHKXk15hYNGjLTY1I+DVpB28PEQ9xjz4tks8
QntYfDCSZWl7JMTF2EY5hJ4snwP85CMBx9FCirnOKnmw210eM2rm+bzHmXyXm1bpR8504KAu/SSI
+SiddYtRL9jak0bMgym7VtUMdyQ3MDYg3oosnc5JgzpNBqzisTpfhc3zuFViRv+wMJRjRGboNpiz
ZznRGOY5acHJkXaOFdEdsbGVNuX9NLbPdnwf6d0zKUkFCYMErKf2digS88Cv0YTwAoPElZyQH0+3
lxUVjMCqxwvZWdpGK+WMUBHnOaowONL3vlNQYO9QlBU7C8W/genI6xsdjeCiKLeKmiOnC5jMKI2K
8RSqnxVhpmohtUizs6vi9Gc8mh/073frRzwkZv9uUOXa4H95aqaRatjc7Y0u3Dk5djCblHCMi69q
0G4Hy7mKnW1oaL2X1p1x+lXXUkoqx5p8YNn34LUtoMRJtdVDdOxBqOEE4yetDALnOQuHYRvd9CVc
fmMaEo/CMBo8pOy12j8tav+aK6F6U/Lt3XZLcyNP2B3NqQRLZhStD4Cn2K4AkcRee7CmFZKbsNYg
5tu+Lptti8PEi+sJLK4GI9rqMazaSvf//Tn/V9piRQfm8t+0xYcsgzget7+bcv550j/iYtsi0hO3
CyJlWbjA/1EWO8r/Niisgg2Q/7GIX5TF6noXtxNfx64v9Mj/suTg8QEiTsgjVE7xiv8vymLgg9of
phxsQhaEJITMa1Co5azK488f93ERrlGe/wtwGUhApY2Oev8EjtWhCTswmW2XxH2d9aZ1B1CrnhnP
1qa2GnR3nKt8u5btrZ7GX2hZfi11J+0NhnLW1tQJwkB2x9g5E2xFyz5rnV3foSGUnONcUUq2OcvC
YegliKenSkmMZ9DTtvLJ7NZ6mGC+LtK0ZipZy/1IkjJOZV1haSRj7expDk1qtMvrrMPjSqZMgyRq
ny3dsNVakEHZ61hW9QEwIOtqFThfKnOgZTtlTF44L6oePt+ZlKYq9SxDr/1Qzn5IDfoHJYrDnVSR
6NYmGROwcDnJ2oGqFqvCEFSfCpAc2/friGoUyDFz/aI5q/naAgb2Ar7lkAcdPs+RvPhEo8QYkv8w
wsS56uRWO3eFHdwA0d0sAScpYx6KHSlKcKeTBrT1ukCZKFsUWiTvtIpyYm9o8SFCDrRYiW9DgLoR
F52pHuy6nv1UXjO9+TYyddzOvVLu09zBhy0lmp8nmrSjMEECRizd6wzhNwbv1zYVuD6FyBTSHTbx
PPq1sgS+YxqlbxGOhvt/DS0gesWv5IR/cFH2qT7/5ORGQpM2+lkrbclKLndmCZtyreyxDnZ1K53O
TTZYm2SU3Gko8XxwfnZb1sFLKmmbKdGcI3GCQRxisdctv6rax5zqRCpNxUkvRpRfTcIMAHQwRN4y
OC7OLZB1daW94oBHaV0im9YNcw++ED5wx3Q0y5iOYP9+Qel8S0YcNtOwAhBqvcrBKhtt9TtpBE/N
yQf1dhloZ5POx6aw7PfAAExecOIjD6M6xY4FHqTE+Z4jdj1qDsZSbF+ZpxJAeJ2W8KgBOTBiax5c
HHU18uZXxWRm3xf8a8YcZVjLs6u0ajdZ21CYDKvbUC3eAuQT5USQgaESxiDZFKTHADZLbcd7O6bY
rkUqlnm1L8/l0Bn43ZmZGCrMO+SrU5rW16Gs3FsmHO5o6W7tNF37T/F1it6hDUlBV5l6bjppfKxJ
nrnJ6/wAhJVKllbaHylSXLNIrvLKpLCGiwslQQ45wfK0Wj0MtZLAR4mui0D50KPSgFys4Gkh/vAW
G8yZZEIHBto0ewtg6U0nV47bm3HgydNNOJoOIPj4TmnDxJ+obaPNVT6xD+eeROleTo3gukTBJjmI
GiwJ5pgG0cRdVozuCaFzqZeKOwbZcKhymEvxsLAG63rsPAnAlNk0ruAWdcjRI9IrjHI7hymxbcSD
OcNxHEgqWdRPo0kfAWpIW0cG3YBEfg3Ysl8S5j/8nAFlHJ1kmCRaEFQsLyWeXixmIWLWqjyTcrJ1
CnK4pzJ23DIFVl8KuxjRDWFeHSfVr1kvKHG+DSaiJHRQ8VYq3UYmDY9qHp+gJgGPaypqiS3/ohk3
yFOJ9VTJdrCU8UPVymc1Y4aX10wo8GhTnC3JGpUmk/JS3d6EUnOj5XdTnREjgBTBIIV9TE0mtCWr
g8j+aKI3Szen7U8zV1UmtV8FpU2iVjY6gujiNpsg+6dt/TrbC2YPG9Uj3ULE+zoxIQEdg80AI3Qb
9YlvFNFylovsVx2OD7W5qVPMyXmNiqcGaWkH0zHWesRFMCcOvRZ9ZNTM+PJSzPT1ATv4sFG78VdT
QBDCcPKJKZ81EZBnRt7p2DNqejhWWGXU+iq7LXa9Y5GBnCfncMVbJJFCYmXwQNf11zDQl0TAbIDZ
Y5m8lM25WJadNNbnzAHA3gECN5YXR5cQSWYBXGKVQKLpZm77G4AhT3FWA1uPz20WdG5oSuHelCgv
VHCfNujz3vNgjo9VQkKZoc6uNlB/G3BC+7ZKEogVuvFEvq8eLTL8ySPpn2vJEqZB9VWQsRaesyiD
ajfLN2ZncCBP2inJ7WvVmvADqBTcqVslkaF6dka1UK3kcGcRLrAxbe1FDbL3LAti1wrnryqWD+DV
3uZKowEzaK9him6rq+OXSVZQMPfGTnklryP16yZUvVYn+QhYAEiB2CKtxGwJq0tOAWpzQsBYw9SE
Gm60dnlYiuEX8++alSaZyMEdDCjQeSpOdvVXuZCf3I2Ova9Izbl12tDyzWw5KiNlm9J+VTMzuaLQ
wlfMYnw7RaW2caLxVnZu7K6zXVOl/iLNhU+i6tdi65NbALwAHbYC+Xs/RpRNzcn+EccxvHoyGRT4
7x5jy5PUtA/qyJkVTvZPHVSZzdLqRrPIuHPC29A4BjUJR7g/EMLiTjgBAd2PMJ09VbWDbTbIINFp
1yUcH1WaQz2c+ZDxr7g1fui9PRFepj/VKjiMtGzhlAzqoc0H0ghfE1m/n8Nav2YtxuxiZmkoxQ8M
PXbLq4MOSb2R8wZr/FPhLE8wNSn707trZ1Dvo/2D5tqzKZd+oOk/bc5AWzVjSWeE1HNHmp7zWz2S
eVWlc0PrRSGKevVOaMo704jy0Ccv0Pr4zRrOakVtpZQG1DfU4tUNHw8TvTZ7NB8JJDMABmjydIgV
G/blOoaP/fyEelPxqDV0Yf7FobocpAgkpKMTJcRPPGOD3GS1tXOasSCzDp5UL52MNRXMHoqfxC+R
MEtXhsK3wepFfm0D415OweGHlf5ZT3dBrZlAjwEm9zkIrJhZVNgaGMAsojcX07qq4JKTAOQSIDwv
OtWvUA44bzB0JcrPnlrhVOEb6x1XUyK/Wg1eem+5UZ1/qE522xnatdwUH2pnvIftM4ml1I6UXWGp
vqGvy277MUj3iMefBqLZcFwlbmFau4LEY3Z0HMd0u9L82mrQO47Nj2VG11hPRJrq90pNfdouv9Ta
PLT1fFQ75WjPidsb1YuCScQ32cVkFnT0koGqx9tKXqLdIGsDwS9xcYoL+6Pof3VR2+/KVi1oMDSs
v+ieT8FxTj+1ftlFKUU9JbRe2yK4bkPjC6IbLb3A+hlnN9U4kCy4sMYvEzoBmeG8JbYWeBqp3GT9
MfZVBu01KSSFtDjPWUcnLLAIJapOhUagNROEa5CYKmE5JIPyLZWu5ai3ROYCuwVdCb1THT4WJ9su
5nIH9/QjHLonE2S9vc4r5Vo7Fl+6Fp4Nhd06bnPswPHtZNNCiNpmG2K9XhIVf0krHUpG8FIyNpIU
beP8VarS87L0RAYGyP735YCfpPYLAiw307icjDZ7sBJCzpRQfuoUKH1OztAy5fJjP4O5ts0DTl1E
9NPLkjeUJJ0k2NuTTQfdUvdTpOp8ZENxCW/aKU6ybFVnLIiXIlYvZiUAWNJkfmvTu4e77AaR8oJU
2tkFg+IDRCGrZNh1uvqOZPM6CaUPK7LvDQpd1IFMN8AK34SL4WWafhiqtSZV2vslfVBTadxopvGI
+gowPzEswdBeq1Si4MPw8w9ms0fmcmhSBjpkCfMqIcABzXkQduEI65PeRQJFlV2GlX6xnmTkhEhL
yURYXI8Nh8i6adCK9PC+Z5tkvdsOpfqfe8T1uK4jjzQgGqrro8WFuEPlu5fdy42Xey63WSq1EmWO
aTf8653Fnb+9/ff19e4/HpOmyUlTCY9J8VYpvngcZ9j2n03GfSyOl7eqDWVva2PEZD04GmX/UFpp
tRX/sbhQHHDal6tiy1zp2pfbeqKQj5DGDVRF0BbtH7l4D/Eo/T8f+n2bfpSZp7JMRk/Z6qix+vVi
yXtlw4wx8gzaTPg/1hvFY8SF0SD7nYAIua35WEakJPzx/MvVIVVmkLY46/Co0xC63KMQ/7Or+YbK
VVUrpPJRPTFLJvPOE7dZw5TSwgHVmuIk3LZ4ZyctpVMZrVrzKJ8iOLTrZi+Faya6l/fYrqIr6brV
bzhbLcY164kkebL9xHSZlAY+Z+qjjUfkbbzTHsrNcFu69egOJ2Yu+EqfcuDRbvWyvDAjVZNN+UkG
o18wWngkDjwqgNSoj9pXFMsS82ixCnKBc/9Mbp0bsuqWl/56FXRlj/ZZI0XiU0uIftvSVKWeQ9nY
o+02VB7Uhv4nxy9rlT6lE+YSLUkU6Ilqr4T0B52DK1NkzXcmeo1jV1JH3HWfheGixc1n2KleObxP
gQuPO+LU4mkf7XWAtMdtd9oLQ8mmGLcZvE3wVcFz9ZieKLBSdh1h3oI/yjzpoabzyintmiiBbqs8
6gSGKLsJzTYqeHu4obN5JnTyvDBa1Jt01/VbWaFtyGI2ukWgfI+qrbyny9VkV1waVwUNWuykB1V9
XQrkfvEGX/0kXXOpWBtb2rQ/8fMuZr8loSJEibwWCo/xLt9lKFykvUOizAZRFKfkokmPjKMdzRJp
r6kaS2u04zIUAhdEAXwtLqb7RH6Sfpzx13WBt+yN1tVO2UP+zgCdncny2Zdu9lA81HfYHzbGNsg2
LM3Q9GxUJrkba5P/cLavFtnl7lSFbjBLNB2PGSISzzGPnbxyTjepuo2Ygq4F/Nirci/5oW/IbvHn
V/228j9ZmIZXznU3evMrKmbpHRXFFSESxt3L5Kq3dFCvMLNOx8rHe0bUBctDLNTuuaZyure9M+Zj
bqblv16W2Fxd/Rx82QdECV6319+CR/sAQ3ZnnuNropK+ig/+kj39s3kxD9lH/KTUu+BL6rfdCyZZ
dtXgHPrkSm2YfvEFaHunZb9CGhIcFcIzvJ8kzr3gqDxzVizHjXnAyLApWYx68Xvw9uk82Wf7LA++
kbo5nLpDECIEIaBkoxpnikgWtOYtYqJss9Mxs0Cq8Mun+mf63knuFj6Z5r2XN7fh/auxwWZAhfxE
K0+5tVD7I1s09ubkljEIL8Jy6XB5iju51L13yv2cbOKn4Mq4+and0247SO7PrvKbD8rxFtCMW4Qa
vDtYiadHfO+Gp5yWDfEI61zkbop22RtBOznHUkG2rduOruOngOpq6Wd4V9zC3L6qyMTbLPv0iYbD
gKdvV++WEyI8mpbXRAucpHh7KJ86iknvBJf961YKGtvwiA126Kil3Pc4OZUtHFKv5esNjwvuuide
N7kl3OZnjgd1l7vdPjbcgk6VWz23CDBd1Xn+P1yd127kWrBkv4gAvXmlLZZRqVQyLb0QklpN7z2/
/i7qzMwFBuijI1tFbm6TGRkZoQbgLGA9zvbNZPu+ZOfF79zJx4wifRgv1Afug8IWsl7Ny6Iyx1/T
wxLi2e3/qGFHTxBuvYhRuYb330z5yZ3AcgpyVPq+3O7tOw+6A+bdz2A+nN/VYPcZl1Li7+riZ5Zf
hAeoKbR120we2Bu4gKHdH04nAZvr4z6Y/U+Im5YNNdXLUTarrk11ieLQAOM4xuVJPGrfQmkvTh5u
N7Dw6DDCptMPSxumD8ljjHSK4dSXxY4/AEngib7RI28Xfv6RenRRgg4dyXPqGwETI1cHVEGn8ubP
rW18ZUQpnnjZQrxL/Fr3O9ktHz7q5lG+jf/Q+mdUOsEfHcpplMpoRO1whAFod9rP/iF9WjdscpzI
nbsP+S+lc1F6JdIFysLaOg3AJzdXalAik/1Gx3z3LKCqqH5Of7Ue4tSlHXx1cS37Y3NF3AP/peI1
U+wvyY51R1Zd4UFr/fwlcpe3dsS3jO/AhdEwoDPs3aHFTq4J4KbDmih/6qATHGIr5Wv+qbRwk/GO
8tjCUg/LzguTBWc3D4n8I83Y60vyZ7zNGPtcGZ3t1DqUVVS7+6KsteHg4ciVo5h+QRpv7jM9Wc/q
9F5fJB5R72R/8F1G23KzycaR3/fqGLk9WoYh0DmpJ6KTf+iD8UVyOVJV8zzInvCUgddQqk/QH6dz
1SkD6hcLj37+oTxkZ/uJcVe+OCw5AltnOUFYYnOY47D+gB+FokHsMQZtEN9SDnp/+VqJVEV3QXWb
469enP3ZA9Wg7HLcEM2RbE38q7gkS3hXJv50UPe511AiHV/LYKIeh5AQIV4mPwFcFs8fcGfqz/hW
3DdW1BOXKP50d254v+kLW88ShWlyYL2FmWlHYe/PaD080BNm//cfLJHtCwnKU+z5/ctCPcWwNxec
9cFFZzy6VY/1S/2CxAxqEdFsMxIYE8y1s+beogfFt0jzvPmzqVeNYDfIfK4AxQp0AgnA+xq1T46k
CWKlEMg9j6H84WRgG3mj1iUJDuf5DKfiyjzneIuOrS16SEbRKONkf81/eu9rMqkmZ5TPFOpZK23A
AeVzknKD6H/cpK/Kp16Ye9KX/FMeDbbzwvo2KMAiIwQ+hzJcdh8sZNav6TFEeafy/bywtf7Ix6Pe
Bi6q3pkTbbZuPGSxN4ixHd22MP3RRt3JehT6jIfGoONWfE2eLTiMzIGH/JnE+2t4g4t+bH9QNWBX
Pyqn9iNzW4fNkz0DSUnoR1/Gad65SrYfn8ZP/diELIM/8Wf0IZyUsD3FvuACAJjO5HPE0pXzuJOj
CfUe0Yo44YKK80MPGcP73ZhcNid3MXx4i8XrIx67NgBdK2NuOUE9IQZDKIIhdFZvf4gKRwaqQe7z
Pk3bYAI1spuTicEnagtUK+lHhccZFp8VIRp7XczY9AGa/qx887E5CeyFJA2CBFhBOLTVH6j8EPDw
USwPa/moTqg7cH4JOa7Wrh6dp8GRFZ92MWO8G2bQzPcE6DeFLiyKYcyj1WFN4tSa+tITSkPOT4CT
qHA4uUjP28Sed8uy186vS2+wbMmnotkrPr7s4wcN/35mPTYHwwsiHzTLjfzBhhRuz08Yj2GT4c23
5RrN17j9KtBG+m6FZ8yunOWvQjYpK9YFKcJKPCaU7tMeev+jNKII3Jae8Eqf8oPuMJfLg/kZZ5gN
FEsgHAbjkxbOPd6jQC6hGbA9q6h7irgG4SpD5objwx2IU4vOlWarXi4EQvUtP3crfSnoF/oyUh4m
Og1zdIkO1vQBWdhhAWHqDfvigPbJFc6IelC+2Ns4TwikJQOq+GKz/EeeXHlDo6KDThJE7QsmY+0C
MBYSqLLwruw8CbXn4/jTOu3L7hYLN4mNg/o5zm0Ugdg8nnrEWJ5aHaVwdr4jEprx5H1vpymiHGOb
uwyVK2nBBFMVKFl+QX2CyDr3dNaYO1Q3OSY07u5bc6C++6P+CM2hd/SfOVBMwoj35so6N96QxgxF
1NhCEBPZRLzMAfQHXbHLJwnh8dmB+wNI3CHFJQXYmCBKuwBBx64ORXqj5wKuvk1BJUNp2NHv47jH
O/J80qhFgARRu69CmdUq4zigXoFUtuLSpb7wFGUPMWYGl/zD+BPhkKk+LCicAQH/FWB7/o4He1/B
kYIEHdcccCZgnc1oF1eBxOMEibe5E7oAP4ozZEyMyxg4NNB4lh7Lf8xf82OGN9Nir2gVcC+t/azO
By0+a1BIHURhj6I3jbR6Yvn7uJxqJ0v2Jza0x7I4JeKPoKKB45WV+4EqKibyImERphJBktqQ8Tmf
/2Sojj10j+sL1l2z7Iv109TiXBSM6AcghfLSpwekvEauANHoOVSwCujvq/AaLe8m7qUIExEzoB38
AVeBiBArEw4++FZonDny03ZF88TyDahLrUeAsQbxeCVA3U5lUDPntStAo3EcOQVEQozMLUnqLhhh
cPhD5Hop7kL+TFHnCN/PnEPtixaYZH4s/LWmfsD8wVTeJTGTDlNz6Mobri7I2SvRc5H5cGPI0Coo
43v4orCbyagVImZYf3UWKk7FySDbUh5H6Uo4w/k4NEc2u/nH/EF/uweS7dxs9S0jaFU/h8pS1M8J
vOFEgEvktIi7NZ7K0Fwp0sYTUg/sbc5c20rnV/kx7w4GWvKIk2XuMv4jT4BCaN7BQnZrjwoONC6+
qCbRnwL4DZES08kA65/I8lbhDPtgUb3ewKk5uO7T72Bdof7gf0Y5Bt6l9t0kT1lYGQcJps6xyc4r
LnkEYZwjmkulZ73FrV8kZ+BoDMSa+ZzDbqK/Axv2pzLHM4WERGiRaZkcYkT+ZcVtoJj5wgPYvogG
ke7Vj9BvCSDyxzKHyu4imD1hTom9Ifug+mkaj51IE/yRI1uSnUb9mj9UsK2vRkBFhXyHU0nWnB85
OqB8tI4H8VHzdIpfZ1Si2L1iHhVd5976w2YjjjDC/VnxOaYpHcM5U9MDQtqF8KL5Q+kn1kGHZ/HW
SV6Z/I3QK/zhSFqcrA7T5ZmLZs+Bvag0xxgshKOIgIm9bituC+6GzxwPnE/2cGXdmEeFErZ/lfhx
mNCZRaVZdId7eQC/clq7fYg/88/h/NGEtf3R/FUOy9v3Rib2bmHJ/rdR2cFtiaQ0/UzZmNYLD+EN
074DU/QVWACRnkdy2UN6KW8ZfHIwdpBZ0rtP4Z7hSHqHomp9Ku50XXQv+ybsMhyFY8w4Pzd+I7h7
D8CLGXZf0xt7KeqKt5S5JzGJly7oJ1IjqklUkYlS+Vhdy0t+5Ibs4a7RDG33wS5RyfYN6v6VCT7b
DZlefqyuVXOYn5a/Y4eaI0D7BCn7kOoQZrCBQ2HXK/sPqE4woSPUt5BcIodaNsoLLrsrAwoqwVez
PahhCsmKeu5j4rbzZT9Iljtri3cicw/aF7ax+jYGLDjYu9eWrjX2rDNKy/G+IgufWjl4AXs64tfw
anehwkPidBTBQ+mMlhizbP2hz+cvHHPkuw3PiFxUHxDM8MGi/okv0o3lzruUJA2Pgzvmf9FbKH/S
W3kzTnVgeIR3+uX3euLpmn2L3na2fI69+kKQ3zSH4hqN1yp734xjL/vcFNIzvFxJo9BDDYRAWLwX
TMcXhYDKesv+kJMbuK3b2kH+AWASvnIvKr8xPsJBGP+bfYOsfJM9E1h1eWRqDVcyVemN8FJ3hneI
QrtFkX8VQ544VtxXsBJkFECeUhQAcNtAX8TBVxcLZOkb4Cjte2JRwGoq+kVE4oIzkunTd842m37o
7z1uwBT42P8EO8fgGLLw8w86TVCgX5YZEhONGx7SnOZ7HUiuGWBsRpoh0q6QXzv9mpb/EHJ8480H
tJWY0RzHNEjFpwyhyslNYk98FpAc3dGDTTsPjzFNDU/zQ5H4cohUv000qyqPKIeJ7zrYh/6I71T/
wwQKI2hwDjKkqcOWhf7mFk5u/tmdO4Rnn+G4C98Rhs+KU0JcmLzYpz+SIg722yAvrRufaTB5a7+1
AHbvc3KK3rqXmQOTpHO2aWmJTTu5OfHg3OFG1qIr1c7ncoTjCZxol75bry6tGzjd4Xvgcti3nZ1/
Rv+me22da6ZXcwDmytM7NP6WJk9mhP6cWq4xgNqfm+nP/Ml5xtt8lAEi0O3w/tb8K5Hq18CbyNlU
4V/TU1R18o/i/oxSf3zub0Qj4wdi/AiLy/IJkTH+EmkfGBfAjANxLOhA/4MUdOKwZiFobpMt/iin
wHoiNj+VHhkmdVF3BMOU3+V3DKkmkJmH+AHVIcydVlS2qOhuZ6gisk8ywfFc3YkFyg95DZ4NqmHM
1NYBAQHAAOlhn7bxKUj8Hez4ybqg8Au3v6x5wHdF+SQwh5ZQoKDRX8QNrNnLzn3eM7lL46WJvFl9
pMOheQPzxX2XWGEhDjX7U/lqDtele+KpXzBqaMZTPnGrV4tW6Lr4qjkIWjC4LN5lRk5wY8X1Dwhd
hUAfjgCVr21f/AORsaDg7P97UKITylz23LxYxm3pT/oeh+rpI9RiNB8Oz3kLEfEvztwTeuLO3mw/
BtG/6sqs/wYbsdRgOfS7ZhFtTy4bGu2yO5QR2zrWqEjqsbFGLi/UPxkRRnM8L5vOh+gdnI4QvgLz
IOIlWwKwxIAjckIGeqA97yUagM+d4W1443874nbQ3qyntnqqQZxpI9TfR+FA4vXAvEciLg8mySF7
e5vYfjZ6vBJWV3Yl0zCrT3FGH32BMMwNuEuBJq7L2wBfk7WxmBN2dcLf1O8OmZ81qKO61vzKi32R
XOYOE6MfrzH5OoCujOuHU5Jt2sub8MAxVLtsqjqMEwo/BFGNJ8eHEtQmkPOHNEcTzl8O+4B8cEX9
zEZKIQzu555FcyLCDqO3Ije93x2wvLDd3snVm3tJVqNnD8sXozW9EWuxrSX7dpXss49Nj7g0eh9f
km9SF+JisFw2SIjGjW8c0PslsTj9QOyN3lP1ToiJsGtKTain/vjF7rZAvAwmfod2x+00U3S6IN6a
3QE1WFoPRO1F2GP7voLGHCRO6TcptpcviSI25hhAM5Hk50FIao9yHlyRQMQ+602cWWk3KBWGZWfP
ImXK3BPSa296CJh1QQrDHKwQ6Q5qOJf5RfXWY9vaxNUYq/vK13CHS3YG8GhBawhAzXeie4Qb+RT0
n1SIkEICsyJGoOsqf8XoAkldzgFoLJgiZVcopSA7dv+vsHwiqlx3gNzV4zx7WgQGQ1gCMyJDZA1U
6WfW3miKgWkVH7Pwj3AHE2XLCPLkCKTEZfGA1GCaf2LgnH+7wGa7BlQk0NQgrJpRFgPtzZkQjNeR
JCl6X+eL8lZd6ey98mTmg5i9RcRZ5N8mCE2OlbwriF+Lbb6nH3kcsjVwNeXL8sUrsa1oJOyizQk/
j9cC9tQz3R+1Y9a+WZ+VL1U+yWxwH8l9fkiXfQbmr9gTk9hElyy/GlrAixX9nV1LZmTILe7KYbqX
r1SSkWdsnfk1YRLy+018pqlz+KLz17ovJxYyYDVMsAfzwgQHaTI5fPDJ6mTEHw/sXSUhVu6RqO/p
CNyN2cP7MLMoKQVi/qp19IsElNoohpK/5s/8LsBOS3CxC30iYBrwNCb0rpHUBBIirW7hYj3SPM0n
/N08ugToh5rfHt2ZYeoCXsqqwhhwVHujOmOGlfVeC/8G2DHwrUGY0iNY+6J/VJavx4dGDYmce+VU
am+IqaI1FtCgRxPBGtPiGyziuk+edM882LJJrSG/QJFgVtKAZ3o8BxWd6Os2kbZ5ieAKnARMlTuB
CT3mCmBFfeDquVZemU8UvDMfwNN5ui0AabuPDfc7KC+8ITsZ49GwpSzP/BT/n54OJ/TtZI/PSbnq
F3FxVOk5w5ZVnQ4U1muWNw1Cy18GdZzf+XPeZ09XXAZ6ID1Hge/EsHJH3FdDuDPxRFxBOXBJEvV6
SmD8eINes9dzjOlxN6bBMEuyVeHAGGWia257GISbpuYaJpQGwB7y4oanCET5wezkNWmC49yLhEMt
/uGuUa1ldb0C+/MFlw+yPuzhiMaPZHBrdkpOPlJqXOo0qpmaS4pS77OEZ8a9kg3SYkTkyEPlnGdU
ZS4aQAOdSFY8FW+oLY3PUx8mh7tibnWEzJHL1XONPCJ2BaZSpLHD3YT+TsNJ0H4gSMkdfSc+/ISp
PojCPxXY/mLShAGGhqp2HgBVjqa3T1rT06U/zBW+BHKVtf21/3tn3sEaQi5BJa2G6WZzZ8xJ0pMG
+yQm6uxxodzrCiNoIBkOliZk+Hl7Dv7qvm4UrPdboDK+P9DY4Y+4d+RSeYzcDpNe8bgqFtFvpwdq
hvYcLAml4f22uVt5cbi0AidLhG+n/RpTjd5C2ohcXo4753W5XibB/pAaaJsugsC7HpqtkoPaQrKX
b8S1P0dHko2Y9nbwLiwDB8cc3fUyf/DG050qgUDGhMiYw+3wb+vvvKAOzKM98HjAhTE9Ati7G9qV
VaGpIUu+VE6DFo5UBTTRVikCiy78Nx4iL7YvjBQR1qDV3LGlWPdsoPIKx8fnwbJAeA9+kcfOHXKb
9Mc17qQH7S2WDwJ7w+ZtJX2RB35J3KCBEv26dE3p3LR1KHcXKn+hqmu50rNenABPBFS6hjtznjeP
YD0LUDm91XjMBqfA28N45H5mphLxIOoDZx4Dv2ttO4ASQUwBfpb3KbVTX0HcCXeYq9A6X+YfrQvg
jTLKXAW/x2OQTGQo7Q1IwbA745LAmFRe+INEPM/WmXod84NHuUxOVAYtbgKUAU20fQm4jxl95ag0
etaJDl7JNkj7uCoueztT2GBZ5I0z0N3Isn4ckUx04s7Z12LmDM8FFM+FMfaSlrAFlk5AiQ3taJov
KlfBHawKuDrWsZZ4RI7L6PeZJyKDhouhUYVPm+WynVjjbRreM2hiPQJ4BQomeL47ooztmd3LFzq9
ks3HRLYWQ0rjCLbBGENJMtZ8UXvjGXOZU/TM2jP6O19yuzuDq6Hd/EBcHkkHY7I7AaVc5i1lrn1g
45MFRUf2SJ5gOG5N+Dv8dumB4FQKGv2O2b6oS/jfCLOXCsMBTiXjg1IwuXDeoSfrma+7dhlYiLMi
ew8aLLqMj9bTkuJUe9XJ6R7VVzA8RqNHXSg/4LDELIRTYMiuLHgMGO3/SAXz6BgoqtZKgs+4X0D4
ZGDZgfi607w9kao8zNUYdf4+x9Oc9m2VQGOfHCxIjGkb2weT+8v98VyZlhF1O3XHJ+fiZH21t4h7
InFiMqZHBpY0j0vi/ndCkAG5yEl0LwLMt+N6z03hR+Kq3ZUv23bi7fdJMAFl0h/tmAvNbzBOApSo
K7IyGqepYnmLFRh4deJ7Na32bLVOwO6J0iV4P1ygp1T/w2K0Tsk3LNXyaZ+viIKQpJrhqvtZ9UH2
wCQjwSUHVsna6vk5txx1OYtL5LXCmwjH83fZmThmTftIK4yAgtw/JRXOTEILpYcK5zbMsSpMNbqq
YVR4+4Bj40BFCoei14Tcgb0cehcVRthTLtqz0XqalBuU/hZtB8IZevVOEo66iCpH2c0oooBlsK8f
lbZn+IUuEuLFYzce6/HMN3jUbXvqWpIK16JwDoflIXplREX5ArMrA7lH+STxavYQ2bb6g67R/3Do
aGplXis3niVAq0hBlLInyiDoTrPfOALth4M39j6ES5BcdqAKmBQ6V2nt47au5pF9WJYtdn9S/PYB
E3dQRQTPEfUop4OG0dXg5rHH9lyrR6Yhd0HvPQm0QKDOAu083F71D9LdNgut5GHA7EnAa4vF4w3I
+sUHVhqMTDNDSutT+Iaxwjam/rRHwTos5hPW4D1jSnhj/TG6W4PAjIUemEMrMsxyhfopQcoFVfme
4dlOSvxAZS9uT1NyWitXm/5Mw/Ne9QJKSLwkJUZwiu7IXiUDOQ37vGYt5qKjfgIjWJRpgqY9MDF5
FExZGP9AUlUarA+sQKxUmPR8myVSxS8cRsjfMNsp4s3miR+xte8xRxL2N+GLr80k5KXi5FnnFpqQ
p8ZJjg2yYB6F/KmgZrbud8FvYtq2f6m7OIF0ECOTUwLZmgZr67BH0qx7eum6dxAR3t7ocWjaV8/u
LuGMBcepU8vMRor+676B7Gd2AZIWspNAUN5SGsF9ps2o3ViWkNOj/rVlo+/9ZjrKvNTmDanXD99M
eGogkXJj6WJGyxsxoZIMMXK6JxBFpz24d7fW1cVAQu2TdblNPDA4MONJ0Q7xfBBWuj/tJHYb4cbT
mQuvmU7qdgDIYbiF6hYRcbGx/G5GLNbmsXhnzrCkuDJ2om3aHza/xGRmM2Ln4BFhNSIWIQ+NnaeE
tKI7nI/8Gttl/wkhhA2K807QQn59DGbyZuLlwkEfiwCsphNQdcb00pnwjInNXSTDCRt4M96Vsw+w
jC8ZQ4IzVou4kKM+UsHRLGD7vcjAY+WvypjGHDjjF0visKMlJ1tmu1JfBbhk2tce7/FShCB5wBZS
bD39HRCEsxx0eGL2x7MjjiFrBjytUD6f4ARQkiES4+6Nbzb5R7BRknXy1f34hnkC/AmzqHC0nWYw
9LD+QpgWgMkczh0IU0RE3jmDIJn0be5qgb2qVrYlsnloFr6dcavXR8zaFgZz/1roKqpFk6ZnvDwb
bNtu/XHsWkwDY5xHFn1+2Mwio1NoMI4azg+xktF2msPkXGcxDRpdvaXNohxx+lSOVoueH3JhMwYA
ZUjD2kc20EZRDiiU5nRuR2Kbh+KcUOgWaGrBRQCtiS6fj3SRT0c0i+mLnGWZlTQrIr7pbOKoRItu
p0vzkSbca5PqAt4UPJF+Vl9mVHjweugNGisWdq5BVbwpeW5Vk0RqF2s2t6g+Gpv2tyvjzznikGkQ
GTgkWxmMhpcR18SxWYU5pGl7HqzCyw3pvphK7f8qAP7+eaTrKypQ5vX3W12OzqqliPffn5Vlvh4W
kJtqbwuqZCRuyx7J27lNGbJxOqcyZM38/32Q4w0i5u/XQ2LAEJUb05FaFm6nNu0xzpP/+0HpA02r
OUrmtSXcEJ/+9xcyPfs2Vx2/GARAjr8fummX1/nfr38/m5BuQuexDH+1CVNDg8X4+2nxK2Qn1E0W
VNV2ElqYnULere6iLh3dTwZrBMtPCGKR+n+u1hRghHZtjrvN76e/t/DfH+5/DbOTn/zvN5s8CqeO
HGzowXo6rAj+U3D9fftfIcX893J+P/39pta0b5ZIJXFR6FaKS7Elr+Sk280F/vsw71/+f9/7/env
92Rs7pRMRw7AmM+lsYs3TXEL1aVtvDkjkUtigR2gfe1EGb2nNjHcgfqGHPd4jE6IHmD0kBGzjpmp
e4jf1EGPUNoMMrNBFtPMHd7OQAaq5V9fIIAVCdFXrOWYD03tsY7waJ5bjcLIBqctA0LLjAkCwVTF
10qAKKOoG6nf3kiX9GCeDeYrq9HT2bSbGrRo3OfraNrCOj82AwfyJKJihQEnnOaVlKh46Ja9m9BU
c7efzO1gLeZX2d87DUBQ66TqWaQUgn+BLabl7MdmmwWa3FAIASRRO/22ytJjK641ZoQQX9s5soeF
8GSFcxhoHepnFg1apATgczWGjQnKTLTCE5FN41MPr7IBtTJzjMmacgxR0BBTSaEI17Uu7fdUDU1y
LUvD1KqYwaEa1bNo7sN6lJGOV7/HNNTtxgrCnnHOY6kjI2//LqPAAR0TBqE3jN8JxfRMyKnWcwjR
e2g4VBUSrA7ICgWqMlvR9H5r4gwxYco+T+CjlojQzwwjpJTIMBDCea3FIYRPn+ozBdqM/Lk2jDSU
NjhINSizCUCoz3lEmWj8mGoGrWuxQU31V8Uid6gWok2M84ikFncq6WhbPugPHKFmTjD+FURPkj/t
GgkklknsGGONiE+dfVkgQJqUoxeiCBxeBcFjUlGAGQGr9Ih6FMa8vphuM5y2LKalaawuZSvf5T3r
ohUiNIEQoXrRQWvAPLKuizWzaibBCMRkfq9HrlgQckiBgnkeB6yLRc4uY0yO1YL+vppC9myS/N0Y
iEZF7cvKEPKIRw64UqPRtEnjN0knM4THPIaCvJ7GBHGZVqyqk6VMNErgtjUZaKUV0h7eS3WEEV1V
XGgHm+t5OvfdpFzQiblt8whDikIvLSjbSTK0P62MG4Y6CUEzYoSQzabbmgH6SvFtrq49FoNv6Q4h
ap41K+apXKowS+shHBsNh7mmPmlCdzEMbT7QL48CoCb589zCVWHx0o9v3EYp5dxL19QtYjPdJxF5
TmpMoDnGX4wJZhu7iMzLVPVvKxDOxaXiDzrxiDBVlbMLNnpq2VfhiEBcYkga2sQzRmWIS9QG7sJS
Nr7nqUAVaBtyP5M4f1f1rxEb82HuaOyj7eNBmXL5qORYatYF0f8afWJaSDtHPl/QeEA27Rn3a39S
JevcNe2ZfprhRN/KqYikfwoqmDZbm4nGTUetAUISsgAamgQBWnoyy9UbSqk9itvToNM82/edfKwg
R9DmF5qTAYtNXkmSmqxwukLvj3RI4dEXaX+RJiyDstaxQig4Cbr+Ze6qj1kvaGkbpWBTiod9ptOp
a4meJhTy2UjWLzNvUkzjEs9MaHnDbXdupT5YiL9V64BNxWFOG1qadVptKguuB7IR6SnjHMGtKHW3
iGbvmax4Jy1CAzFaOmBbzQiFkXhLk2sR/UbjWDYTBwtqzC56b4ilxX0oicIWzkq13tQkOWSNdmKK
lF9FJF/MCvL6UC8vUkkeN9Lmps9U1uYe2DDp3tV+OajmIJyQiE5sYW+QbNCl8RWzf1nFYgkVUTm3
PBogR9jfcYLa26j8aDP5DR1XSOlZREWStD4s1HfnOCMRSrXtqqnKW2dJPcjHloZdqhAT1gBR3TqQ
E9KEpSP36AvdtIS1pMMbTKgiCz6NsIpbK7TpiK1+R7iFbvVYnYM0shJnlavquBHI6EV9HtNGuY1t
9hxJVuuzGeehnL3ocS0+DFFztuJNOcnUs/Q8lZ+HdaKoAxWr7wTpNGNesFp/UdRLDyX2yGtS2lDU
k5faxUdxDmvzA6fi6Ww19SXCcTjIaDqme0DE2waKhBhRzzKb7iw2qBFhpfla6RN5HpWMtZAukrCx
bZrT7Au5kXhS2bwyS52mFZqLXg6k5xN6zIKlob3TC1QBY+2OPbpXbBqak0vzky3ROetlBTptWThb
Q9hZz+lwLsh2i5yyS6tSBjJzST+N0fQ8ZHIfxnToUHjYIRJ6h+MuSy9pjv25Uf7rDYn+AOk7okmd
JtB5DnslzT1Nl9+GMp69RNWwk50alCeNKWy1laNWlXVfm0mPjE71S7F4lSZkION+vQlGTFFMmTYP
pXnXqlEUSWRrOMuLQmzL1jKqk+zPojyeEb56nOftHY3ta1f2YAT5ohw2cTqj4R0HQ5pMYNAz9iNr
f80MHLWlOhBkZNrKITZQbdUqoM4ViouAukkkR6G8TKinSkJ3HDQaknodUKEd5OKZ9p/rvC5nYcof
hEy3PGPXuVUJ6NumbTlR4c5LGQhKJlR/K0yFEFD0iN/Vz0ik95nJ/lSpElA5WkspEfqhjKF16Ml4
RrPkSaINOa46i5KJWUHgxr8AE+hmQmdTl9jaBVBFSSfZ2mLzO92INmtzhCqjg1N1chzqIpBmXhka
omb4+fr5QnIoTVBNhgSmaT2AzZkta0aUxkA1aljm2XSh63HJq3807tsjY/HZbH/aDuGaOEWmspq4
f52Ol22z0gt+dKZWwm0Y31d1gcyKnpogn9YNL+q2W84d1qnwhv/Gmk5gHnfDayI8zRp89NzqWz/K
pr/pqkZ3i8qSWKeoziF8cYnj6TvujSgQQkVrDph46jQCLsAAWx22JSF9LuHd3KH4pOX9tzRMQScT
brQmIHhnbn8wDYPCT5dws64s4w+j7z013gZPkybKzRIOqMKWP0jLBQ2y5Dw2lFBNlMxmCW+32SDJ
IQ0fao2EN08UlDR37/TEeMfSKsQ15p0D50k3sf5Cai03m2BmnXpNFGnnBquvRdoGus13jEms74uV
1mEGDw4DcW5SpsFXA6BXcOSlMU2h/1lvva49a6m8XQ28Ay4IEwDrrwQsIARmMvUeFtlXRRr0c25R
el1oxMkTHLfnbIvYm/Ivs46ycxeNsIOyPNB1Dch10VB4mMX6MBtugh5OVGsnnId631ilN0XPr9s4
6xep6F5pW+ecNGFvZjSkyzJbzrIC7qFn95gjo3RCKAJWk4yoDXqsfiTOjatLNxCzoSh7Egqk5zax
ulRqn4GAD2B1eqN5Rdwfs2lqX3toi35DfR11hydd74Av1IZHVhDQTSJV+lZCFm7rMPpLi/o+ZCPp
MH6FLh1dIc7jcoh58WPfiulhzHZv76kCOTP66ZnUtAl62rChA/NlaRYD/vHaBwpYmZuoHaJXJotD
lT46tb2WtWLBgNoGZ188er56JI8MrqarOyeXkFQo/UpfVl8dOo1+bMIIgZ2pQFZxrsFBMDD9qIl9
PaUUf8oOR7tFnEsoIV1yStuDYbFIGzlmG1OY4LtGYjGPUhhNpekoNf4GOttkNdNpoZj0ykb9M6pm
5qWdQHZruT7U6d6GAOGzkjTptETbgyhO0kFGHOJAPq3M2x4VQF3PYxGxyg06I4QwEuqjlHf5bUzR
iUxGiuv53hZZ10YKf35VzmKUB1I56aBmuL9aGmJQM+1HpjGS9KGGQF/elHBe4fuGHp6tSptCeBKY
SrHS+r3Gr2jrwTfNK3rHaukPnosGLfgZQb2rG1t+7i3glHZG+Qzh8uhhNfK9X4DySaQVL6IILqKr
kvTYmDTDqoQ2CC0jx7j0Jp3yCloQqoFdITYzSK5u1SEZ6hN9jD/taqRHCz94kJP+Y9SbcBOqHsih
mP2tlo5RB3PbMvrq2AGjVTE3K5rxdVB4uP3G/rw7HuuaCF6NyBYkLbgZQoaTYF31fwQB/UBFnixi
lqwL0Rv7E5NFADmlsP6HbThu9L/0w4MgT/HFFLOrrM7CM+muwtn5vXV966j9adIRb9dMao2j8FRX
OKZUJAoG3mwc1hzfxUAVvTIeSIbc/2HvTJbbVrot/SoVd44bSCATTUXcCcVWpDrLauwJQpZs9D2Q
aJ6+PtB16xzLDrlqXoNfv0T5iCQIJHLvvda3itR+HdLIQde8QLhkXjB2AHOWd886GB9pOyjKJ49V
TrX70m1qDBRkTAe9PTCQyA4pxf0lpC7Wljq6bJn0G40Z7NIaDm2W8XFiad4Zcw6gcVBLFWrqy6mF
NZgCoOt7ts5FhjJU2LhPxJAf3Lyzb+WgD5r2iA6D+CqaDKTtoC+vOT9ZThN7XicK/iX7NLbbjvFm
4SwALhU/jzG3VTPiauRs4YJmC4t9aCy2jSA0GdlrK1hGJwdAVhVKj3/QfCntwd50U/PVJJGOoWLM
JVpVtP7mZxGbD1HCqHDWjOU9fwiQ/zPqDyZAcEZRf43iWmzsMWRIida8JURwG9VMP6JIU3bl6fUY
2/eA3PTO9CeXuce88r4NIfLrCdLfJjacnM0D1MEmusvm6XGeJyxkPg3gvsyvi7Z9mKNib2RheJ+p
p1br1zHxEdFGlJIVbY41L7daWfRuCQK9bMccdwgKElGO6BW8S+2lV1FzsoX5tZlBMuS2f3ShDax8
5Xhob/Wn1s/1XWoO3+0BG4mncIVoIjpXrZum9yrOnp3hsSpL9TbL+yJO7/KxqQ+gARkDJeMydGYS
1Pq0W1N5NXJD2tCN+qFrX+87n1ke3BrNnX72dxCUUjqLKBrht7wYM5MFkMkbPeE9M9DwbUT6xIK1
JD2DE6NNlBwrHb/GZfZWuWFNV7e+bUTQnwq0lJq7qjt7b35rio2zoEHibn586T0xXpu9sfFzDhLc
inJX2wE6gE2TxdataPTeTXNqmqHbFqzgF70YT1qH9sEKbTb80dWcl5pegsvoopr3I3QN8ncmbAc9
4IjYOeTW0nNZjIlDQxNj6shuaXqyF4aZzZRV3eDxZXRRc+1GtXwufP+7nRvlNunbb4XDJ27FQbWb
ZufGzgQd6cTdtga7IpfarvKw0kgDN2Bf1Fj0EYyPEHgbH98WnzqXj4zW7eii9UgVrQIdWSzYWAWM
dAquycJ8ixlTdl3+QwVg5noHD2qDgJmVJvDNFyNHTiTCedpMGXPkmGHcApD32+ZbIXBBBd52amtS
LWXJ8iop5QIdPfVt+zzqeb7J1K2f4zROIWfuYH4UaBeBKhkGO+aWXrrP3zCy9q5Lm2gbDW3//0Fv
/3egN8KorI9Ab8xIm/jtlxBp8fO/+W/Om/mfpi08x7QVewZL/cd/R0gDgHPIk1X+z/xo2+VXRdl0
0X/9hy3+0zRtD1SnZTomGdKkS/9v0Jsl/1NZNFKIQXVAhTi++n8BvVnyHeYNAh2lrxQKIJljm4L3
+m/MWziM5uxVZb+nt0n0aN7EuD8gzbRVfdONWqydLIp2MVTVUxyY+GWtehHcpeukupXkwB2tvr82
OvSZVKDDhaua4qSYVdcZQmW/L4gHEvqKfZu3b8yi3hG15K3/dbxvy2wKy+J/FH1+W8ZFB3yOY1H9
fPTw9l//oZRpSc8CYGeZnssBtuDy/fst1HU4+0QmdYyHShRFfbxNDaxfRsA+prAIR5xxgQEgenNL
I/vLcwvzT0/ue3DyXAmRz3n35A3TESFy1e1A8G49zYqX2TNwY1gLlkBHGoQ3lVMhg66Z8dqUMh+/
9z8+Px+bTwuKc0zazq9vfhb0MCcpO3bq7a0tmVKJQaDoLTBZuSH5vulh2bHSJwZ5RNjsz2Xhdfyf
4Xf4Yr8de/Hu/DkffJt3Lzm9LVstWef/Pvij7vo0Uxx8pToYd43+FEKFWtmTEitTYjW17WXa68Wv
1IrZxTBNcpUT1wCAL7dBTlc4XD8+JH9+RbZ0l4tLcCf99RV1YxQEdtV1OwPSPFX2GG0KIevTx88i
uDjfnXXK4nKh8JQQvDz33dO0oWe3ug56HMDoXMlbJtxgdJLHCvNI6nQh+IsiuJ65oXsWu/V+MIZb
FzoWPYzaOlW2xGQ+Og5+P+ntPn5tyzH/9YJQlmB9sGxhcUrK5Qj9C92oak3zSHQ9uoQ3uMj0wI3o
VVLlTFPwOZZEPzsB3o+Pn/T3w64sNACWkp6QglXr1ycNopRusF32O/bS2NUDP7uoTPxpHz/Ln466
JS3f91zAlMpefv+vt2Z6LSiiNOWthaO3nj3eRlOyycxsUf/lPPrTUfz3U737gB1phnWosn5HpCoF
Ir3gsE/eqmWWa7uyXU02lAwA3B+/QXvhar7/8DzXc5TtOdC53y/IU5Q63jBwQVuu2TPx74q9n5vH
LibjfK7o7GiffOepv6qq4XPnSrb0td6zNCDPMNwUxjvJ5ANqBDoI1j6lJuN1W1vtsO4yoRxW05ie
aoWXRvfkawRG/KMJbYBr9GaDibkKFK4frXDmPW7sxqP5E6YKstdkxScUV2F3J3rjq6xVvP/LO18O
6Lt3TgiKawpHUef+dtp6behYZceFm1k058UY39kduowo5F0Zkb7r2JPVgzY2rvY/txmjykROt0Oh
3fU4khrvFPdZ29Ur0yBhfEG+V145rO0JXUwYwzDQnCyW1pBBmhk7iSqvPXfeV6gO65qe8WzZJ2VJ
Mvja1zgv0Ax5g7kPnicH2pmV0HqzkqeP37IQv9+7FIWAsJfFSvG/d5dq4mdOOqus25W1m296pixD
nXwnxK5EEP8wJ8TuzL2Hr02pcV9MHA5D/Zj89trsgFzNiXEKy7ci5f9N84sVO2DpK/ElCmaxiW1q
ZJ8Ji9MrWoqdsw3pOH/2yQv3iZIxvOghH5H8DEu9b9Rsxy1Ws06DgpEB9Y3Z5cfcb+mgGvxOYrgd
tUeEffXQ9SeRUhIWi+/Rdq+sDtAPHBk5HpM5hA5GMveKcObLodd3DPoePI1HxEfhm/cxEqF701QP
nsrum0Spve8Y1YVT9JtOe8FFWVxmaYHfShrudnYruu8WopNeQrC4aDzc/V43bmcvfLCT+LZ3NYYh
uNaxTmDDDK9ThQbMqIoJyVtNT69fZW5KYOKtuyYOyEA11n+WpiLAwehuQoYdaSvz7Vg9gNmjKJTI
vEqdXUqTznHCjGg1KaxBmTY+iRLhfum/Ro16pQy/VfKzU7YKmKP6agnCemb57OZRuDL88ZALB/GD
azvoPvkjje6ZBHiasrmJd2WOiIX1CoF9091k0fSXs+r3hctjU2RbLMUAhl333ZZuZIjVq4HrqAfY
XeVMcnVqXAiciND54NVApgoyFPwfn8t/fFbFXVeZyl1uBL+uzH7D2UGQBbdd87G1h7u+zH70jXM9
zsZDI9On1HeeP37GP+x9PEX3zBW+8H045u9uOW3o68LIevZeUlOzovqdxuS+gT6/aV7opmIeMo9m
R9RApebbj5/89wuX1FYiUUzHZ+xsO+8u3LCn9zWAtd0ZbvlckRKTTJZxkLBtEdNZl2a3d403Y2Be
//HzindcZjZcPLGkjWx5NgzN959ubgZG3g0cZ9B71z5XGG3HHD1bOI0oveKXnJrhQmnMM1k0X0N8
BN1fZC+OfiRsS/zt1fx+1+fVeEJ4lnKFa6l3nzqzVCIFK5+Z4sguyFyWjbBKN2SDMDXxJq5MUtmv
W5pOq1CWN2kQAOlFDJFHw+eSfPqdQrP18RGy/vTRsB8WyhPKFkK+Oy3qupRzTA9hZ9mWB0DM2CBa
Elsd68cqnH7odkDuCw2WBogF3TnInnK7/DS5gXkCFv0lHbHz7FvZXUYeQMGUufrKdSqoAR16NTP8
LBK0wuR8XrMV0Tv0X0EX5Ff1HP2IZDBCOuJPf/yWztuaX2+NnvJdd6kIbZ9a7d1eJJQGEXcRGiGX
9u4OWV7YXws3yMk/Q0aSCRD6egmR07ZczNJjup9bROeZWi78nGqtNZ0Xa2br4ugCoAERThUB0Y7f
+sjNcfcOWbY1FarENAzsQy8B/1iluwmdaEYlNLGE+Sd/xIioSt5wKA/IwlrsYtk+5BiVdDP+svuS
4rfdAG/ZFwJAui1Zzpbf/2unR9KPn0/e0O502l50TJEjOCNuZEz7uRbANGq06pE8RMTXIJ0p8EpG
P5LYQP/Khl/3mDvYnk9UgSPMy5pRI8cGmowm5mtIyud8rHtcyBSzS5pUl30zvOGhiTK0roVocXYt
+x8HfWvVIBNVOmXeXdkXjk6hANLeqYKzNG96mdsctnIqG5ywrb22zPZ+KJ23j0+A867vtxPgX0fj
3XU20N2WSHVaCAWCsKBsgucz09Eu3XxYV7SHN6wLqJ/p0zuCrrxvtWj2XVCbSXfz8WtRf1rp2YBz
k2YVEu77pY/IDTlMql/U567eDdKbjtJKn3rgAE4tplOstIsIpQ9gN4YsCJm4yccSH5ZfHXyZ7Ykb
a05BiUdTVUQptcVEUxSxdDNDnsuXPU5CA24ENqws/khcly+d6InxCWFVBTWdUw7GZ/7s58br8fKR
n3IRAV9eCS8tGAPHPxDXTHBhrJsuU8FW5c5zXtFb9nyGUPaMtildpHG2eYgslijPZnKsTA8Ars+s
LDafbBm8CLd8cPqEe3vF+Larn/oOHBzUzVNcw6RuQjLzkuzyL8f295PeMU0h4fsrx6Sl8etJryyy
coOE5RTl10sYdCXqTjNalTN7+o+f6Q+LpGOyQ/AplPmrS5jBvy+vNkudoikRg1Rh8SOp6oucfBeW
TqzSqA8ilKxFLuEbF/Lzx0/8hy0vvTAiCshvlI5rvi+c6yDsKzfAvGAVatNriDIAfeUh7dpXy3ZB
V3kBOvZ+EQWl+P/DJftnopKHF+mD0gGk7npvUvUxVtYR/U7UJJuS+aODr/3jl/qHE90xkRa4ts3m
gsL212PUhXFtBYnZosQOffAmACWTF21mt6OhkCDHSBnKvzWzzpuWd1c6HT/LJ3+B1pzz/o6KkK4d
45irS+j+2lys+cjmULWtF0BvSNYHykWMrIZv7+kyfLIC72C1hV4PPi1ju5S3o9106ygi+6AJ2GjO
8fQ5hu9P/MxftkC/12t8kExBue9T8Jrvt19k2JDdpVmTBo8wSrNyEYGjMFkxzsRNFSU/Pv40/njG
UiJ5vqDdRqfv10/D8ZM0zPsRGGVxRfLClZQ8q1U4xBik4Ow4fy/8eQRD+bcT9veK3HMEXVJOVz4Q
6clfnzhpyZoWsiJBZ+6ehkneEY2Gu4Wsn4tobG4oVy5ESP2ZjhiAnSURKAEFFy2KyAGB84WHRJjE
SVzzXgrhj+S7jw/MH1pRvECX4tHkYvaItv31BQ5Tr4CxplxRhnxhVcHGIbtki0DqirrxexSzO9bS
2zqMbjx3uq9kuA4kdmy3sZCpJhm6NQ7hx69K/unzYofMJ0V168n3J3IX6sCyCxOnaR8mWzPHEWHA
t8hIEFkjdXKv2w4LSRIztA6Z96/ZOB4qiyYiktz8doKYaqn43h7H730SDfe9CO+I02qvQ1SMhg3g
zouuZ1aaU+3XPYAtVeyQKprXBfcFPxFXnQfdP/Yj/2quuE0Umi1cbAKejhxfP7X1VVFRIcQjHZ5D
23Uv2aieySksD4aduI9WHb7NNaxBLaIdQZzjVSa4rRGLWJ3InWpr9gAfH7A/HC/PdxyHxdhlLy3e
nd+R4cWTKhxYZCEogBkOWS9nvRmKProoe/U5jvo7x2h+JMNfm9h/2Gv53HVc33SFSYTMu4UuTgTt
/satd0RKufCIe7lHJBnsrMBm7Fo64jA0zSWJlcNlFtDftO1aXUaT/ZcF5Q9HgFpKSdJvmEb8dmeo
0Hd2lSfrXboQGmVOqkdqmpt4WGjZkXgZvUJcT2VxSiSa7o+P/p+KSZ6cbi5FjEsv/91Vbs0k8ZU9
T96RpAUAMtoBHP+WVGF4IhHAYlbsFxfhPB8SHW6riMC9j1/AH1aZc+CPdIQjpPLfffzslIrOj1S9
y/p5sZAd7AD9aAsXNCHP+qxi//gJKYX+UEuypzR93/Vdz2Yd/3Xh8FLkleEM8ZXwAv9babnIPavO
uR1p2mzjrrnPCg1deKz9z4skntMweLNdqJruGIBtHImPT4yXIjGjTZ9POP/jOLpIBzDlvdWdWgE0
LCx7uEQuJp3MJXLeC9qLakJGwz45PRnp6D62tJhaNIz3VpQ9tZOeLty2SV660d8ip83uWnIFmSKU
2Ccdk7KXsIeHoquGTVzl4CQQ+j2lUn7TTqQ2hBYWXOk9YjGx/CEpgpfUBaqMddUyzU90cwysd2wj
3UE9xj4JgrS/INDFGWT3Uhq3ytTN3Ux0w6ofsOqNXf3Q/SA5BQbXqJ0nz37sZ0JSNH39ZgAu2Mef
XSqIu3JQxtXQwBGu8oKamygxn0BAoj/DcDpGfQyDfRKPbSEYUBM4+UyGQoF5AdlLZ0l5U/jZIzuZ
/tAk4Yx21TyqqofS3PlfKYLSq0qMyQkvkYk8xSsexwmnQhP263xA7+OLbvqCOpPdcze+yBIpZ8+W
fN3NqAZTM0NyMfXlfRK7r1ZUza9mKqDnZV+6PEbiakkUey7eqH4EIDUBuyU1N0MpkZek7FQxcCjJ
ZDtGyJKtumxu1jHmkVUi8tHZxABt3MxuL+cSBSojt6fOSPqdWH46P+RGs4dpmaxlQpfja+7s8XVX
lt3lRJvk/JDwKnXZeRaUhng4JcuX0pT653fnxwL0+a1ugl08etsktcE1TYD7zt/982XIAfhVAz05
T1X5dopx4GurjK+CYYqvQokUAukHkA1kgEdy80BM+8aiKnKbr6NTUr3MARi+cOgvz9/NeZ6RxAkL
LdXhfGOUzXxzBmsH9c35ESZ/002cJXLvzem+bJxTV8Cd+udLvcBm2atcuznWBtWm466g/b5vp2Jk
j1vJhzG1I1iK+W7ogHB1Q4AvNKWkuiTe83HiE9hGrhuSBq6CewnvQkyFeDKisjy2uM9tg22yWVXG
p64SxqexrO905nZXZVIYt2LJzPXjbheM2DBVqILPYUTueNSi/j3/iFdIXhEDu+7b8YD9IIfn66bD
LdsE4p3IUuqSuL8Fg+iaydFqowBf+qJNMcYMGj+MOYG5DICCk9zJUidLmrtGIxjjg58c2u8O/kvb
jEHSzBUubkLGHrMpyXZVWbmbrrCCRzINDaxjHdL22du1zjg/ThJtbBLq+aowgvnRQjBioLW/y82m
ecy/ZsuDso2yw9gXXAwVADzKl4cw8Kd7UtQxTor6oZ6wqrRpWNAjtxOQjT0jOkriG6eN7Zvzd2xd
MRN4AANaIBZDxx4pmezm5Nazu3Xr9KudeerS9QCK51HmcH7DyOqC8lqPEJYYrzU7Bf085708LD1K
cGKeu4pUqNGT2+LezIsUvNotWsR248+8bV8H/oOOCgfbuOfu7JQn1nGPk10M1RX541C98Ly01lE0
A4ZyOvV3ndb913CUz+QbHsVcFDfOYNnXZct5UlreuDaavLtqF0SBU0VvkQN0zJKhogdh1vBmVb7R
LXKsBIr9PfD9u8kbnS95giSx1RWYJaSfz2p8VDiLHu1YbuzKoHFcJHoXkEj1Bc9JbU3OV+a/43Zs
5m7fGmH6rBwG7cvjjs0ul/Cf+UKTgIoepmwfHGnAqEZ6u+/xLlbNnDwWU/yVhST7WtgEVFbpfWKR
80Oek/MIQ8AO4/xx7IceWNUiN3usZC0+e41f3nj5+BD2TfCgYpS5SWe8nn/KZBxfFe3CiAkQ2w6F
wadB7/WOmwwUcQfp8PJl6iRi3GiWx4wRKH5tqyG8uu/WM82lfWWJ6WGJq14j4rKZt5XTQyYVjBoX
FM2AsLguk/aeQHFx5cv4U9Pq9r5bvoglIGAsPXzyIWGwpVa0nQt/uBwKixnV8mPSd8k98R+wj0yw
HI3e1d7o7gnJeh7tAtjygDnt0gJmakgQfWEaf2vB6cDPRElNhsvgwW0npPPWU2DPW3XNWA6a1Zh6
O6/uGFMM8CtY8JyTMrxqo1Cvr8c4nG4wg01wLfmOdGC1KgnJUrOxYDpt5nlji9kkr6IbJ3v06zDc
5lr5tMZC62hqWxzRqS4+DxejkuFYl47g3uvXPg60KXePNv21tIquXWJzjqFIqyPR8iYulsTfDUsc
S6rgzLVWe2fFaFrtUbrH2vKqY+5IzlJ3JslyudmVkt9GyUChH5gznA2+KOYGIvUx+bZNeEJuiKFZ
oPENgpc57o5O1OWbpP5eGvrVCaA6wPMZeANHX7eHPosgp3rCB3cxIp7qQiK/w3CtCtLLCiS21jTv
G8qIlZKA37W/s23kWmn6KU2xiPXZtA1nkJATntpqXKHll5uilbwK9n0aZW/pEjtizQxfUVS3UfuE
xGwVWM1bgnmA+zgFzMXYyS86dj6ZxkSyb9zfsZ1fFyOSFDfF+0pQbbiu2UMauTx5ffdkTd3tPCxT
5eomc8PlrstkKZAoSdyVctMnEqr2clavFtGGso13o3UZaJ9lzfhR6Ph6sry3uRtB+9klRqiATavr
YSMjE300u+qCUSiMQyx9G7fHImxM9SXFUHIpyvmxn5zb2gH1JLLqkDbzwZ6yO1A6EvZnnFXDgbx6
aFCj2NrFvGtjYzOh/E1DZ60yRo7u9J2K8w6V7kDCUYPvrJJLssRkc9jYsireFpne88EkJKLTw8mp
QPTWOP8S9SmRAKz7VporoQN2BYp+bUDGdxt7r56ApRfH+cLG7O4KP/jkTCisjXESuzZhZ2KQYEGT
0b0Y6MbVpXeTJaBh5nnoLgo/P3TIfnPbIQKhMEAcji/xjHGknMXabCbekC2+FpV5TasEuoS3K0yi
mGZqT7+d36IhNhj+WYdOc35xT0LqaiBSbpoGaZ6BAD81kzWKECCwlX1rNgaYaJUlF1rgpbaerd4j
lAzhj1acqmmeoTZME3Lnovp6cI0CTzlOSEZVehXgC1mHpcVJTx1RNFW8JQLbP04OS4J0vxN9BQPd
s38YBbZoT5XQCWb/OtXzndliPOoF5G98yhtpGXBTiK/ZpwEhHDT+cbVHdbjSsdGj9WVo4cxXbqT7
yzGK4ovZDoE0lSdLxA/djB9BQT6mE/ijoJUcolxv+/y7lyQ/7BaA7TAX0KDYWaxcTQRfzmcsdfvo
aPtrLSoEBg163U/yJjYYRoe+Zq0DJkIUOFhr1K6eV5kIGHAdVEl39AFEpnhhzaHPrnQQgiJxXlBx
hMg1VbptHFIp6l5z2xUOPr3BgynWnexEZuvEHJ+VMIwdFr6bptIwrZl8rkQ9HPuS+1KlXZShMWQO
oq3s0JwPbd2/FtwAk2qK79AW3+gE7mBPWv26qCsgbJhzjufv2hi3eej3B91y6xkbuRvmsDpWo10e
Y5cylz6jElV1zDxpIAWJjn4B4ro23Wbjx36xLk16xl5SYCANiTnDzYLKoA2xEila8OcH+8Suj1UX
nuxx8HbMbmqoHw0dxQrXs+mn9dGiviGaaKisXW/2V+7yhLWcqqPruKyeYlRcpbhbUf9iO0E4fX7t
Ef7Kre0mr4wGsO2FY3x0qN1XRdzCHW7wG3Kc4TCZaXtUNfkudb7IPhqS10htuy7TFK5EY2zaIP+m
w6rYuGEK40T35ZEgsOqYJgwX/IIQRCMw+mNExvS+nNQuYtiej9ZwyL2QXg73TCIiE/PSaxxoXE5r
rD2/30+km6+GIQDQ4VqAC5YvzAW3bmv5+8ZQKP1znHidkkjUcqxRBDviwGk84rqU8dQYwbBtl5/O
D1GCn+KCpJi5yY9xWRfHOY+KozfOXz3FZsnuEZbRiKoQ3jo1iSAzOuxkOcp1S1IaXuziyMsDMB9w
zXe5jfGWG38EaLkLm+yYLt+JIdrNKur2adE/exrSLD+RPLp8KWeXZIdCPBYZiZZmo6DIL48nmc9S
ef520dfTpnP3xGKHQMnS6Hj+zo9AXwANmAPMx60Uwz7G6OI2tSQoqKmfoqodtz9/NCKcQpxSWJ5s
NaOkoMojQCkz4uR4/jIZKj6O5VNWhvnPh71OelAsE9woc0UmNFCElloD11eOvH8x8X8TFKbwtxLg
wr3OWMf1tZ364yWm0Ks6XlJhPWZo5sDEk/uacDl9CEcy9oJPfFXlMYp6KriNNUgXX7YB08n0rjI6
Vlf4Awmg9M1qi53Q4iJPEWy0Lolk0ffZE8GRJh9WwrQBeYYX2KnNrcL+septj2A+f4aW4oHLYPZg
1NSqBPO+Dr0xXIAXACFg+m+T1W1HLxoJEYk5m4gYwMUZgbkwauBEOV1v6hG+nWNZYrxYEp+c86N+
aHgo3qe5uDw/2i//itTNBOgQrQpjEpvZNKP9+XE7InaenTL/ten0RGUheuGfn7+c//z5O3MABJT4
Kfy15bc/n+fn1/N/WhqAfPLeaC5+Pnj+V9X55Z6//flz4zrI1xMgHP/ntY3nF3/+9c9XoqbsSVmz
+/Ml/fMPoyByNuMon0pLx+y5lxecGmrfqpHbdFh1P5kU5++yhU5xRlT884vzY//8eP4OKUe2RfP+
cP7p/GUIl/Djf/5bN2wV7PgIyjd/c46zGY9U+a3tCkplL4Bu7Ltyff7xny9zQiGNP4pP+/wta3p/
Kf1RkZVpX5aCvXhUt7j6h5q8+rI+adOQV2go4d/Mqt2mXZLvxhzCSTWCVDGXWeCYwOJFHIcLUXQX
YyjURZw7r9yIqpXJ4gxBPzrYeQG1Puzt224SLai+YrxyPCrxiiF3ntOcaVpf7GQFwmJAYGWlw/fM
HM3dHEFUcPCIwI8weqa9sfnNo3S5iWh1UGff5+4XdmzRumEhX9X5jH83t3HvSdYeJ82+t2N33Sjr
DsEKss8xztZBFDxhGESN7MzG1pzdr75Lhp+5Lcf6WzCG2WUw1f3GtfDSdUH3kCWUdH1DLgceIvze
xD032LtMX90XHeKigswaSqvbebK3sQ//qg2DACeTtcMIeMoa4l283pwufNR+tkO2cQrG2saIeBOX
PsDVornAZd5c5Fn9Dc6wBt8tA9jHts3+Kby1y/HWSsofnVSbPIflyf3zu9YCJn9H4eFhYNOtvEzm
mqoCnEYworCgsKNZRI+FjljDDqmjKDX0RpSld8rt6svY3/QEyARpPeya0POIwPT8W1eX33SRRJvU
q9+qsP9sdCRY97gIL+JiPIZJ9JInkEobl092kSX2cm01UbPJ6x5gdOEfwwZtQszeSBSDse+t7w5u
7X2kHyLkW59CwXamioOTgT7lKKbDpEvUSLZ58n2SoIgxBDzWl+TX1qAS+jgW3J6vk+qtlOG4aSmB
t0IROpqqEtMz2bQrbWoSF8IG0Fi6oOqh3gqgmVbbAIU1BU5fown3bTB/R+OYXruSADnZQEHQIywP
pYc7G+FZnFdPBmyLoyt7gtqSnt2OrMmMiqu90tI8TGm8p/X0aPASjorWBzQOzRgw8MbNLDO5LV0S
GFureqG61WtmOOUudC19Ay3d7NnyFbgT4TN04NlHl1AoxpsI0msmirlLQVhSu9MCI/WI7gC/iD9T
0Ey7mDHRKmEuewz0HTomn50JewOkBkencR605cG+n1aTkSFxMddJnxuHGUE9MKQCKKJTVKciJoWp
yCv2wSkt28CGhEEnEVUUucWJwx1+tuO1nTTNqaM/BGgkW8kc202lMFx6g/c8iiq7JKW67JubOtgl
QYPBUFnXfUiHoR0Xq45ZXpsC9YdWgqU/iqCITDrfOqr1d2hf/XWUyq9Dhi++lWDOiPEzr3sGuJQV
WHzjJ3tEXBoXgC6TksIpKtmkNmGRXWQ1PHMsNHQ/YuidJbiIeSqmXVn1t8rKmk3EH/Hpcx36Hta1
CUimj7HyTEVJBelZ15nFWDg1YbaEeG0vAjI495n5smjAKqNhM8LRoa6jo5/NPwpGyUYZf4HK86Mf
RnnZC3yJ7OQJ53OQa+VztQ2Vn3MZ8d/74xK4JKLXiLjCsVD1hi13uY5iHwjjQJRAZsOnrQvknKph
Jk3f74TOyVtXCLa5dcpgK5tx2jdlOUMPiNN1YA1vcUwSAysgQhjdgxyrxx7ue1Jvp4FUombOnYNB
NSdQfB+Je7wJnbo8Cs0GzDatR2nkAV583waY0Cu2QLDaJjJf6z7Bnu4n0X032m+BuipJv02Y4xha
2UsnOLnFp+lfETZ8kc9QSASO7fX5KhrsmqSRkXy3sKGI83XOjNLdOfaELJON8lW9fCHPD0bApbsQ
qjoXyrZRN5hNq/Tq5xeLtbGz/R9BHbHBYggBCZJACepNeqk7t45OZYFMRcXJhcs40GUESHOwLihb
0/7YIpw/UlCOa8tjfpGHAU4zuyDlIGelWnaT1k414cFv6KxYcY4ewYCg2+HDgqS0d6bC2DZxfeiC
npy+4kUKYrIqu4oZk2O4fmx14WwzRFi0toKLPvIIhCvB35VLEr0xgbZ1/GEvzf5lKog+dAPN38qh
gPp4kn1hbXh041WQ86p+wUe2fnxhQoI5xjbudgK5t04ctq9Drl+tBVVGcvKqMMnXaEb80YUzfS9B
OUyODZyTzGO6CKuxMaoTKmeIziq5FRZxA9Qyqx7pJgkmNuqaBvO8FcptEhdPc5dcRQFDjXDIkx2z
HIPTDaNH3pf7kK7XFuVVM31uA1bZLOrUhnHzF5qNCviej3aH9F1jhEM5O/7/YuzMduNWtmz7Kxfn
nadIBlugqh6yb5SZSlmWZL0Qsi0z2LdBMvj1d1D7VHMKhYsLbCQst9oSk1wx15xjtucyI8Bn0wFs
c49SvDOJaO8Ft8dbw5cPjgBj6rirFcVTpKEWurhFZC/9juRN+AgkcClu4RyEOGv9HEmd3K1fj9cx
Bv1lYrLYjgtZygxyfQpz0GyGmh5ld+4hgVV2H9wyJsA4N9p7K+pfSRZy0TlDdpmy7i1rUpB/iC+7
Sg07F9UMyHAQbxIS1NuWWnlY49ZFgv45V3GyhpyTnX2W6ducm/Ymjp15N7bDaZAUx2uUejB0Ct53
yMNFDE/EY/HPwaXiEcv0MNSJtdU/iHQUTwMLpE2aQb7xS6A2FZLXroL8PVCq+TDhET8OcfZ7tODV
CQs4L+8JFjy5+Jnnob13ANlsBFrXwWrhT/X+SJde1x7RZfTRVW127lp/PfR1BGN/nnFFTT8NN6Sf
q0/DhykM412OpxI3ls2yDRrbysf3d0UKMB+yvFlbKkofG4czbKTtmxVWcFgNVaWPdzOBaJmxXj3E
bjpI7rYLoM+b7APJrfZRRE9DK4pvdQ7rERDYIx6F8hve+AwMPcAoS/1oVVQ/u2mqLpNMfvB2a577
QDHWu3SAhNEfe0iLt0QNzdmsDcity4c44ygg9ezsJAY6FGSOxtCQHB+n0fpjJDlklJ6CPwBPjeu/
FQugBxMgKgkkLqGr6Ub8vCXeQAWwgZTkRml6sO1m3PjWON8EX+aVSyr7CC1PrTV/0T4EmKkb+e5O
QADSYLjXnoQ4GdfXfqqL5yRXByQoaiqD/E/vglsVqo13TmH+yfpbion/oRl/Ikh0lywlptXnWCtl
GZ7SQgE7UsLepsl0NK1O8e4yiW8YajinLLNGHDD7AlMPuy3Gzi+OWDiMLEk4vJREtekJAHoYMaa4
XLgn0/6VBGrr6mEpFIoXQmnEATfq320BGd8uqqtrIReSNZ+ObgexJy2J2RJWyvS8M2rpPQ6puyeF
6x1Z2h6GfnxyHbe/auBGPEFgStcV6KC44OkawQXCuyf3wjTDh7xhhh3Lt9aWExNSwm7vC19s//R7
UxzDVFwmgYwgJrH1RgXGSqvhlLNvotJNcogPnIdiij+J1iGI+j6E8XQGR1OOVLtW3rGXSbmL856S
KOWptR87PHAjnaMnTJSGVTt/iKDhtWOKDE4vaGK59yRx3ZUZUe1BB7Szs0sUEYMVGEYTvfUSR6zN
sVOHuc2jI1ae4yxze5MHObYq7hRj6+0EUtXGrcyaYmlXr7xIv8jGcs+CxAL0WazMcirgigUUlU5d
UlOABunXQ1KucLfATixSiDcQgWP8jrcQeZzWp04DQ11NltkduSNNWD+8AeFjkE+BI1fmUqLghp+W
ExHJFyjDnVia6RKGvjEF280pe10DsIECx2PULBxjazvqYmVAOAvVmBQKSNrTOLBid6V3eXKTdxuJ
9egE4Xs8RsMF7q8lUzo3J8IiuQKvyaK9YLjwUVRqTnecaNuDiVlbTE35MOoTxmkOfikFV76EQymS
ZI8JE8e5R8MKiBlgvL7ejWUIST57TNPGv7bUEmA+mb6bNPalrfFqTWxl/Pae6ibaGWL6pZkVHwBe
QKClkCNI4ZFm2HH2fGOiQ+u8QiqhwDyJjHdv/B35pfdqpb9qXcDYcyf94AQAfttyZg8XRzzUM3mR
JQkYyym/F+VElXGfWU/D+FxnNgEIbAngq4PsWvTcSZDy9xmGk3shFfJQnniXIb+6AWe5GIYWq3AK
JUuYQfeICeaPzlv/uqAirMHFvOoJXKOBwfVbIy8MbtSu/GImTbS8dA6txq0/Q1ZWXXgNzTtrr4dC
m4e4BdTczvNzLfv0gRWFfmodcLwz4MxBpayfXOet6ebg/vWCbHdIM/uzrgTLOxN4lNP6pN47TRgo
1s9zlE4XngfDkzNQ5WfL9xGZGNV6YEMjcaX5RthdZhXBjJ6MdoMbiC+rKO+VAMxh+GpEGlbs2Gd4
EJAbAL3VI/UCnq5R5aL20Qb97+5CvItbpxR663tmuVOySB+E7LZ9FsznEqEYNogpQKCgeZrGwDrH
Zd3c0K1j6Wi8Z/hGRpaUTTrRIqqy6RTGmLeTevxMGkBgYpqdLWif6eRyYK0S6ggH2RCrLWJro6Qd
7yyIU6N1zvK4/la6YEBwSxFaetDALrQo5a51gRvYicv8HoEH640ofkiC8hFmDyhQFgwooHrtifqN
5Tt3EadMdlOaFhsv6fVNVLpfsx9JQU1EalsqeOFSswyy3J94UY2jK+tgP1nJCb8BKJnlxWihBtcT
X5i6Sop7oauth/HmGYhVAeyGMH6mFuxGEvwoo/gTWGvwmAvIuJyajpipqpWOxMjIWNZbUHLFRo+C
uoDWZnPcePER/tREZUAT7/1ZNQe3HikZ8VDutAZ2Yshlx5+we6aMLI26fQ/VbdskwdvczZdcwbue
xdieJz+pWYqUbwRjey6JMIHsZv3Ujsn8q/Px1HMm3qdW0GxSr7jbs2qvxZBQHBlVZ62h9epCuHA2
BWziMYM8Qbs27iH5qjuD3oI+B4FjYOCLgpRRKB39VY0icXPjj9D+0/iDeA2rEV+fl9NYQT50cqb0
B7p6vaZ0qRkd+A6Z6XH3JvA3StFgGaCuThbjc2Gl7QXa0uwWyV55vbcKuI8eicCgDuyzfkgOlm09
l1LS6gK+Yz36NIu6feDtkqxXxzRrsK6EZnNVZ7PwPwNlY95sIndju/rZ8QrnqHoa8MwOs4KNCbko
S76jfc+5I8AnoDC8YbXpgSsblGqAcfjtObhwK5bjnB5r6MOdpn0Vygv7CYzvhEH6GExkBDSTwIKP
ZZ1TUdbTG9hjwkPXgtCNXtFQyKfKTZZYH0207SybSd9g7dfX4T6vbZrWw+pQO7rCaCAVbD132OfR
TL0YVUpTjek9q2nrgLcOb8pzKufPaB7Jj6wylH43SsSjYVnDKWqW4gqYeTnClT2h/3iRurSF8WMq
pl+xjRZSqFity1lPqxoy0rEyNKUffnipIcU+WBV0WNxUBQtNlqiNBW5V2DDouIZ568JFm4p2J6a3
tKLRM/VPTV9wv3eaTes1DY96mr2dMKX8kHEqoRiuGsvpAJMHaFhkY7lEkmGWwF9XjxC22OYWVUr1
Qgp/U9EMOaPxc0jFz1NrjnJTcM3bWZ9qM9tnkfbPIPotq8M7bnTlxi8Rv2w37A9GmNirvirFPmqj
gm1I3p8qt/+NHm7uAwFtmKA0zZIs2fKs+mBN5tGLQivTZBCtYQraxrakEtYzz4Wb0cwpVPTUIC7p
iX2tIr1wNgYamaayf2oyeCAqi7FDKMP51pcfvu3kJ2ywtAkX2to0snYPajnXA+1YDX0iDpp4L+0T
pBZcpHAytykyesPkWPiv0oCD1RV1uW9MCb2zhl1URF+Am+rMN2si1wDqA5uHuEG+OhG/g4DjQBvh
PstlSIxsRRDKWUvZiQcHV86xGIvH0O+rh7JMUX66tr36PjOn108P3ITp+ouy8JYn6CAJ2lqSNrSu
d/0zExRgrJImMV92RxHY6cYhy8/yk+7pvg33s1lgpwBk3VT+xiia9qr8+dliU7YoUv7JsinJchT1
Z3bAF26sNcf/BVDXR9Zzk4FV4g53crSXEboZP9RoW3CkKso0BPKe3DrQFrd2w/gWV9ZPmfc5W47y
d8ehfT/VZbQ2qs8y6yTl6HCwfTf9PbqL1GXHOSU9FBcEY7WxSRHunCD6advlLUq/dFuEbG2zJ+sk
4V/FVR0apne0SkmjWsj+pahyCNh9bZw7N2WQJVq4nuPS4T5bfLLn5ZBVML7AyeS5PSAWBUaKsFBP
F9G/o2GsUwaRV3886r71T5lFGZflQvZug4atqCyaLQF+aFbio/VTc5eYMqN30usx8luwagZ1bMpU
cUDnVsIceS+jP5bfVnfTcTVuiKDdlnWa7r2YdyZgoRWaY8iBGoNqSGwkhqyMSTI8ZmB6YcUm57jX
9xrUbtw2NfxG+kZSD9w26KMQJQEb1gjcLq6YB5IcMUhnzq/IQqJxMuoAZvihUFSHledOAIyHUJzc
wPiZEyQ2ybTukBx5Hgw6OE+C/z1novrHKZt+U0ROu4lZOd5CDbV5YQCh0MIgbSKx91m2gL+iEz6g
i0Jb1TEwPBhZyH67wflhaiM4N1MfEmAdk6PvXCtEFoDt2WQY99gCqTXaIVeATSnNmLevwo/GE8E+
KuFnk0Yh1k+T47HQF02NiwSOlHR62iGWl3x0f9doa2h/SbNDvEiO7GQeo6B2HmRLsVQwmL/y1rm7
kSmvUjfBzpLJxR9GSqKTgbbPLBhghHL+IXHGN7iLQEmF3gG9JXmFFHWdRzWtckSwtF7WY338DBxv
ZGDK05MNqrvJuhyadtwey8m9i9KHO99w05qzhvXemkeGjOF44fP41TOuqTZ4jfKW4XwUlO5kDj1b
oTExB4jvqV8eCtV92FWXPddIQnvWZTg8BtFcC9U+M1Tp42RS/TWX+UvJjKRlL8B8gQ4jCL6N/Ixj
Wi2pU09GKgAyBFMdELBvIr2SvS1PrclTVAGg2xkNjeZJl3EUgEJEH0t6agAaPGCZ2y1G9i2g4uDe
yQr+0VSbO63Ddx/j2tr0YoLjE9kDoltqnVcUk9rU3046hlbFWaxPkd8ysAgIDZTLt4IzzVxR7jBb
PAf9el/E7GJ0BpIMacy/eGG276qQow75cr7H0dM1j3J6PkJlb52Gd3lX2yg0sowuhTkdzMkJTzmz
9HEAlUx2HGS2b+dXOeTGYYp3fB6cy430SVd+id9Gy2tIZFCm5CfsGHJpwZ6SFdTU0WfncFQ2LmnV
Af83oVIJa66PfUlrZUDEaxOY0Yo4CBDTyXvLea88FhatbHYnjyUOqltRG1f4c8NReVl3DeMY9EEt
88vI+1KKyTq5RYXZZIoAIeCFk9lV9o5ad7kL5jWq+fYMvb1vy5y7VWmm668bPxRh/BpGna+qHkYi
z45rohkVzaZ+rOL0JmxE39kZNjlE4oUmSB841yVA7to81Jm6oMo39DW13rfIYzkhW/tbVTKjRCPm
oyFjMzQkdP+ldfmY+N12qBrnR4DQsiYKxKdEvmNbNoV4MWGQDZ993TvPjTD7xyDtn8sO/xTnYcqt
RJy/uLn8rDxv+KyoavZcHa7mFj+sa3AUTmb9MBieOHb2RIeo7ezncKp/8Bgs8SDa6TbzAN8p0aKO
K+1fZYanJIoraj4GWoOsJj8arNIjaLtdEj7JYuYiMjmd60pAlxtICOLkFNe+5fkRpb17G2p6JyQg
ggop79YsL9qEeJt17fToTKONPmA632dc4ys5vpCTC5czLliNMX/UtaDscaKPs15qIVO/gbpqYihy
9PQ4hlZ8bU0TiF/1VEacfEHA+2cXnXMTEGZAvpdQkc2S9qJY+ZQbdu6x6dqEEADZtrlm7gcmKVKG
WnxwFQyFnkOdPRrkeOPs3XKtG+lk2kFC5GS7xeTG7f7dtwBxCwP+dlKBh+yTdikyB7nOKak7OGSd
vmXF/Kfm+k6CoXx2QiUODefoVcZ7GTCueRsnbj+pn+FZnanKAdRbXYp2MbY4gWK1Okfnoq3ZsszJ
A4HG7GpbD9B+l4tPFBhIwnufx9Vt9CpqEQauOhJDwIqhpF8Gp+yudpcfzab6JlwD+ZlkzjFoWwaa
HkC/z8RlhbH4Dhz5CbG/Pw2B3DhEBFa6iqNveIRfnDEYVyaww3PjRfnd7njDw/OktUQkKGSoeZcw
hcY32AR0J2kXD+xoOWPVw6EILb1TaW/fq+krFOxuGpV7D5MXd1dlmheLe8amU1Ci8+UpYuRIt16c
4LzD2zSywHJzwLM5ftKn2KjMewh+0dsTtsp/ZchTa28yu8dueKz6PH/ICRdw8MysN4yJBLgtGt9n
1gyvnBeH8RLVTvBDpH3F9oeHIqg8yXTos10CC4hmqT7Kia50dpnOqbC6d04E5tlueSaEidiaxMH9
UVfnHj853xVuThnszsdxEs9VwKznWBKFZHkJWFCB3FD3lOf3IzGIuyUgC8MIOTlph4sotZLzQFHA
um/IG3Uu9SZRPHLV8hL3nLeNeaRlTKn9MGTWsQnd9Alo8cYzm63PfRHI4UB1JgLGAc7jiCRTnEaD
WGAdivilTZBd46KLHviulyQYGwRoJyvf84hBBFhHci9KZe87tqMv7Lax6d1R9jwnu9kFhruiP9WB
X78Uajk9QxeAKWgQG7o4sfk9YqH5pxINj0DfffQUSt/QmfytUSCubIXu2cgwFPQRDD4oUZtKFddq
HhLmJ47oVVabFxOtn+Ji9a3HoMzXtUxeZYO80wTkxUbd7hxLC0601tplCB2Kob7UWd5uClyZ7KFC
bsKpGz22hfcRxF61l97wzTbiWysx3KqsnPaRR89oFvHPtE5+d3VAaVA0VGyCxxSdJI8OZQ74Z3D0
cB9Jl4zkDt7oTRn3AELvFmlDFiXU9fCeJOURHUn/7bzO9n4rcgpetM0qtKmvl9S1/KsTO+YFGtMm
3hjsg95yp2nPXs4Fb2Wl+da3g8KkJoOzGLH3qU76+9wYigtNG3i3XZcWVS5uxN7sBTMVXU0AiVf9
HPvHuotpaR7D+qdmRaQTy6QdG/RBHYTuyRaz4iDn4e/sWNWLQvwKsAp975BwmAbcZu37QYunYpye
tPaqs9FHnxNy0FMS0UtWlxgVwi+9qsRjWtbglr/kK6/tiodA//F9Y4KxKXB2ApWx1hDu6D/sl9RB
korv7jzKpURcnLpoEN8by/zHh17N8w5anN61+aAOZoUtPC8nOlNGTVigiN+hySff8/oprMPqZbCj
+GkUI56LNL2HozRugA/2tYyeUXX0QydCiT2PeuCsjOSL9bWLUFN9GqjvDcl9Pst8fuhD10dOyfRz
BtbWIGR2bnNMGBxzBPB3IlFx2DZvc8QKi3BBfSKbCQi5RXMIcbMBFlBAuhVHaBcTdrnYy2e3nfZd
MQbkS/Ly6mpykKVgk6uxmm8HwII7trs4KiGKXu2q+IPUEOwb28TBYI/iyETOW4JhYzUVLPgjbXCb
YdJdm/0071TIWZbZWl88Bv51XY0D851hHULL6W/DzJEXWr79otk99CpQT3xif3QLkXzGHrJVmRwP
JTa0Vdtn0QO2b9jHXsiCNWq9GzhSukVoeVPReYgZeItO/eHbiUAYdx0XkhK7ssiWR7ElHjnpOo8c
KwGPavdcGO607Sf6UJ1X7RbZcxMb7TPzW7wyjVzu3Zr5COIwzalzj6d8Qijrtf+qhKm+Y7Fd6uwL
fWe1Y12pCqKb3U8vRDhcNpD6vfV66/L1YgwWyx4ykOgX/BxrskMLVHUfJJTUhW1+wq1nPUXuKVEq
u9ddJM5RQYFcY3Gs8XzxPFvf+tCwX61feaeukN3jF2nY8Q2iyOvkhVTCuH5Fvk2ON9V2460I5gcS
sFF4AnmTUgqJbrArNSPqTPCVNXFp7rqm7b6IBmczm3kqC1i7bp3Yj8rJP9IQ7+WU1uIVnxT9n9G3
fuBEknpWvKso/bjIrrz5zmDcODBgApIDGs+ctmcrNk5dzXceaMqrN1vq4Ax0JWf+8IOThXUkOCbO
SHbUskwWVUgTmZk2n8ttiA8U4SRzvImjqvS3dhw1VIXZwMd1+yJRxSm/Kz9yx5bfZ/Xo9bKg8RT+
+Nypz6Hun3RtBZvJqcalEuQ0VMIFHhd/j8PGPKuidwCL04LJcyLYj7Yz/BW4/Jd/Yhd2//6vfPyr
Yj2VxLL/Hx/++/6zun4Un92/Ln/qP3/XP/+Zf7/AJqw6TE//z9/1XBX89z9/yz/9vfzr//jsNh/9
xz99sC17xOW7+mz102en8v7rc4DBuPzO/99f/D+fX3/Ls64//+1vH7+LpNzAW26TX/3f/vFLCzBT
YM4Am/cv//1f+McvL1+Lf/vb82dZfnbd5+f/8qf+g2lq/d1zfYLKtoUP9S8+6fjZ9f/2NyM0/y7g
7oAmDcikB7z+F9XU+7sXgAYkY2uCCISG+p9UU+H8HbQNLCV4Ti6MG0L2//H5Pf5FR/jrW/e/Uylt
VvlEV//6jV9QUIigIKGs0CHu7hFw/Z9cSl+3wpCjWx6lRZvBPLX1yVpeRkf0x958UY3bniph1+Ya
PjjBggabV7f85NevfL0YhR6QjVEL//rJyZDdf/vlr1/4+rlS4ZeZFJtCnzUt+k91oiqmAgEZc4f9
+vivHwaiPdp52KOBR94hJ8RVQkQ/+dR2nb5+9PVCeQ0mRaVSzUFb3NJAlCer6wwk0OWHMPvDefv1
w2b5VzLYbKiHorZXlWu0OxYD6gQX59g4C5h6irlbBpRR58hxTYFM5y71jpDmRLZFtlUny/RzeNlU
cawmu7RY7GDBRthfFV2jN0nYANoL7R1SxIc1EbHTU/29tdBt+sz/ZdyEY/4otCdJpKQn8DvGLnPm
6CANhH1W2vQL1vmtN4dHAMqEq/RYrTUkaaxkJElxeeQqFgBcYnOr2nRv2nFycJ2WICZ+9r73d0Cu
og1nIzBb4ozymqLiCeqbK5INcZ6cDaHuE74tcj8w6CBdz/POHr9ncpC7wqUmFHvVCl/hzi6cV9PL
nzt0ka0XhVjCaC1kOegDSSruHF8pOPUxjTlG7e6C8BsJJNJ8s82W2QreSiT7um6xv6EebjAnP+iB
6dIqAuNA1xYVWl1Xk5EOKTWiQgCmXrqFwpZW5vzdkE9jz7JjovZ1sUs6ebdq4OluMjGgOrL6RL/D
XCxn+O4B2xRFrZlNjq/wLQc5CdUgSMBnKWdHfYqxiunKyK2lljPguZrK4MI6guYcB89DaXibMrHD
U5PXjyJrmzvmCHdofcx86M0aXl5s+s4O93S7irXtUCzA46425icfHPWOJ8XW0IGxT3JMlj09khPd
SOxAJgiDNUWUVWLtpmVNVEbez3H5WzyNl2F6Y8joD3WC4g0Y+z2JbJKVNEx9vVHmb11esdmyp0ez
rIkZubHDjnmEpSOdX3HvaWJoLH5yNEzO4/WxTEp7zziz7xSAn972Tha1im1B3RZM7afQbKfV1ETd
bmyo7yljvS06sZtkH268LMgO8VIx3XvtyRxodm7H40w1Xd1600NiAPyJ7qGdHYH0b8qArlmvdb8h
uP5EvE83eq7ufW/C9Zjp5l6EJG5ru5pI41ECv7cyc2tFMHOEQa+tn1DW0o7UKk/JupqydmW4mAup
1PD4apReSSmayi0K43EH1o11JkD53JoscRO6f8z50FBmldgKBE9WuAeOQQ9WH9PH7iDhTgkeX7Cq
P7k6ODipMdmaiUcXbVxJoiw6XRkhSwyUE65icozt2+Cq+Ozke6Om+JG2hVWEk4g4HEusXo873G0W
HlC0epcJvbSxGNhBtiXVyeI3POAjXNEm0+49k4I0LqB7RdQbi9JbN4bsDBzcKSwMQWaWFZ1kIiZL
KePuWDjs6Lz3zI9oXd8lGETHpnj38FmvS0uSIYxQFWhSuQjhfyoXkJgXQC2v26jcOLYDtjLrXlGo
i4MvBuZhhI4eGAe5EvOM+A/jvOA4El5wJvHtQfIZ+gmKfsnAQNeHDEMawKC0o32PUMJG63ejj3HR
vmWA+tZWLdIDN5A9ijeCFjn5RhKkXf6Rqin28zAae+l7/QZVwqTtYy2m1n1UpvM7J2dVxWqnkulx
GhKcL7mDbtTi/+vCb9Ey1nU+HaTYpKfDbJXHlmvMZHu8m3PIUtI2mpUmi7kfUuIiLRNwiLF2RFW2
Mz4qzPhjYTQntMhOWbKJWjrMCkizkXzScWTsQSLc+gEZu3YhAPX5NkbN3DpSsECn+jV0vBcxmbwP
EoPpL47ZqQYl7dwtDR6xYpdY4oTyS7/azmNz9Hrc2jrKE5haY3Rmxh9KlrR0Z3nbYQw+nYnby+Dp
/KBD3uf1Uekhe8+98kiJzQpXS/HmOn/Y7/QUsLvDus+TY1QlS3Htn6AqqfyMOI23jJDxmD9PRZSu
MBq0e+KuhLhy7EQunLiUGmNOy9Fxtrhvqt81/O5DNIsXGhqGzZQRN8u6kWBVSfqSq3pA0FrFaK3b
ONdH339KA4Rb6N7rgJ0fZFROxHZgjGiqRH4KGk0e5vTnXAv+HkH7WoRr0LPfh6F5Fy3lRZwU6VFW
giadTBqrMC1/0r/3Qb8LSZdirYzpxrFegSvAkkVC4SzCGytbdvQ0px59O/rRVuZ4DKTiKSPpcSk4
d7g2A3TPZgX6N93tuY4ospGHEdjJmuqv4tGoaSc0XQeMlR1tC7/qjpJOz43s21M44TrlLSkmjwOH
TO9gLLEvv7QFqBGDGYRAxAJqFXo/hdN0ityGpB5FxCItKDJv1tks2lspR0oQM/ncsDtF5xsjrFIU
8WQlN40x+0MyHTrauJzVO7owoLzYx+51cOoDOYJLrWpuNFrvvTl/pcjVXddQdXIH5IObkA+E0gpM
tmXhJJcmah4qtG/ddDY/t17X7zIvXeRaWnWsplnTFuk8xVayTY3ZJVoFrCfqrolXxztXNC9tWLNn
NT2qsXZDl097ozNvSdrSPTbQPi0q3hNdiWnMc7wnAxd16DYZOV57t4wvp0pHGy8uzqllXv3S/cY7
5+3L4dnU9bRvM3kKmWf+eoHLx1YmDUhYPNVusDGcrAERODI+DO7EfaDqNil4+IJU5LGYQ5PECi9C
2u+4OFKco8EF0IAP1ZGb+pzld3pDuPJk+D7IotjWWcXWwGXBHBPvBGXQBKukcJ9N6ghXMsLRGQwp
/WV0dQWSJExtFvaWCtqP/2oyBc4qmDKL4snM0mGnu5T2dUwfCeviJuhXs19RiRX+jqiHoKkqwj8e
WsmaKCHkx6k8sC34yT2/Y3fZ3GKYXLt46fz1DAxt3khaNPMcnllhjlOhoava0SmXqV4rO9H71O3u
9IpsosLIj/2qNd2Bqrvl/p2OJBJbe6rYUw3NDjX6CV2VAZrW15yQIMv4KPHFZhRM1Zl4ItqLxMTZ
l4cE1bYmFuFjyb/ZmaXJehfjx8rgnbf33PGWmB0CbW4dsmWepZfyWaQWOkebXMYwmU6E6ABrdukJ
/qSLk1PeiGNSCOzYLUsOzP8yze1D1dAVL2nVdVRO414ePJVdT5Q5+ably1I5tzEVwtrXp+MBGuQ6
wU8dFskuHzBeWM2EXS/KTunSx02vwKmkx2pdGOyeiiUTZfT1M2kv/m81k/ROTcYF7d89ForoYwQO
olpm97jGfm/qItti9P5EJenJ/nry2JB3aPwGYbSxaHGPAGf0yYAXOaFPU0aq5sGgoHEIuzkV0bvT
Rd/TmWEZHnG84U0Cq+iJKp72MErzRaCa73CosomvTmOXRxuliZ1mvtMfUkvRj9PLXd96b0G89NCU
/riRGJk5qMfzid5TXO5B8V4kbbefc8JyhupOPnNUzwbajcv3ZvgGE+JzpCVgLUlYlKll7LHiUfCM
/E4XFwr7c9IY6P61GE6qE1BlU+8jhP/6V/YRBAYmU40CkIw1szlvJ4sNzxwqi0/cWcdF+MYcKHeh
neK/91AYqI/M7eFzyCJjS0ovihcbs4lxZiKJieqAveO5DjCrx73QJ2c5RDgVXayI0hRg1+0aQ8HA
NGr6ZJeqhtKaZ9eh5640mcGgopD1nbI7q8pmTxndFoBRczAItZyivMJ+Pwz1ui4xRRfhU6s9/1Qv
L2P8K/cDTUx0Lnb4C16EsNB/zdlC78hiuFhfaXvZ0pDnwqLj4ObgVdr5ef2DiSJcuQU3G9Jwfe+A
gqixQLewTTbxVH5vuNnu8NXJWg/nJGm+DaPM95Xyh7OB8VNj5URuOfhELE9d0n8wPbzkDRElg52J
G07rUOFbLbKduTRqUw2C4hvWFCdLl/wIwdykyVlCuWoiiqDIfhe5fTKyyj/61SvGpQlreoJ8vLyp
nRGHV2OjUk4hIPXlKrRboznhIWKxnJP7ZJdmYaN991NCGVFdkNYwUY5ixTJj6rl1eEbIbcWu0PPp
nlsy0BBj+BJFPbTVELPboQ3pClZYtjhZXZJoTE76kYpaJDoCuGtfxM+VjqGvpr1E8Jmx9c7LyEeU
OPJStCbpv8S+sNbSp95nWuKSbnP26CY60aZR0imEN7V2Vr3S6TFmf72quvClSeCixtaCJFoucy1N
1kiqA0rs/fAT+11mGI0GXT+ktnX2hFjaVOdzzv7ZHV0Lw8Tc0hg7u6y7Gal9d2pX9fjQsFA5Sue9
KENcQ1UxbJrgz1fA9uuFJCkTWOSK+1gQ9JPL2fUrlf31ktfqZagI+Y5LevfrpxostvRIDfX26wXU
B03ceazguNtfQ/p2FtadB2l3QlPsKaRVFqGf5sMVc7gKE+LEkwHRyJxdDBZlA5/Jc9QpnyU2IFaj
hyXCg6+t3+F4pHTCaIZd/5pwM/q/zJ3ZcttKlkW/CB2YE3glQXCWZEmWLL0gbNlGYh4S89f3Al1V
dt2+3dH91hE2giNIkWAi85y91z5Fi26fkqZwfl3KRhfEf8NozXmI1oSj2l2MYwQfWY/zBSU0uOGx
PyiMNN3Ysqy0mwe/BJCmu41A3OYGovH907De93tzuy1PiSmPkQCgY+QhTVVE6IbTx9JwRTjNFaL9
5JNpFwitymj+wFXgEOcKdwfwPSfQyvXvGo3MXQk19VT5ZBl0jQkGpe26E9Y6b2dn1ZfRyKBJIS/D
zSkzdCL6j/pQR9ZbvYIHkWhgHshbycHseZ9YijXUWL361yZaz5KGZLabNt1yum30dFgONKFoXbgF
w0bFNFZEy+m20ZZPjaW5x9tp7ffNJjnQDr+huXD0k75ulr5+Ljvbx99IQNWcEO0JkCg0MF6dF8FB
lS4MvgvH6CEuquOyZCNl1gHiE74/AgMnuvCzm4d+ORxjBAGR6YeMATpnF8LiLFnYD7dNoenfdOBe
TifgJPvG58a3ek6c0S7B/D5naXKuWox+g0lYFp3b08SkFJhGvhdas+DkIdvYNmhJogK2L3oqCNNI
X7LZit+m8hGZBf1Nd519xYEURvLVHmg0IUHAJ7hEn2TZiqe6ZmqgYwSVuJzUisBC4864KvPvXavt
I8yop6TG7djYSxW4mHh3pApCXmYW8dxL6+yIGOwV/eBgMqv43JrvKMqOXub3b/jkBqgcG8LrrVcF
wWdjmxEp51ZSnTMID30ZZwCdQYP0no6LwXZ+dH3+LOn0H5xen0O0h3s5sjyLZDU9LklyhKL0NSoK
4wOQw4miwOtsFtZjm7sAY9ISKxqiv9PokYcn4umuTprvuu8hh1tYWlYdFngKO8N5rPwjQUfiOuhd
hW0J4WThESif1Njtc+tc3095YT+yAoHeV5HS3iZ+YEtGxGpGJYIWvwzi2iCjIIaaFcfMJ2a3NMN2
FLRWuylom7IB64FZcoxI4I3t9NEZv9K4zN5NTL2d3rm7lAav69NrfMXe4d9xVoyDtnOMZ+lo9Ep9
84g8joWzLOcL5DYVLuT87sWs/IusMpukURRpLQBwPy4E/ffpVNeOEZC2NyPM+tnKcjm6Tjqi8EP9
R6S3tstV9FwtM7NYGG1IA+zp2mAt2lkdyZ/SG7+BKVD3TqleZeWhPjTWE66mU0L1CdGlask8cD0J
a8woUURnxSHWVRhZNPEin+Qifx3+s8FdwEn0XVhp6fPtJuZC8+kBAFlPXYvNvBpGUhyDm9xc9KBf
q7RYfIjiXTcaJkhfYX30fEWbZcm2mBQZBg0dYJkdf85uaIQBp11syVCrhvKEtbM8zWb7wKqerOT1
mnkrutam+7mbmjg0xVCfbht9veS5ELY6nNB4hznVyweFn/J4u9/iTH9Ci1DgopfMFVAekXFhKibX
oOWqUx4zj7ttzEkFc8Thq+sDJGSX+NqNQwXhdJv0RIo/+nYpx1kWZuAnbiudimUNYRPoiCejPEwc
KK5hfDdAou5rrB2EevqHm+/ZJBqxqgYKhnCStpFhUm6ZS8KCY768YUIopXWwOvjzKIr0wEeg5LiR
ZPzQHiYjs7ZD1BnBQr0A1Zb7Y5gn4zzb3tnzUoPyH8CJzdijj3iUSMCkQZ+QveMnjbJnF/Iaixeq
x4mJ78WKjCyoq+Y+bXitobENNs5DTNdoN9AU3zrzGF05WumNoWRg1WMGyGGyZEd0L3nCHWi/ctjT
3j/HXo69niI75SMAJfU61MQPvSUe0sHOaD9iMGvQPolUPGZx+pOiVrYHhZFNsGKkvkZbw6mc6+Ez
hBMalU28mz3IfrQ1tE3LV7BptTnbJXNp7jyFSqRNP+eJ9aOfy5LFETbLMZZfWcffI8PdZz4GEYnd
MaQ/jiOUdb7Kh3BqOEULNREzgFDPsA5IS1OsNCmBDU40bex+Gk/4ORnLvbkEGMWHLRYyc4XKCBsk
KizE6IO+5ZIBTA36RXwrM//Y+fmlIBSclgZ/vr+8OiNdvmzXoJK6b3w8EK1rOEGtJNpbvKkUeQNe
mclNhrimw44NTXw597OR7eFCPU0GyHgmrymmM6rXyoo3eWPVF7h7lDa11Liv0C4X4Hx03UsQLlLs
NVB5NK6Jys1ippX5zRUnCFMMgmt0arqj31wm+gFbtFnvyeg7B7NAQqjnebA2ZQ2lnWfLszZNpz1R
6H/aNSBltdr4MijKvus0thy/6qyuMSzp6rFYki8xs6JHhfabFk1K9RxB9RUZ4wls5xMLAdxk3Qyp
LE7kk1pqtKcRZ7xlzaHCkIcY9CqYEw+qk9dp/aKbmTwwYKdTFZM665ofovGWUHQvUDgRlRTiM62f
F8dWxk72tr3HXnsdBaUQ340yJn71XQOJm8aCBjg+NQgVjsRRScM8QCC4Ym6kWqZluHv10Gun1x7w
5lEz5mfPy0PDnf2gZszirNZemsFZYcjjIcOXTjHfqMPewLWuYfHPHffRNGkIJIMfoUWhcWq4V5dS
nFJEIeVEE5wKhT6nyKNPWXTtZ63fLGZr7HS6Jjp6PTJv7DKAXUUhYHR2mkNXXQecYce0egrf8gPT
+oH2/rtlyjuzrOotWo+cifFbLB9kH0fHGfkXVUPa60wPNhROKGBBvvEcd97y2hejsFCSIL0lhyDB
y7A0fFg6g0p08rT23Wntn9NHSZeQ5KgSxqHuQNOVr2X6wUpVUrwjQbbLOLq7PNBdkyVb/YC5EWy5
T9XKJvWzUPWzsjlAxPLUQOlnvWQFqFrKc5+8Vz2Y82l0cWW5X1JjBByzmr8VfnG8km2AnutUr+K1
uppDVLsJZ2Cj5NRlGUFEmYU0Xc8hFLo1v1RpSj5PZn22O/NbYuHEISY735At/lIWlMqNnnD3xJBn
RLhVCHeNqTLVxHI2nhfK4S0IuYjfXN3bz1Hit4dIDJeiyp4zG4W9ny5l4A5Mfgo4WDKdJQNF+TU2
JhwNDlQ1HNZbPOJgaptHQWFkZNajOmsM3TInSpUTlk17CETEUlaI6IT2qOtR9yRt87Wa/bcyq7F6
G9LfdwzpSrp3ZpT8jFMbiM4YW2QzAsPw0pSeEcKaQjKDSmOFX8ADsizQpm3UjHotp6cAtEw79iN1
Y39OSXddU6S0ymk3I1q8DSe2lLQl7ZvS1N4hzaU2VIwtnGhVMRn2zkN7uAE/wfzjgx876lHw/XY5
uZQVTBbXENKJZUAaOBj80poUUqfUN25bV/tKp1mBpuhF5B3ok8U7EkyJL8E52hg+KOBl6NCrlrDz
BWlzHjKnuVemR7YsOnsdCxq7uS6s7vggsqemtn6a7XKgs8b7F+PbKDqxwQ/WH4smv8pnyIuMhmfX
gZ1fwsLbCJ9dDLJurpE2bpSWv+sZkUJa0r3SRHC2jWXepxQHjxgTSKIGtwaemwRvmxlI3t3DVyOz
a4DdnBUV0VW72kmqTW2b0LDysEUABga5tHbTmuFF0EI45P4HPFE+maV2r3GKInn9QSlqRJEGzwaK
mmhqlgNOzU+E84RyKfUSQR9tHBPplZpYg849McyZLnYesRhjiWGNZTlHYbntc/FOdfMD+QSqtaTe
TONRGL7+nFSCdlAuWEMwSYytj2Tuzhl6wiNjTbCghQIihrIL7Kz3XezBqOCOAW2w0dK1ZDRQYx8R
wOr6fW6mX+mwNWHSEaxB9d4JyM99wtZIboPIHhEE5xt9omFX8pOGRjyXu7wGi5qVGcR2NT3bojoV
RZuGXoOca5J0IGWto6br2tX8w6AqgN5itU06IML0jU5xK0Iy7dqNPTOv1JmuN1NxYPb7pcnhjZEO
nQLgNK6YV0OUUV/tj9TJV6nT8AZXJ9m0TmUfSZHfLqNwd0gS3I0sVbVzcCsQRKF+MsaILQ5UGGvT
cO7i1fbDmLEHVqgYDfqdV4DKpkSFJHfapWNLtce7o5frhsZaOqwGu8qhvA0EPEbrHPf3RqzT4NRM
/8ttvx9CnBJUIpZjJKeXChsGaUKnskMsTcOUiwlp35RIHLJ+aOHU27kouIszW3WyckBhfzy+jUAX
gDD+XN+efnvMHxd/7W7dJyZLMo1Nfh7GugvP6u+NxVjo4q0vuG5uz/199deb+P16f+z6Lw//9Xoz
oLtdbCwM1VEKPX59lXGt5sTrzmFOoGy4vbThSuOAULsHu2F+1qHF7AVc9BAL7QdFMYCyXZ3twT5W
h5LZ9a5O3Q93zg7D8EpKDGdDCz/sLCtsTe0pb8q3dBnndwkttZQCT7HZOweN3GTKQ6xA0C4yG/rr
RbTr6tR4LHC6vn+P1qUK86d/bFLPRRFyu47qwDd2t4vSRLGEXJFHKV2kpzUQKBrsY1WQVMCNf9x/
258oqVj/2ku+vtrtQbeNa6b/3NOvG1ECbqRbMXPmHPz7cb/f1q99/b7+d4/5u9tsrfOOQu2btYDu
YF48jZQaMRDNsKLXq3I9TpGD/uPe26Xbbbd7b1dvm9sOfl/9u+f+3a6ghcBxsfgu2rU5QqONuhJ9
g5i/lgN8vf63N1p1y5rj9/3V+qTk95Nu1293u2AV4947jmvroAWvQ3jxejGqBCHvt4u3u24bBz49
BLrj76f/5SVuVy0IcL9yB/5PKrS/l479myLtf6dB++/kbP8PVWim4ejEDfz3KrQrapn1X10nf+rQ
/vG8f+rQvP8wdJv4OYJPKBn6a072P3VoSNRsmwC4Vez2z1hth1ht3RKCgAkkY6ZPCINijrgmbuv/
YZCCQJCgiZbJFaRe/V8EaKbxl/Ag23du8WWcQSwLGdpf408SkYA1rVV2zIcqOfhj997b7p1PUQZT
3MT0GD+1rw3LvoDpfACsc4ynOUNWLvF5meBwbJx9GzE/ZK0FPdVf7n3yoI6EZZJUArUuNvoftNjJ
pIwXNGBoR1iVjj+Hyiwval6RwimpGXG2hIqKysZiJogOAVpvj+sb/mP6Bc1SmJlmxTlfeRAtRb4f
JamqHYUfM1/CyUFIMhb5GS1EPC87vVbveNARifWNCOeUefgybmT/EUuL1q1nP7mcMlc1A+hnUPNB
tOThqONWLoZuP/UM3Yh2JI7qRKNeUfn3aUZ6wKKVZZgiDPCJ4ruDZpg9TI4CgImWGOA/MxdSDzCa
FfEH2gL/ZFMJesaZnRy6JnqTVprcUboBSh3FSCQMHe/HFM2XVCzjrl3jXunqH+3CwhRTruqJNtVA
nvq1tU5x9EM2qT7AlsCba5TcOfiPvIg1YjLnHfCE4jr7mD5ZOV2ZzbQHXAIgWJLxgXTFJ8/Fa2Wm
WfbkQQwfqiN09+EHUvHtoqK30e51OonLtNWQu+3ntMEEPAZNkkAGApK5+piLIHPNlzKCRWqyQDTw
6O3RYLEjGlqNRp++ioYIutFwJhV4elgEX2htSbBkU0bVuJlXund+8VHrVS07pkRn7ZKq/WrJant7
9NzJOxDI/nlKHosIHk5kM7be5AjsMC0ouXsghIIxgrUw45YB+rGivNrshJW+xSfNH8mC6TTnLskf
HtDwsUs+Bumk527d6HL8x0bJJPvj6u3e2+NuD/m7q7c7QILpGAuoPq970lZ4Gsw8OrdpTwfiL69x
2199u+d2cSlshEox3O1/fxt26iEHWfrXxlIFFKZ/e6O3fdI0p8vVNVbwP7+923Nvz7Azy9h5Ogke
t2f8vuN2NSa1oPp1zx/v79cjteXFcemuwIsnEeT3A/+4+PtNLKreaZFTbycQPVvpoQi7bZRhovpb
vI7l/KxfxjgDdE1ySzDMdEAcH4yyFU/PZXFxsyH7Y6PNdnZBJc9t6Fy3cY4f119vm0aCMa0IKNr4
dnvO7dbeW8iW8EyIqLF9ckb12up5RYkJWnBgpY2C83aRELGTqSp30qfiZeiFdom6UbvcLtGZgMod
UaXoIIbCeZlOTLYWwk3McdcBpSmziqaqcYBzZ11Q71oXbd34uEsu9raMTYuMJcJEHKFb+9v9JgrA
g1DDJRLafC41h4+ayk441KN9iWPXvtwudXlJfWSeH1eUF9VTWNscWIuZOiwltWGL/Aad179uE5L2
X88cbVofMbfRRwvLLMgz65CMo3uui9I9y5EphyGzKiT4UL8sk7SqIK299gIcoPRTKA8tGjCFYXzJ
Pf1ye9Rtg9rU+HXV8iS+kTH7QupbxeCZfx0jtGdWAcCW6Ap68qI/IOZ0zsrk/0yvuqCc0BmxFUZ2
+UFyKi33hq5oqRv1FYopFt7O3bfNWIQKrjyeOKQleo/Qj1nVdIEcPV1mlKF7v6ieC3JHaLuzmVKy
k2rSNXfO+gjq3eOwWOeCkZ6pOC7nB9y/bqBR993oQ+UcQWwiVSrlJV03w5RiqsnkVp+wAOcWq1tF
Db4U7HDAYLhxV4ugVb67lp5flmivE1wJa8Bp8UpqywXu7nLRo3a5qLTI8NBGJ8li49ftyxhTtbQ9
GHLrw9L1yL9d+tbYJ0TjFZCX44iSJkxiJqsWBvgLsQuEoGS1eV/a+nCsV/CE7rWhkYAgG4Y2v0Q+
7yQmA+GA0790uqeBznzGuHGZp4WOewFur+rcOkCcB8C+HtdgldjZ15bzcjuwkJJPoSvX2qoX5dfG
rorroijXKxah4e2qDSgxnG3WpQNakCvQ4yoYRdVvtFZtXRVBvUjjT5CjH1rE/2ueAPazDKFsFuPi
sNI6P4KbUPR0FVnzVQwC0Skodls5jfsyP1hRem+uqyNkLuVpui2Z5Lp6unXF7fXGeV1bxe04hMu6
3mpuq770tsJal4e3S79uHP91/fZEJJSsKW/3/+Xht6vkjC4hPcX720uLdZ1YryvGvzzhj13/ukhZ
8rNa16DV73dye73byy+3hWu7rmFjl9XsH2/ij8e36xrYXFfDMXVL5v3rgvq28daF1e+riJJaKo7/
dtvt3n5dh9u2JHWYeDzW5+26Ui9jcWf1UDRnaKZVlPKDc781Zfyti2IkOkXzzQXVi2FguPZp2gXZ
kKxIAuSP+m5iMX7MMfHsIJcXWyaCJiA/e2/DQzu0USYCYil5hlmhr7Hz3bQA51I52sWiNl41vz26
xEEkaglsVOUbU+LvcUT9OLjlgZrWIyoZsC/jwN+syXut3hl9ZgeZAzq1polFCY6iVOyOeFELsAZe
hcXJWNJjkTugJ6LuQMtdCcxNhnHyaYwySfOaI125gIadC6WZ3VeuA0+xITckNr+MZUrOqExFWIhd
0Rb6VZiNv2069WzY1GqiV8Ao6KBdF9VuZc3BaDfwuBfvLq2IBcDstZWF9l7U1BL7xPG38eQdGpmZ
gXLgUlRqSQKPoJtLT6ORPiJnTzAAgVEZA1/7USPFdVMOyj9WbLf+qvVwquiYdRLF5Ogku6iB65dY
eBkSmQcmTt+tFdMJrjzrKB0E0rauTzujUditIRNvIFkg7fMntEhqfM0RcRN47kx4zsUnpJnHNlEp
9Vkao0VG3AkaOLIOKN8F2ph/rQfMszQhSIADeGt9T5yKMor+5BLAFcR2fZ01S9+bhfqCaxQhYmQP
dIqoac0IHCJsfccaMmiQaKSVEvPwXIMT2k5LWofd4r7HyxCfaUGhWufwZC7mPhClW1zKrH0vXwT1
6mDJ6z2mT0XTsP+i1oaDP4lvo6BvZU41DCEi5GsXtSihFWCXyzHAB86kYor3Aic0f339buqpDPyr
8MaHWtTRDgNhfjQwfS4j1ZKRGmmeOvbW616XJfohe/+AILUhjQVCQ9K7R4gktB8m69qW8bTRSR4a
8mvH4dglPtLu0WfRkE9EpsUVIdMYFiu9/SxVKH18D131U9gtoJ+o18+z5OHl16qMkkDp1aFFNyzn
orv4qXvR615eS51opJZP0HKnbVeiNfCTIRisFttoMhxt0102jWG9T8s8f3JXU6HM2ivGAcSZbnQQ
sLY3TscB6tX6PeDpp6I/CRAFyMORNhCdS0hF5PNN2euY7H/2JdEYjT05IGaijRdZOUYH+pMWD9RR
e2xkWmhByaBDGPZ0yUaEbamL+gs0Skr1Hj7qZ6MRL3YKaFOP4sOAmP8As+Ygezc5CbA1Timu8Vw2
AVLS1kS2XRnVvZh5j85wUCVJFwaAiLCI0/7QW+PBoGlpRcyycxtst34YUsiCvtN9dq3k6+SCSZ5y
mprImC3iAe8ay3Y3AIDr0KFriDBbYjp04fJjrBU7XfM/T8p6STMFrbvO/V3cNtkeDZ+b8tkuNACY
he2dEuZ3hMg1VLBKz2l27xLHRBtb4inVS7T5hJxONj2LNkn5WcZfCHfTj6OavoxN1ey8sbsDEehd
sLu+eV15T29GBzvQyYA0LfPgTr72dZJtHpYJUtElNYNbjG9ar7SMpiDV1x+3RSpJBIhXd5IAXChp
NuBK1bZreHDYzxi1rRSsAcrQEIlVTfJAjCg8gmPHFCeHJeQ6eb4nmK5DmqFcRFCEZd508PoMrq5G
sukEGFG2bQZF1egqxExj/Bi5vnfG6r2rc8HxqLkeijBEr64hYOjG3sNa5kZ7jqsLHzdKJFfz0JMw
hmipmTCR8oFL6kzlS7M+1VGLq1z/aUYiOiSiaANM+2TpwBwLwcfdGxABWITz0ZrGntAqoulEXVLz
ws/ljDFQhfp77FzS7htGD4jYEwzPMpneWbFC9FnTZcqFscqTFZC1pYoOSw3z14aHSAFtuEIO2ppp
gQHCdtmr0q2r0ReQE9yBbvGib8ZsfJSLeCuHFly+jWy4WEe8m0Ota9IvtIS6HdCUk8f8aYmbjPm3
TeudLisDe44sw7N2TuuJcNDs73F/8pYoekJkSvH0oQBiBgk29rCk2D8lJYyN2SUQUFNUfmB9GKlG
ufHfrLY9oohnma7Z76bWpicCGFggQ4vLmzfs7XTEu+5nncT9tuCD3jCuIgBYl6PSHK9SkwNDTvLc
io6VRVE8WLTzgDoXAIo4A/oWRqy27DE8F+kBocC2Qh0mUudT7GtHi1QKG1bAfgYNUqGe3vQzVotC
0cwySv2Oo+BiecW9nqAhHrNrrD+ieLvqZJuAzdTgfsdtdy5BLhJM+Bab+cvo8DW4pEv5U4K1IX5x
lsHF1TcO+6F8rFl5NtDXmG3W9OATDC0ZwYWGQXiBiFKQ4e67XfRrcpiPfhf4gC8/4O5jSLbHbus3
yTkSSBx14M4BEuYGbcDYuw9KDfgTIB+0KVlz9ky3+KH2KnxOjftUejoudH5+mpRwg0r1PS/jw5jk
QHUm58NdpP5oaz/o+B16FfuPU+MktIs7BFnO3mrA6zjDlzZlYrFCf/CeHfGify17Di+N7KYNGgum
yMu26gi4qe2Qjx0QhwmMaKmTH2Njv7nwHDcMIiDZ6wjUSMrDo+icV9S1ELvwJWri4Hu4BDgxrv1Q
ht3aId29QP1auT32qRRSfOJ8hbcNdXWisEWE8LMsKdrEn+uCkKalznaZDfOgd+EburVxqKR2iMzl
vqr4XiVkhphlA42T6b3DRo4oa04PRIx2ErbA6lyJyw8kpAFWQ6+p2at2mPXyvWu0LHA6jTFxoOuR
tneDlyY09QnJKjJbbIjjWe6GiBaSnlXvJTUadMaP81i+a06dHpKuDuZhbvcdRGwqcfFnLy2wmKxT
LjPzQHC0nKCNlNUpqLlVnODTN/O9k4DqaEMtK0fnavmDvs8bDT2ZM4SNS2vNj5OQuCrGDx0iQrXK
YdTyWmFx3wzuKs+Ep5pDC7wH1bTK8qzzILIDLHDYW6Mf0Zj2l/1E8mCg2ujBz6f7efzpWF1LZ10r
EeJmGAEXnIpFIV/7Hk+e3dpPZa+/EKxu7T30Hh08ZiPHBR5bJ4cS+PE9y5YILUTLx9ziFEEPZE5j
eZ5MVBdIK774iPv3hbMGWVU/YpNhM3JNf1PLBC2vwp0iC7OCU3JX+fZ4j2ay3mowvNzKZvUpvQQ2
7dGuPe/gxUT7gJMkgtQduwu0WIXWKyGwOMi9annoF/uua0ZFp9Sbg6pe3HNTy88HS6/ea3cXgzI9
amP6kNjQj5EEQidp1yW7cPYVpQ6Y5XkN36eLmF9HB1PY8f1IpxI8zFYVEJCS3v5pFvqAwQp9sNkh
8mMoHujn6+rCvA5S2jfJpKmPpmxXi9YJ00agdWBRGm4SOFdXvK2bhl//KbEVdQf+9Dmd9mMvXrPI
Z3ZtoiTuF8V82roA9wgKz3HwoNBaLFFUHMFjX3Ut/lxWjbVxFg9pkk+XXrjFm+bMePxVwpm20QEI
tm8Uw90jSqqUoKLM/OipzASkyCTHzjJfxhnqBJy3wGgtD1zVPZRvYzOjhjBlf/bTnpOiFl87MNaD
GsjO1TD+2XRLd1bdXEwPdmEKCzhefIyOLlm/1dwjKko5DpuHwZSPuk/Gq0d7k8Zp96zHF9coh5Ot
0E4oEqcK0+DTN4lIEH6vB/gBWLxMHp8J3DpKpa8qAnBPAipfBSucyHHvhKISONbpvVvo2OdA8WWx
8+DY/tkpOvA8vB0mVVc+JxsY2L2JGiJ0O+91nhSqmkq91P74mNX2S2P1zHg7EsqQ5TzmBuYLNPjO
Lt8BlYs28j0f5bBNcA0FxB/skR2TUgkgfxofkzTyDrUmr7rXiPPSp25AU79IT8oDoG+GOnyTYy8Q
Q1kG6xi3BdxkDOld35d3uZqm3Tpa1PXMao5AjIOiyi/DcTC/+HGTbqOxkLvaMu/gdyEFkZnFVDr2
aCua32tXE2cWQRvoh8t93TJLJi2BqL0j+Np4S6P8rGW0DgCCuxuiIl6IV5Cv5CTWpwn77bZfFdxl
+d3Kn/ommynJx7SlvewxMetkN7fC2xWcHII6/lHUoJcb3KWIfQHR1FOgi8LZeTUkt6jNsY8ZKN/U
VBZhVSaHqeCk6MKHoZpICas7eNTJd6x63G3GnNguCARrcNzs+qk6RGS1blyGjqhBkY6BZWDqch8L
G8cw8DyOZOcYTeOzmQ4Prae8LSwS8vR87VmQFgZWqGIxrY7EXTF37ZkddWDKi8Mi57NXSYigdlRw
ajUvS+6iUVAAQGbVGqygSb5oSEjZxN4C9UQsR3Ihf0b6kB8IEsNrmSBYKntCU9D4o+VAnk5OInIw
xmBEOcPOB0ezbfxuoSDTPacK7bSSLHqK1ThQDO2RXgNtCh3DcCxgE3V9iCH32XAtXBVN9whvF6za
gNRK9biO55sZtwgH4ZWBiji99+I09KoMRTIzCS7p8OYcUBj5D8LEqx/7QB5FApaHBjqnwDpFEe5E
28FfzG3P2bLJiYP2DIe8GTM512P8lqQHr1vlg9JOQ/Ik37u8YvzIB5YY0bJJhPg6x3W+9fKeebAY
D3073/nUm7exSu0tjjfOWOg1+MRY2ljuZl4IJJ3cZ3y6WmD0IgeKi0HBYejHyvYWrz6HqPReSMno
+YxLqjXY0LZWz+JZXx2hfQ3wWZEVaSxH5m80j3S92S7Nu0XJ2lAvbd40aCFVdV0SbeYr+pLNktVs
q31rKVIY+gRCG08hsRckO8SY1hvxqOUO0V7SOXXlROhsM0eUIewf/hK/zFAsg0JOGe0kk/xLa/xK
AG8RSj19WZq7OO3iK7Lm6iHJsyZcmJuT6vBS4sDjfEIhRwD37+wmdHJMU5h2jE2GMypoFj3aD2Px
bMVobKaOaSm4tldlUQNeCHhYsuU7S0GglfqupGlUk6cp+caocZOnkjxYI1PojjwONKgEEfruJ7tJ
f2aTfQ9D6rnVRgF1gZaH0dUozXN0Wz5h1tZXFU0FXClXo67KgnSxCO+B5fqcszI7Grb/2C/41oDo
JJ55JSwgxbVVIk2GwJ0mLxSNcNHY+gtVURKC7e6xW3+k1CNRBhKHUeb2aeziBAjRJvu2kOzCoYaA
yxhn2nRW5IdJnm/THuJhL+39pC0HzzL7TaeBd/c7jkyAHsZeF2M4pvbL6MbYNxzEzK5cfi6jBRVc
s/nhEx3ffETxsIe2++QNWNHj6Tv+82kvZxLqvOYLUViwtqvaB3yIH0lFPuYagVy3cd6X1SnIaRNL
fK7mLc2Tew6LblfMpY03vqxxXMZyCygdltisPeg0Zgmt/Zar+NJ69bM16EmYROCB+9qgFJ190nX7
ecwnDi+lEODn4rUxM5qQdjljIN4JPWYNvHwzbCisE7wsSeYcMzaWinELrQ/Z0S633fQyy34jjImV
zljd1xwi/K4hp+Xo3Kge519aYmZ3sjYshOc2QTomQhdqLBraHt8/FD3RQzqOmFjMRwtEPKuLII3t
744mntu8v881E4htNn0t0e9tjNlrkONtRdqpK+XJQEPBd9CKp0F9I0dkPDeW9V50q3WE3quR9HJj
6Uo/utN35pjpk3DpNjpESSxedexhoOOp8FmUj7tBQlME9XVAdMz0mSoYoRSDWruiP5Zh2QjXdu5M
wYwcpT+Vl/IB4qq/keQ8I/AbeWuM2DXcwDsfbu2BYDCs9rr1HfN9GRotLhCQEQfZgPEQjkuTsSfq
xmZ6uREMnnjEgaEBlMPn1mnUJfGitEtVhNkSX3V3bo8VhEHNGL09Ipg9P6CNkY49eS54OTQA7l5i
J4csTzg0mvnz3Kloa5oGGR2td+ySJj3ZQxrAFqUHVXnNXva848pZHNzvRnKxtSsWE7oqbXFvp+oy
lxQPW5FVe0Hp+GQNVF+U9VpFCGhJXqL/4LZ3OM8YIWiPg3oGMD8+aIkhDvxiqBp02Sd8epwzSaXb
9WPXB6rQwgZ16sa2QL+QffTQ5fqb65BRZUiEgEPlXywXibk/b3K1Lo9Sj1hfvQ8Yn/aFXn5lZXVd
VoGeRhBF499Ncx1RFtTe0UO114FKwZ6weAtplbpqpJFAL06b3eyQJFFJHeFueTeU35O5TjC5HQGQ
dvxN/lYMPY5O3/5I3B6mLBjG/GHsZ50iucZ8NooR3WtC7LTSJpnTmQkvpsqgaY+edRgV6Ij2P9k7
k+XWkWzL/kpZjQvP0DqAQU3AvqeoXhOYdKWL1tH3X18LjHwZkWFp71XNyyxMIV1SEkWC7sfP2Xtt
DYWflcglTSD65ipp1Xm4yRQ344JCs+umxikyxRN6rI3lNO2mGoHlFd2ExC5K1W2Ld9YdjsKn3dm1
gIaNQnvInPFgxViHyf3rdlE6nHSnRCFv0npEU4kQHYaNArOjHqKVEWUPU6ITlgTOwN4BNx3Wsppz
nxIMiGWP55oUvyp0gxtr82879GmiuAz641jv1qj6k1Wl7SLHTq9kOR2JJfQS6BvHrA1gxylyp01J
tdUNMI6oOZjiIKSFkUjV4AsaOSmN6q5MeC9m7kkdOmiBPGlTk/AEJ8TJYOQRdNLDFyoRY6lzUeuq
CnkecsJU01IdlQ/fxv5Sm92bPYqNonb9NarNdGGKRlmPaj4uho54Ib/CFpQ74bTvFey0jAfaDbs4
7c96+LS5EhhIbBs17Lg+avQOZhqg6TtaBlb3YMyf21lv19xDLesIH+U9I/PPr++fVfPNf/7b/Vuc
e4xmO3/P/ev7Z3+7T8QUezFZkcpbgZ+Q3bMpJZH3a8XRH//yY/74rf/2RzqpkeEfrvXlH3e6/x52
Q4bQf/7yP77TjrMDfnJ4oUXPmdL3t13iBBS885/45+P74+dkjXZUXRXv3P0vvt9cVe2BM1O0+ftP
vn/9xx3vf0ntWJ8hESmr+48OaT2BZfrnb/nzV92fuPuXocxCYpt87PXzU/bnM6paaEgjEtajSnn2
O4tmg0uvMoqLjxTj7TJURb5EXFPRvOtCr0sVTi4dO+ag65wkIfs1uoYRo+NQTM38cBZwr5bOoLs7
UObgWuANBw2dMGJUnlNWuLjRl/j6fnHkD7wwj0v4IG2PPHhkmceX1LuM7/XGA6RBhi/sIwjv2bNL
vMRooGeB6pl2X12aqQhMJKC5Njmr6jwyGfHZjoqdQRg5atl46Mr41zzCqIgGpFYoToUxfSY1Ucy4
OY+A2zYuWhKPEsO21sCJzobEt5pOGvtTHPTLumvI0GY/6aV/VQ0WVOC5CJYs+NM+4VXOVJCzGVIA
ujBbWCIzkJVTbh3K2CXdFqhcZJjkKopNyyweEy0mj2iC6CMkg26pHzAbf00VT2/OiMsobOT/iPdd
o35ushktkjCusbloPSMddmxsAEWJBm9CDeXl+GnQyxt75Q2djrII9OGINGdh0LMlj0slBTOqNgW8
EtIBjTXix3dkOZwcmrXv1AECL2BVQ40Xs4duoZrFi0zFd94bcxzV+E00YMMB0WThNvA4xgF7oNY2
ctVNb2GgP+XE6zKrhwyDWT1Z5q+kiKDWwm8gwMPrKombSmRtia3zV0Tdu55TMUCPAQajOwL3qBb8
vOTg+5G2xOJeL0yDoMO2YTXtUo4bra1puwY6hYcN9a3sdVjYZvLU+9QVoogXDHvepxTeZyahRKvV
17gM2vRrZFNbKUg81g2Wby0S/dGu9GVkWo8lLc5yAECv20zl5ZSdWcZWLpgFZjQzbl5aPPjS3auY
R+EmEgrXTTlR0OIFHeZMrxGLDAD1uhnX3MqYya0mAM/5pZncF7w9eytpPuUQXaeRqaUZtu/q0Aq4
GCnOlMZGeD8rpESBjfUv6sN/MOb+R9bKax5lTf2//6eOOvFfiHKMi3TLMEzHBG6HGAV4XfHr80bZ
zb21/xX65phGLc2pcWToIjvF3dsJk4VIS6+pirqDJNUnqyiNlSIzAl+b0F87AV1hpK5QP41dTdAd
MxS0p0HQHjSpuA/mMKIut+Ul4ULI7fqRpSD4bx64pv6bBy5ULgfDsQyYeH974FOUVQLLKTtO7yQ7
RVjINWjnYWpmcgYAmdYgWRtFlIYXKw7x6BuEvv3XT572b548+h/CmIl8lkOV969PXlRGsRhC8r4R
a4wX7E+7RIvDHZWftnAnm3SStHfWPqcDiHenqFX34jKFWfH+Xz8OA+3n319EpKJ4ZTRddTQhZtXm
X17EJCdsr0rsYNcW/rgOsavs0JSva5VFsK/jt24iOIDwoyfNCcqTk2jDNqLZ0hUmDKRaOXVuUx4p
6L0qc/pTgGCG/SplRwdytTIBBzPZM7STbwcH37T2TtPXp0KBl13YzMMrhZl0lvo5UG/tU4Cg2A55
iYMwt7G18CGaP2DUffuv/+x/c+3augsD17Y1R3Vse355/vJnt2rjhE0XBjuhkTDT10W+gmwyrrTA
XuNbX4TmVB27sudsiffd0osd0fLM99OJsn04ZjKAl6325laDpAE8Noy8LghdryKadgNzQN/CRHls
/dxY3x/5/5dH/zeQTi5P1fzLi7wEA/ovkE6k3lUQff5VGv2P7/lPabT6Hw70S9ek+UNCq2lwqf9D
Gu1Y/wET0wT2SzSZ4JLgpn8qpP+qiDYs2xQImR1bsxz9/0kQbevzW+uvRE7QnljRXUvFH2rqlpjf
mn+5BgGFZESFO+m2lsUP9QgzkBZ8RfmbhXc/KJQirZs8R7I8qkawGUNYPA7CE5AWGtLbOWouxSfP
rkpaRYIlyceB5egqIy4lZr/zbVqVrs6RHuRR3WsPTqucnb6e80zA1BYOquZRLZYsDz+TAFAEvuTA
/BQaEKBIJk8m+c1dsqQS7zxt0BiQ2Eq2rsLybCRxvUplWqzwK8rVhFcO0aBzlmhnmM42Fln1dQy1
V+TWtVAUYN6JBfjH4DAmR2ddKWBN+M6OzOxYX/S+gShcKh4SmW9iPwJwIwZItG2oRj2Dav0MW+9D
q2Yrdj5p3CoQDKqfZhpefYwlXl1ne+lKskoYFiYxx4wid2Dm14soQfJg09N3RryQUHU1diVSmOIw
fKTR9FD6eeg5MyynipxfrlSXDGfCldr5ctkAHKSXz4TPiq0biVk83OIZg2V/nJIDEycaqFhKZV0T
6yxHco7ogyN9ISvEpbJEzRQ+KMTLmqlyjAOxjKBiJZJKAN5zNMDEpL3ihWnR74w28/hPp0eWCOKq
pnJXSo052+hc1Xx6cRj7zrnoe0FDloFd3q2qpoy8Xm3ICZs30IrYZ1uEwpMUDSNmTMClzjdhZWfm
/L91FNONAveIKFkdONtk/XJ1/LRZ9spsn+tBbHD0/WIb4IjaFEzEIO5N1ZWS5dVHFli42SJCCQZH
EqVW7NQVNY0gjK59mFCMLWPpQPM0MZSpZPDlG8M86g0gO7K3CRt7JSD1OOqTiSjS2YqaLpgByY5h
M72Gfg63Y7jNoFAhWr1Jx7VjhyaXQnJD8/rtdy5qtWjVlZLyeJy2eS7pcjKnHgZyU0ckuIfeHVeO
o7nwAAnKctArdWUQAHWvHy2foYo6/jKsH5ostDND1V0ZEx09MPDkQPOsp0kTwRBtTnVh4rbGDEGr
PD0xRibxrvW1tcxI3qktQTWZj7cYNcw6qv3w1KrxzkzG9hHqKE3mcsvCIh/68nCX+DbR8MRBlcIx
HhdGPXNGA8vfWa7/hreXwIQRlOJQr9MypKSPFfPg6MOp6wwkCXcXNdXyZJOeawTALbCkKQgedBIE
W7STvJilH9qQQFsXiSuXL8iEp9ppw10YgqjN2v5Dg2wY0HZoSoc+EMIJPEGnOlE/MiVwqdm053iA
GhvZglAZAEL9hMBUQcuRc+0OZG/h8Jvew47I7RBjNuiWuQIdFkLpx0Vjmpc8caqF3fdoaIZ2S02t
rHxWqXVr1w+dE6lb7VsZCzz2DKmWmj5gJ4wYm+chAZVjIg4ZvdCDUwxXJ4vhcI40MLgD8JfSp9p2
NoShuJte05Sl2jIG0UOkIWhICgCaxvREYhCXUfgVITRdFEP5OIwOkh1VJZvHTfeVbRUPttaV3GaA
tCOAj7Q6xQPIX66F/ZYorna2oBqmBBvCcbOOlRX8qpuk2/g5w8EqEluYXaUXtvTjGQVBIyHvZebq
6yh8qc0keXyjzB2vpU4g7trJgbUU72nLqc5UzPaQEkhX5UjMhl/mJKMna0joX1XxClGE9AaNrAqk
LfDGHI3znLSPvUIHUEwKf0+QkIOWHBh4dWUh1wz6fZvuWakJJDqde4qbzua79di7B+r1qrkg1hIM
ZCJeGur1JWrSdTeH8dV6sh6asLqhod3BJhhWagFr1+1FumQvPNQlJyCibcuLqLRtHWTPRk2hTuDF
Bv1ZfsjHekd588EGKldgjG9RLz1ds4cHlSSrcDIA+ogBJouJgWOaIoRYUyZfGpgytjqc4oGBtuaw
oTiu/0vGCr+/SpZOVoUMLL8U4JeLjmPMSliIcQBYPut1/CIrxWDCHx2YvxMPHYE+dNU+XUm1uDhc
Brrosl1PF9Q1LPqrUUfftQNOUVuOu9bH9uAMQbpufRgUCoc+Lwrf6bzo1zF29uGommu3K9GYuI5k
FjO8h3abnzU7eOnGBl1+ZDNuIZutmMGalubgotGVmzXVsVcFKhHP5Q2ATrtwRd2/mXo9nc3KviEN
R4jc8FAZxNJTs3uEX04Ff6+OpudcoRdYyuGAuSkBfsacsHAnTuBTSA5NN7zRFT+xodUkKxgcOYpr
lk/pisAxbasAizwIUgBqPRwQapNoSTpNfQnzHdCchJU0cTeZn5/RMH62ehvtpEMUBpqGd6uv4jk3
QF2CxCXCb+yPkBHDC3HlZz0oplVjoQCqrfyLvUa8Trb5POpPadMNByRmsJl197HDm+DpTvWaTOmv
jiHIPox8e8m1tJ2gRAh4GoTu0reU1qZS7e86h+RqCvgD+Dw9rYjPvasWe0LImgkjvEHHYjSV5BjU
5gJO/XQosBz0SnfLuphIudS9OGHRLQ13AF+rEfvlsBmnkn6LE5unUHJYZqkGDBSOZ3WOG2qVSnlC
5ceKNzbvsW0na7NUsw2+6wZN5GjwxAakq8G/WLqpjfV2mm33CbAOIJ+clYvMRUtYhXtSwtG4Nrsx
tvTTUPUbkYNr4qraVRN7IK3v6CzSdFsy7CynOd2U7USn/4SXyKc6eb+HUiZ58a666BL1+QPOhU8E
G4Cu1kORF8tOT5AZ45wqZKEvEGGCPqgUbaH6gC5HpwCbkkueGVfHClbIdAPp5gOxHgsJTlD2JWjX
QDtA4Lp2sjKSEAu1EPhjJlZL3H4b/obwNahe2vB33Xzg1sqXqluTn2GXTwHHoluMfS40iIGrbCT1
OYXErLlmXj1Bj8XltS1EkFxMuYH/R94t4jdPDAbgZEoRVa3PbRd3C/hOyh47DgTiYlqgQqsOgPU+
wd6Ahgjn1zhJC1pSj1GVHkAZqh7C1WGnw6phnlQAUijSH8ohl0TIkkyzBH5IAhVgMcUam+akv1Z6
1q0aA5yboSjtuml4q5icGatGXzSFtSNadq8Cevutw/Rg2tDVINFNOWgbIRFA0FSnxsoFybB+p1B9
dbjTJ6KTI5M6W/fhn7d6Uc3CsF9QmIKtUVjFFkf0upcjZhcUTq3Vn9L+zLl5PJCT7TzMlwzxNtbD
0N36kkzMkmY4NMJGXyGhKlckbu/dudNstpHYYxZjY+7SW2uIhn4Y6ogqCE6DTamvD/6mLwTNJ3D8
CCdoVIYICguIOtcqi5eJUz+odlNfpV7R66HPOmmYtXEHPeFHf0pEhIlkLEhfZBYMMdwetlpqwC6G
rOHlSDtW5CIa9J9FsxGI1BeM3G0ugeKrIc7wQHMcaE/E3SyDCe3MoS8yXb+44kOGDWKAQk+3tmQm
H6JvJbj1OEodPQ0rQdOH2SLu0BEk6CGdeTSIJUVZdi2GYsfPzFVRsBUMqtxrznDJZUYw7mh/kKEE
eFomm2mKwbKmy07DfmJVrQHiajdQuigyBgbv3pKs+xR5zSwLVHE7+ielyH4I8t6W5UupuV92RVsu
A84E0ijpnS+/z39ChlRW9O467WWMxu3EhEvA1UVcnX92kbVTAhyXgbFDjn+iNr0oqrnzfTHjnC7D
0G+rEAmOTW5tkygngyKiNRCTk9hRjfhYwn7TRM6ihPGhTNW6UZpNI3CwDTVwcIS80DZo1rtoiaZp
axrWzUDP4NF3AEQ7LZ2gOQ518cgd6QgD4S/04sGR4omdtoG5/9NReHvpWL/6ANurNmwWIVkwSdlv
9AZdY9Mj+spa7VQsC6t8me+kF8mzA/AYZOC+iftbafpHR2LazkztMdcqTFNMoyINyGpUstMaZDuO
4iEf0V319u/WQgQdRDN/fV3MoTcdKcWd2q4LWNjlhAKuKh6bPHjtK/SipK2V8qkJrhaRnIqG3HQK
GK6aP8K81gbk0/kX4ircah3nDnc6DNyODQGkn5nOg57t/Hs5UHuJVsMNYo9XRrBv5iMt8mLRaRni
/xC01IBgRe0L6dkGMz8HLDSzxUVWqvMbhGRDOjWAXMUYHWxGnXmOLiMMMsBV0Xacu/tVvgvABnml
SoNxMt2N1QgUndFJmnXzC6hL5DgWVjukQUgUmkx7H+r6ra/q49AC8C8/SZl/VphUJDcbNNi5UIr1
aA2/FHeEvfJh2varH4Y42+RT1kY3ElY/anM4K1TXkZyO6Bs25hBuizr/MkYVEZh+EhUFC5kOjghj
T7fHx2xwnsRIAq8S6G/YkU9iNJC8QmHpHmUzrlpKHAr6lZMjr++BchcasOUsfbLQ6YTInthcJ6Dy
isR4opB1CB90x4ksZU7N7DjOC6y6BeNSYlXXhJQrurwyhN8OhU55qBYcHmwanvXgXuR+5ldjyuLt
1DZgODV3QUCo1SuecuuK+Q2pX8tW3wtN9fAvr9o8OYUYnwsNjEkZ3Mhb4slohkc0pU/OJI92He1F
0q6Ztayt1jr3GVjKqbio5XipdFuSb6lsG6c8AwL2NI5hIoqWQrGOtAZeOzhKitC9OaWEK8eA5RS9
t4n6gNABQgEgMNHg2jJvgt58nXQHFiEMbfWPapgHU8lOrogW8QShUA+PJrv0QGtd1eTHaBtnZXTO
lln+JMNTpclrCWx01i8F03Oj1puKdCzqOw8t+HeB4ckwtKsrgmfFrneRPQ/L3X3ecqV1DA+Hch3j
G/ZU9tQU4XWFuycgljPIEsRa5viOfOC+ZKImwedUv9eKehMOgDSkxb7cxlb7Kw+ilSqMR5nXB/I/
vlRyxEcF33VXPzk6YN304hJiraIxMJF4NBL6oxk95FkyHxiJ86p/a5b/IFr/Qy091xk+7KbEnGfs
pkSsMO+hlxDfWOcDrn/nuZPms6rV326jfAXNiECG4Y+vIv12j7GWL0VP5rXcqDHYmvliCaz4PY+L
z8aheAvNMw5zid75zfJJrNRwpqjVpgLoAQTwZObFoeh6vBE9hJ7J4m0/yvohN5inaONvvectx/zq
FRFkBEx1roCRgNvaW9M4zzKxVrXC/J5iIiust94ol6xpi6Dozi3mwyJ9hxD3mfGa+G7y2ObMqV31
OJpMh3w3A2LH5FvljG61jywY6NIVbakUw8otsj2A36tIwDsBpMeTuVVnSC8HC9jaHoKNx5iGe2xq
m0AfT63FpQ0Q2GqvA95R9NCFjdAj5kikK/OyuLW7chUmJT0EpT6g2bfPNBovjk41QnOsY/dB1z9G
L1FZMDxIZw9mG35XOHLBHF+ixIfLq5hLa5bZjFRL5SxCY7yD2Cu5layuEsrPwnL1xagM3xLmaBGi
yQ4cpDZJnM0WuIcRZ4JXJsoTE1vD8yXmq0rfl6qxzjX7ZSq4qsdCbrJIXVdjuMs1cW7cB3RyDyif
sGcW2TsJ0ms7rji0TdfJND202KQMqzcgdbvSQJolqld3yB9KoyppfKFylCb+zxQAEzor4jV6EJHK
lo7cxImYhYPuBIBYFMFF32zIg/7QcvGgJYsp085ZlF5kA0BJUTdIWS/ZHLdlSeJukLYmHI1o/1vJ
s9nnz5koDiOIsNYgzwIHYFxnb+44PcVSezSLwYFRdyomBaiDz4wS4y+T15gjUW6RXdgu5Vzolf60
IXZhZYptw2IiYn+pkzlIO2dJaqSh28dSNm+hASWS/OXBvKEGuFZ29hbKixJlh9hkx+X0p7rDfsQY
VhGh2xpvWorSIDeJvE4oDcQaJwNBCNWb2sVPCGcrcxOwRnSDfaL1eJ5Qq/Gw6peG8hxn3YcjghMF
MJVWT5yOtcw68WBVfrOaf1amjseQLkU2zmavSHnQxZIwhO8K+Vds3C98uw+2FE68KkhFesv8Qe/h
obr7Xev2HuzPMmFgqLvja6L1Dx1/XctGoc3q8w5vfvkTJKLGl6ARtjG9AlElfX6C+AiuDxGHEDbP
m1KMlPhEUaCUsQf0J7xeZZu/d6J7cfXmQ9YpsnIcwHiL2nwFPeumF8RoEuirsx9Xp2z8Ts3gd4SF
p1HTTx8wLvEecC/wyd78hKOwOQGb84lonWtEQiGhfmfce+QUBaeZit5ABKvYj1nvP2Dr3wNns72Y
7CIqrPyxqR4nHxbIqHmpAmLCJn8XUugWRm661aI1/vCZlQbrymr7aZ3NjlOUlFwCdDenck1DBXmo
1Z58rVdXLt6CJQf0x9j8INDzwsmVggmunGOPD+m0s93skdBolivmzlVnIKsmVIXEKizi2UVVxDtp
mIk3NAAFDfmd1ON+aH+CMpsX8Je0E+bSQKvGJQtBBA8DzR76pqhpU0xOqM59+gqtg5Sy4lS/tAM4
uEI/Y3XxtKbLr3ndnXKu5X1qcUBPBrIhI4jBptV7iozUE11nqrp8XPUlBABSVgjopcaKqY8Mx/md
Nqj2QhxntTuh1FB8HPqsn/g1ieLK6rVphAiuTJW+nctShxsV1ClH+HVSBLgYLF9H04HDeNBw6GL3
cZZd49qcnBuwBnX9OOR6teqdADZIHWxb6KheHQZPnAi+ptBMSEaIq13b0TIPUtR5FTokPK7RSQ/x
Qmml+YR58Oprpb4he+wqevNSV9i8XEN5gddp8TIGT5NCwrCfvcBWJJu4SeqlMbSIQprS3MZFMmzS
lDDHVNeomzNyqyDDaPDqVkKrnEXS1y9tkrpLlaRDPfeNdZQNu4p9qzLFm6Vgz6856kXUcp5fBcrK
LG+WorYL9KkwJ5ECQnCvcCMiZ6hqzlMOKEgPuiR5A467KcuaZygaZ+Zhc/b8wnaXbljuKr8znvP0
F0OGz6o/my0KHNN+ropZeI72KrN5CSXgSp25P0p/TsgbI7LEEfcFldA8wwlwOuHGIDVaxXVmh8TF
Bnn8GRYoN0bZ7izNQHxgFyZxthpuN1nujJT4kUDBaejnQF7G1ubVgBLi1gQB+7H/YfWUp0FEOrZS
Vxa5Ppw5By4lI0G5mYuOZHMcMp6FKkbvhDxYefKYtunPDP3GLEmMhuDhEfvIpiauYTX8lg4saOuV
LG5OAPlExMuzgto1D/XZZqQ81vOVXFWMRRoHNMiIbNRLc0dftU6D6EbQ3MjmGAB7TUa17lVTb3k+
25NswyUn1XCQc3D9NY6Np0HLX0Jg6Oa1mooDLsFLkTmrROOStTqkbLXfv4+a8z2ZG9ScW5GCiMgV
1EaTuZvy9KdFM5hOYGY1KPWjhTs3GbKXosdxil1k1+rmoWjKL7a4k9qPwwIPI7rgCgNNUFenWfzW
G780IkLNK/DFL6nXy5aJ/JLGMpdFEG8Sv75xvgbg25Bna8+tQ5Td2NcImNWM77RgHkaYNcjpGUND
kWBtgVLjZUFPHiobEzcMZLwFYMwtGRu7gaEDesJNP9hPpEO/+7X0QrCJuLx2prB2ItCe/QifE9b9
HVs2GfFldO6dVvMYGG51tDl+P3xzrGJ01aafAltZkkMi7VMNvkiSvWtut3Omftmr2g3+57fay0Uw
lo9BbHzp1XiCVEytlQ2/4FkQR9K/GBGHEjSPdIeemXj/AID7peSvgC9DfAo0D5tZR8M7mZY0eQc0
7NZcjWET0JdFUOxwuigTcvDYFeNZQR/ryhecoT1s25uF6ZAmiBd2w5kh16ugW+hNYvgJw+ohouvX
OzdmKMtS9ddkLcxiruoxGNInXbYXDfArtu6HvIXI1PjFsW/UHR3mjlNiVLKJS6w8ARx6RezHnKC5
RFQ7mtPfovG3yRDsOSUt7Yj8B2BUvBP0U9mlnyj46af41gMuUXxi5TpQe36YthtE/5OK5N3ymzdV
tS6NMpOjZPqIGBEn8feY/cwefKzOM4+XdrptHWypnRRXrHRD8cjmDTzQtmeYTS5/yLhNq+GT/K7B
I34It2bULgs1Theicx5reMymXXwaA0ctV52oY1IuuglfRjXLLPAjkTp+cFVt2Mii+FEi2OHMFKtJ
P5t5+BA19rvbuc++SDeTleL6yxFoqT3FSFWvBkVeHQXoh6yal6BkpBh3m/I5kMMltkF4ulW4JfYI
wdqQ/5CSuNOG7Npl4yrSGqay8EvsRsPPAE+GKQW2EVPUIWFhdgeBkg9ulYCV++eXyvzl3/7tb1/+
7dvu3/HHD4jqDex9Rk/SoRTFgRaTwqFOPIVV2dkQvAkcuZPKEaiajJinWxb7uAtnAsgd0HH/7M8P
/xf/NtxRHD5tEbuPkl0zZ0qO4SSWyALg3mSzn2CGlt8/3L90bbvZ2dNzpbZdc4jvMPM7RMQZbCD6
uPuQxxbpRKy8wblkRqmbAxG3q/unhbSRg90/nRrt4pvOgFoOAhct9UHu7x+UyP/Pz2qfi5W0TGPO
zVSLcucAbkKhPj/MPz69pwjdvy5GjJ49LQsbCMOCEg6wTwAY8k6Hv3+4/9v9s/sN4KwAOv55cz1j
5O00SRfsF/0iB6+h0rPkH4vsxRy6hokmIUj3JKTGRBFozkjAIAFXyDgVfOH82Z8f7v8mZ7Cg2345
RXcFLfuNa6fYCWAEoe8kRyegHWcb0RdW2eZMAiJEr4bA5KhHB29uE5e0O0nzLVVZ4pyaXpXe/ySN
03NK5YPDuSet8/JQaOO4dF1lNU4sk4ZFdr0cqmqRJJq/I3Hq0kXFuK/McatVKovr2J2TimAO28LH
mPH+GaxiqRHFVnBa9vLBelW7Md2jVD3F+M7OthzxmeMMXE25m2wCsVPS5LcKH9IYHHPvtv1IzvF0
c+I+2eum3xzCPNirY/lVAXPcdpmfcLYmcaDPznVZtGdcNi4rqjgwZcg9mvOr3Op2dtn5i6HW+DV6
DkEl4cXMpYzXAZNLalJ0fYGj1Od8lEsEnpLOhw5DpFcfUDrX585CQJujGplysUM8DCKNk9Oz8NP0
pMKyDmCpnjvdMM5jE/DuN0hTU5CaGcVvW2Ku5Vvas0SdKzPzhENMYGTAK9QMwDI1wz8muk8FZOBa
HD408sDB0Os/td7IU5ZTv08MX/BdNDb/R8Pv0y0YeVYTl/ZvWLFSu/VnP1QklRh5dlHqKbtM0e8c
vLDXVRNgZ7qLcafCxBa8KlbtU+KqhJUCIs7OIEzlWVWemC4NJ2uCxRUipFsI2m3ZpA3rTqt6PKpE
UqR0pMEU8bpH2U0PSptWVjkeBeZr9TeJoPivgNkiw8QLq08Ee1RFMzuCZs6FnJaACygZdfr9WsFx
M5TjWSNCdczc8RjNj4TZk8J0jvJGUxEC+7bTbvCE8qq0A/b1QoIqCVxgfvgc2e/ULW26JwqQlTq/
iEyUUJowUJHM5LgX0Jt4kZTCwNHDv/1x8/0W4s7D5dDOxOvDFG0zPDXAh+UrKKjvVkzHXJbUrnH+
iLmaFlp19iEOxIr/PAyLWhk+RWn8oOx7GmVwSiSeJsID+kF7ihrchI2pveRGUnqKW3xg4KR9g5CN
Ecetn7r2IFOYAYp6tBoqRQ2Ja84AZqtgXCjTfWFExzqjzotJIAlTWs/wDTw7mIkEnbXI7e7VzHV0
6U29TFW98BrMrS4S4YXwqVOJsr+VQYp/OAqhnTmwfkyte3LZq5TBeegjwHQE0l9LrYZ+qBOskHnG
kFOCNdZL7/cnZ0zee8WkTOXgqYr6SgjtVdWA3m4ZbVOWDO6KlMDQIxmFGG2juEj71DBG7Yxl5+rM
UpLosYj8ZdrStursssEKiWeB5vev2T/g2VL9aAtQh7Z0Vz0B4kuySh0HGDJJjb8tznYwWUwJumO4
+VB5yATO6fSRNiGoHTRx9Yl2JzAwWit6Phz6ZHIWg+zeWmHczOk2hVw2YRVcW0WHN++i2UiH2baT
eEWXH5QI8kWhnFXZDCyEJt0VsHVlp7z6BZNXPcyY7ZK8V1nTp+/zdkq66uaAH+/JSLHOrPhPbpPR
Hbaz5xFAgTIax7LU5Kq1xIOjhVDC4l+mBvkMq2HkMLPIneYjQ/GR5GIEz8HRrx1+siJ3dxUTkquC
SHdZtIzU0NkeNJLbRQCLPQDOY3HOQwMSX6aJ8APZ8zSk5DRaOlk6VJS1DthLXw8Z5Ka6QeSeZ8VC
Q+fsGRxyDJjtnpGTVE9Q2CKM+hPxNzZVHOSiOVJBJuWKBoW+MGT5Ywfml02Autcyq1Rbg55k7D6i
3B+2oUUqUpVZ2qEMPjuCCF5bi4aLVe+ljdg1agdjOSbKq6acS+qzIkeBYlbld1pqLNPdPi/C39rM
PrHVnAIxvboUZx2S+HYM0IrhbsK3pnpVzgFaIWMprdiBw3qCoTw7icD8WIzsdDvKV6LCQ1YNdCKi
sf6MnYZOfQFBxcdkG4Bk9YJvpyZg2s5Iy7Q5/GDtN/LLQDvB00dna4up3HLazW5VXTyjmPoCOf8T
t9+GaVnrTp/DH6dgy7prXiVPliRTU0fHvx448TMPGJ6dIhqXKWmi9M6aZv2pWhnOXNrLDUGIq7F0
SR5qhosW/h/2zqQ5dazLor9IGeqbqQRCIMCAe08U7p76vtevryVnVmUT8WVFzWtCYL9njIV0de45
e6899VtS+pIN8G64SqkCP+s9EpTF1dhR8nHfVaGkvQaa9F1Hy50e5/K+0BuT1J0W62Te29iKRJJV
Ra7tjl6hLlM20/SIZmJ4UvSHRPAEBGIoFZTWSO15P+20yRfOLj2srxlbz60gN9x+A+YzjTHj+24/
5aHYhUK2PAhAvViRokMoFRA8geKHonQfYY1yZEKrHbQ9g2Ng2Ig6qK1BVnxPQorZOJnZDrOy0dLV
T4mGRKcMjqKpntWwQvlmgaEk44vU51X7pUUrWr95w/Vl7fSqudKWtTzFlO5ihlKNFt2yFJAJkVfy
1hLDGzNrj86QecbyHHJGV/Dwo2oBf9XnnlVRuJgajrmSrGf8WeOBfLVfer085TBZeG39gMr+2Adz
8oTBMVLbr3AaHnAMjBRqzWYAF7uF0LaDNXChy2K6dVjTfe5mh9VG3Q3UxgTTSR8oqUmwkNbdQq1/
Y0oXobka4xZHizuJ1pfYockcemGk/hE/g1rgTzAqTy1UE5Y8Gsc8oz0RrO4wvRbdutin/GVO01kN
WTBS4Avhd9EayOtMfFsMxmQfM0TlphPzJmJjzVOE0PpEoPZGGomEws6gbss8Tj1RIzsv7RSybQ3I
sqFZJ/gnxPFgFPRqCMiihIErS8sVI+uZ7ku203p0OuLYBNu6Tj9wQgpgEwKA/ypSroGMncLN9aTZ
GB3vPhXiBOlBCK2xfJ7WPLnfv7N+e2nWXUD0AMtqcfAP9g6BB5mvNzW3qrAigK5v6uffv0RzsmtU
afTmYFRdNtkMF9fibw6ZWKSR//NMp4nsDRrEGi0KSFtZQ6h/ni4NDeccnuFGIZOoWIyOySH/5efB
GAJSlor+ha86TxwjNBpi5rfEEvvR+iwGd6sTAbif6adyCRZ7sVoKv2rbEnBaY9kkC7G17wCgsKjo
1VbuZxAPGnNhY1re5jwqWLbqwmdx96PCSLZ8QMeKv95v1odaCEY30oTnn2+lkRk4KEvI4+xA9oGw
wodQC9pWb2XLI4cEs4rc+j8PwxiIzlSRJAClwpP1VtgYjc7qtaZSjRlgA3wzxGhMRICGA24jSHEh
nzh6QAEZVsF/SBIid7olrPxs6EsfbUmN33k18Af5hxQ2Areu1Otj89w3cDGqfEIrUicg/sS09ZE7
EmbVIBXIY04fTUSJF68ueyUsY95j8sm2lfMBFSkRZOqaUsDgImmAjkgTDRPdYDylzpVPb6HyO7FH
0VHJOwmDEaWEldb+UIlYNdej3IY9jHSCZHdlFx67hOqoz8PGLzQMC+R6rKtLyCDk55u47jacUjTB
Ywszpmg0W5MANUaVkZ+aKr2dn18Y03GrIZgQ2Opjpqj8cGJggBnuVIdkbzQx6Q7re09oP/k/z7qY
e2tPPDR9AVKMgzy+NgNXmtR8yqG47C1mvpmMzaocjH1XipMr1qMfqbiW6op6Rlj6uy7nDcTi9CIz
giegpzmS7Gnaiwh9h9v2W63TAWsBcqNIoZybZf2dA+0uY5+dGGtXG9N0S3RCoaChlDLpJukThMIg
bPHLjhNSiXETN9jI1at6C0Zqvdmqd2Dn35ShfUpyhNACKWZ5heRyWGA3yC0NcyNJfv2/HaLo4m7+
3+wQir5ahv4zLd57H9/jv4Hipd9/5A83hKSpv5k4DzRZQQ6K9eAPK4Ski7/Jqq7CujFVDZiw9D9W
CFn+TVYkBGKaaKgMJEzY8n/A4iXzNyyjBMbKimhI/Iv0f/FGSArOjr9YI1T4aSbUGu58umgC/jP/
YY0QdYumLSjOe7FKBC+b8fUKULPspJBOaUzdlkGAs8k/86WuVx/NRaQIhpkI9r2ydoO0PLUtg+As
KDAhxaK0ERfc7p2IqD+tBV9EMk3FITW7wcIcP3VUwlXX4cVizF3UWngbTaE4Kmn7gJTCFTumvyqa
65nN90EMshHJl+R0FixSQ2aQ10tMRIOBsiccW2+WJv3NZHPDCmQAP7DQt5vmCEC5Y0g1kzDvKUVQ
bC10r5dlQs+B1bXblDA6XIqka8066iwiEgrCyZinYUY7dcT4Lq3+WBfRRrba+7qcPFUPqu0ikOge
MkWfemgb5Ed4pAq2KO0xi7PiSCqmY06MBoxlEGIIMaDQGzDgI3WduwzjZ8t6hkxbpXauenqJYw9s
U//otPmZ1bs5j6FBIGlTYadY19S5ZOqU5tdZ6zJkJwY8hsQi+bmLtRtkoo1aG91zawa/6GgMtp5a
OYGT0DqgqFRbSJoOxoZNOqboXK2e/a/UEteXxG4yjD0CjfCUT8Gwx/C6IQ9JPZTl9Kssx/Ru7IUX
IRYvbSkvt1yb8BOnbXhfxKixAIXgIIdEOjQhk/0qU/dJIf5CuDD6cSR+4ujTz9D8aVFOSbUJxa7z
6mWhyjJC8C1RsatKo6Z4Zkb4l2vu8ruZ568eSf3vNr+fExlPncHFIZKJKZlcTX/1+ORM2Nl+t8Do
gBulYtB7mtJr22jKZvajA34AqSIfm5QWBv5vFOYbrYJMYgI8OWiR3N4NFpJRgek+Go1yN6aDdDWw
yGzaZVAuzDp0K3yQygrp9WyGB6MarnEqDrslIlM0Q9XE2DeGriWdMymt9hVwMkvocijJkxOOtbFD
oAwaoDZiRJbVciQAUuIqg5nZ0rzI25VHMm31DLiO3jHaqtJ3Y1ja55biG5vi05D12g3pMgbd8Y0i
PNwMLaeqFeqoqNjFJNJ8a1UTojPZ1Ew6RxlhCqr6QkG2QsVj3f/7AZfF1Tj5p6uKI66KxroImSaG
MVVTV9fVX1xVFblPIduX4t6oyVSK5s44dEyQ2NkqJyUkVCHQML1E4V12nDCU+wmAlKka3jpREDZp
DOqpJurVrvrmU+sLehjZUHiKlDdH4slRsMmnWIoTNzHR3mfrQ1gzAJDWPIi2GqVDQpwsuIjeEfpE
uUgJaJGoRXU3fYSFmh6yanhuU4GAiyy+wAQGeBLT01nM/KkBdDFS2TzKVSkBCayLoyArO7MPjUPW
EBMU1tNFM4MnNPHyjkE+WquKgNC0GClM4gUii1G9svk6ZllV4LJdqEHMY1st9LJKkJYQgNkDmNVr
LLbmOng9WOvQTFyUr0Lvj2MjS57B4jajWN/lg0SkEiTkpzkcj2pACg7QsW2nCh3yKHyy5lS5UYIV
XUkwHqhhafnznDv9KKabOMJOm+WRekjYAnIfOmfiarqZNWujdAwhqRbz2HCkocR9Ug0Q6hPrxViF
UUt8TCMai5X6mLdlTCDiAPm4xd/WAlUIlXQXldGtMwUT6SuiaGh2qwUmFJmf9TssVQykCuwqYktq
dSachwgnf0rH1q906RGV7h3TydoV23SC21bLAEbikWRtE0hg3KKliozVbo7gd2lkAMu9uamq2quz
VD33IcXvPPpCBDmmw+fvLEM1+zWbLaUiwJTKfIM9od+rWN4CyxydIaM8qw3BPBQKeoJQqkgkJJP3
3jR7rxqINZ3nENcPbHMu9C+ChZmHysST9jJTYNrhn0XUtl6eIfOhUsy6TgTArTgmHVmiENMjHf1N
lIiV37OYyGwaTuM4F+4sSW6ACYph/JLeTfNVWfORgz4mJjzQdlOMsqCftWqnW0aFspIHA25QVfdE
NvOX0RdOK6/IUeKB3UU/H8wrNvtNkWNUaX2TulKle1wEFO5FTnYC0e8C2l+7GOXJS0RYKkMSpgeF
aHrQmcpOXcD9zQu4SwiGxwi6NJaC6sLs8BPz2uj9+zLA2Ptvy4BG9qZsIUtEqKdYiozX9+/LgBwO
AXwlYgGTbMVPRgBKQIiBQTIS4iE02FuW2lzT2mRsNpqbxugt8tQg3xr42Uv6jiKDBlT9UHEW4KlG
XgxPIQ0YR+L2vh/ANS2hqN3H+QH5Q9X307HVIFlqZGkXAtiShkYxg7nuIHTwWyOlO9dm9TJZSGLq
Zer3I1pqJKBz7IzdLB+tEKicTjDzHVGVBs3ihpaSLB2x2CV22bbAnWQJoYJSfOtEA/tR2JtwYCXm
ljiO/UWWdQe9/OxAaqkjFIplkzErjAJef4qTrSbKpNM6uP4+phytey6qud+06qYnuc2jfXwgAG8d
gLL2Y8UAOK5o85EGL0jDTpC3MxfWERaN5XQi3Y+khz1f6itJVTBW2E2Xux2uUJqmgubXs/g05NHb
UMUfIBStnUw/1xL10M8l9PMD6Mlem5HcGIDS0VG7Bf3OraHiu7bigmyqdgGYCkgRYorg6xbAj3BQ
BpBV3YimuVNPY4EdwZxzEWYywKyZjbAfh3y83ZQgEJ6yhAUg3bUNn6gcjyhhqvQEeWZNnmbbW4bj
OmdKv0pClHb1fIsFK3JVg70OvI32Jidif8xqBNoFgs4yB+vBlrCu8iOps/Ro1wdvGvrfNzPkVoXf
qHayOSyLv1UL60n5571rPWkVimdDNHVd1jAZk8b013vXSHtbCJcmuOGzQ1MyhJYf6JXlL53ceqIq
P1VN7gnCMt0G7ZPoxfmkaoTsAdZX4qV+B1C3IxuBHpqYUQWvScpwmWRUFlA68pF2trDchLlNsCnp
wi5tzKugZfOrWSA8NC0xujGJxOlpQYJRu1Vj1K5x7wAKK62xHMtsho1a5NOpBrtK+6hZ3CWesqMc
9hYjuTFAzrJ86PEo+Z2WLkAskC+1ymmYrgUjkeO0phrrAHRhQajiTQuyhiKaD01vxCcrCvA7LpI3
KgsySDXUjxrRKFw5l4QpKHLVzNgZWrup415w/325UP9BQVgPvLrubSQdKIQB1eLvB75YUgiJUWjc
Mn3ptlMiTWdQuKH7gognuBRo2neiClS8NHGHdB3Bc5FfthD8Kw2+B26m5JaX54IOy7ZeLazEeJNQ
nFZPYiBqWPhCwWnUwTpjrsXhjcuvNCXtXDSigDUt8yUqg31QhnAIWTIcmSwkr5Qz9gTaQNcE/syD
hOIgS03A0BEZ7UMUOQXeLyJtTPoPYnvfhUG7WcQsdKmS9wLtssO/HyPJ+gc24+cgGcSKSbJsIHj5
50Ea8yZuFnXUbtSI3DGTVL6LpWtLOuGhiWBE8jtfyOtLETBM/UHsl4ntCk4h0idV1O0sdWStF7u0
7Ttq32nEn4oKRlfrkMZsBdAwtaRNl0h0iKzlJFrAq5Ugb1i3C31PD3s44NQ9GXXyjGJd9cr2GOXD
UcS04bZVhBxGZohghjiFCJUlNMr4YFKneayKC+hMMPmTYu0revOL2cbHYcg3UmXOdiNizqqoGDey
mU9Y9pL5nKkscmk8iExeWuQsNNtKq1QPdVeYx1zErIPwqN/P+OlsMz0n5Cy/CJKmeUX8PBCreYST
6859Gp0MXQk3/RypD6I0VwzRF90nwRfSWzOzkBxwYRD6EOfsr2QsNdEwIkGd0ACJnVO3kuBYuBBt
hvQv+shlSUbntAUtrNmNiUtaLVHgjbmOJ77QJR8/IEGmTBV0wRMomi6SSmgwCRt4lLosP43NjI02
Inig1I/IZvpbvODo6AK8Tl2tn2Gpk0gfi9GaO/TSKy3LRjs5Spl+yGjd3s0UuktnMurSgMDm1IQj
pTijLeVraB1mlYXdzUG2KVbgqdTT5/q5A6lRcTFZoI6lWJ/jSrjLRsm8a2qBbnJEjhKmrqXI2jMC
x30totaBSM7IsJRIhMeOQKtaTgzhUEX6Xiya8ElJCZTEBTJf8bYcyCdfRyviM+N/6XGcLLRxTbsp
JjIgRBVj3SzH7XbAMOl2Ar1QSOGXrnrM5Ty5Q8p3LuUucmUNFHLRsvKE+S6WB8UH7mrnNXNP+I+W
k2bjtyH1iLZKPXQrWl/0zPL0AatmFAvRkWlK6VYt7pmfL+mh7ow8+VTKvNzPE1UclxTbXhmzq0kA
vJly2BnUQ4OayDIYu3tFmWFykviOtCZEHjSF4omDa9r/fhWzmP3zHgP2hO2oBDb5p2Hzjx0pqtMc
f8uA4lGnOJhyK8FUBHi1paNy5qZ0W3SWfoRZ6p2RCvdyxHxNrgngysap3s0BSbFSolNRrDMqRWt8
JVH7bRxcgPxcVTkpHlYxo9wtV1FOIsDbs0WzIZIfLbQa6F90wpcHzJmlXD10iantRMKa0MCzzipN
l9tx1o77KJj5JMJ+vDPT4Gswh5uYKdYDKQJuycd8HtIAN42UNG5AA8Xhnmni4iSuWx7MCSssyQV0
ZwgbKsEetmObbgyBaIxAqiJnisjPIFqvs7PRcBuMIb6wmOY5qEvUrDnevEqvC35xSIRDr/hgCZhD
kDeItCvsX41q2eMmXx50qR62WShG2xrOt1NU16HoNBoyZfSoLHXtpTG/NxOm5CEP7nVr/d/iIpym
wMz2ltoScBQzb6oDVjfRCK+DRNAM0UxgH0TlmATo2UezofOhKc+tLmWkhMjklSEHIQwPsnQ4iwlg
LeMzX2eDYS/qQMFiBoAK46aKQFhLGX1pLWfCBAV/hqObEeZU2xol042EHAc7rrJrLWTBscadKy76
vZKyoZukhWo+Fmo3y4ZdQbFnM/YOznJdWrgtYFADj2V4HjWIBjoB+cqU0tcYhad4AE1RBJW4a2aJ
NQ5exban6ChLMrwK+YHIihqB6YDeM0AeG5SJtu31aBMr6DYX3F6IFq3QDZDLIvTXaclHdc0ErepT
L7NCRuRh8hwliBXqSVQY1hMOVYSEBpWZxR62DY4DPLcrx4HM1vQT2KF0X+pdutNKJTzE9MDvUFOg
5oaw1o11/impd9xxg3fiZeZN0HFFhtKY7bFjKqtFBGZRnp5jMz6USGIf0dx+0LCRTvX6VVdbvhUu
N/QPClJtHd80rEtyfUnq0OOnvBXku1ZslUsQKYaD/ipzTYbY0FJzk4/QSm8mUTh2WrL9VtNfQTN+
6LWpX5Mn5ILhIWoRsk8eU4jyGgtfMek/Tsc0x48yevch0dmkN2jmRhJL81FdshyzckeCU5KVOxTQ
GmJi/UlAModqmntlGio6uk6M4BH336nNZ1teqQTZLFdONxXJPtSKxyos8VWKhXioxAciZyh5SiV+
NYfcq5sTQ5wSLbkG56zsviQlMf05Z9JsdMjMljR2QymK8WR38XUMUYYJg+6GOLNYXqv5KQ047SiO
oqhbXuoJGRe0hWKTAwJ0ZlbxIxOplInkazVBV1N1w/DkRDsOalVejFXsIQxTdqnU5r7vGF5nVi24
pWZlp6UHK2EFtCeHeKImE9Djh33yXMQQr/HRwZUwrXyXFyM5eyEwQU2WopdcMmo4tYNxSbSKnkPz
RZ9CPkdhZW2mOE7xCUbkfBmZvlMHtcWcIZGy1pkPHkMtBfOftReQGR1NNXpMAqBuVehlSdd49Tzi
Bmm13Ndxl2969k82WNTAywWzBf/6kxkoDTfCKnJRK7dih3gyK6J4QY8ZkPVJ41QdimwPZKojAEMJ
DmqaNxwoPL+GhJi3aGN0OROUFlj/92GJlks252mnDPOBgGtS8tayedbeu6xq9mzeMU8QOTHPVgKL
dJbPuO7QA+yqPvnMEqLjxTWlT65FsHcDselGAP8HAmmoz8FRGOvlPA6MGi1YbuDFVYpZUTK9RVJe
jcLw8AS8GtIieyJypb0lUSSkXQL6PDbGM7Tnt4Vm8VZU8lWvN96YIVgcNOvCxYJ1XezHc1YhIKgL
5VdWh2i7MB48q3NxF67WAbWqWdPUtGHSrruW9YSSu3gB8rKAe9FEaHF960F4NX6/U/4/aOt/myxR
4bP9+c+Tpf3Xe1T+DbP1+0/892BJkn4TVYZKjJAUUWeS9OdsSTKYICmMnujNmOvQ6Q/Ilmr9BpjA
Eg0TJhYiC+nPyZIq/WZZkD85K9aChYHU/2WyxCzqn/XP+hLEqZFnpDDjUsx1l/OX/jDiz7rXjEA/
S3MyeGlRksoTg7+TF5nbZpyhqMsi/Ec/D1XcDa4eRlhOjfaQSXGL0X99+vOQtBju2wQ2DWBPNLXr
wyJELfAuHn6+LOlHZCuC081GOfYU+KeHn4ceTdYhVuQ/vvz9e0IBjyRg3pxyTWMfzEjyXh9+nsnt
xDfVxqwccpVqNFMNUUuJwf3s52lQryS7gYmTWj4vtd7YkQC/vF5FBoYGeKmElqXCf4HYd56skQZ+
lMM0MlFrtAbOLltdlbwMFEa3M/NTBAm8mCYsOxZqU6Ujo6IvdNEGO7Fv5/TD4n7LslUPhwgDF365
aDgIA33HWm4v5ImyK+yK/qAKBqKSsK5uc0gPRzB4T2Fiwt+19oas02QQy70i071OW/zrVKDENSwW
QNafp23T8lRGIXxQpIkGvdB4P+9TqPTy8PMsjktjD+mlzsLl8PMgLXVEzmZ8Nw1t6cXN7IVowg9p
gxMB3X8dBmQ24I7LKnjQRISY3XtCUG/EBozFGGhyNToVgIh9GLK/U41pr4bqfZ7HNWlz4KdWqC8T
/OIgjYrqoLwxMUiiNPnzIVxjJv/8cl4ZuZtiTK6TKfVuugrEfx7EVUz+88xYFeU/z2STYFd2oLa1
att/3vnPg/EjdV8fhIVu5pSrmCkYwGArXTHFCdDuMN3JzEvvFzuRbNzRBoaXMHHqq3KUWra2dv0o
a/dritdXI25wbsJkKDtMiC41/yC4ElYvO3ODXeQITl4BqXpfZ2XCfS1DKOtvPKPJbilO/jRgQyfQ
EBKbeNdBsB+BNuu09Px0LY/s4iX9JW0w+TyXpyjeUueRrtam1D2bEvleu9wpE77Or1Jz6bw3Kzqb
cc0M4zraSN0hGuzRqX2aBK2I3MJGfkHG7n75EB8j9BcLICg7vmFhM7jz21GBfNbwdXHPJA1TJRR3
odnQHTdUQm4hUxzUYqt/JxeaTXAZZIBOmHEjDHx2cV/cK4mrP+k9hsL1sGHs0dBXqrikILgesnGX
sK+lLRRZHk6qDBk9jlnyFA2nCc+V9VF9MTDg8N0ND/GVkosmc7jtjt09QCuOBKQc+HD9Tq2Jgtgy
P5pXl7gd++W1wg964/vVK3iu7Xu6J/7JF875hJ/Grl5xWjJoyRDEDjZWFWBOiepALVsILLbVQ6vb
07Cb4wsUkAKb1TfRHWPzmeQEymBfYvi6L0mW+BRxxHWYMG2Obifb/FhuOeI7kwgLM3G2bc9ThPKJ
cGU7lA+YtPubMvnFRX5UnnO8IaSGAExGPBpu2iuxYlhpq/vgsOyHZgv4X0GCFbo61+atMj0IGlh4
YtzxORajbXavH9E6ds/Fh/FYPFnb7C4ZbSK1DCJ2mlcrtg0Pu7fApwjDONhR5bHJNlmRhk+DdjCU
i118ysiNusz1Ju82kHrMB8KRX2BF88dw2qrv6vf0gNUI4tuh2ne4m5yBroe8IS8t+ypbN+RyCHbJ
Z17bxEDEySY/yQorhac+QQVD7wz495qW98Oxfpou8hszseYFs9FI+EJlD0ezQuBtI9vLgBk4iEKt
dssJpWWujMUv40zw6euZuhO+Nf423hOUUT6wfYv5JBwSfXomX0jHt91VZdL3yzoAAWltmd3A1nDS
g/7L+kSi5rff6heBUu/xl3Vl3ZnbrX4fAlOhXAUc/AiDGEy0PNKC8KtLi4mZ7K5nFMu1Yx2QkuPj
AlGn3hUeG8S7mdgDbgdrYIndvsvvOYjVzDM5H3LaF9voqyZxk2b85otEVzTQJzzz+rN6BDKJgWs4
WRtcS/kGVB97Z8SUL+SPJdvsNFYOkA4Yd5vmoWZDgAqQNQPbumf+KhZ3fhKXbYHStntplVfWjmBm
mG1P+hc71sy4adGWJw1S4D2IegIeGIza3HoyXm6CK71sm1eJaZqXfHXhTndQc+NsvUmEd7bb9h07
uCt9lN8WSyiAEG/WXcRIA0sUGY4v86NG8DVmJHvchVt1PyKBhb/jaI/x60Kt75aERdrj25C4y766
JB3AErsJdnyWEVlUATzvffUQHKRgV5AaexE+Qevw+Y4CE/AD117xMJHeyZUY05ywp2P/FCx7rOTi
qk6Hbe2a/B3EcDcEc9jC5Gu9w4Cs4EbHukM36yHhpMR5LmxDemlw6ojo20aEluHjSbw02OpXLu9r
fko+IgJPPsNbFxy0O4OojEX5ZtjGRsqOYEJML+XwmNSnFGviPXbESXB5GaKDgS/NwtEQ3tqZFIrJ
ZePXfEr33UtwspAsz5d0todwEz6N4i4vnzTCRavGK4l/Vums7DrpiSalKF7b6c4Qf0WEH2GdjxwW
jzjfBipMxW2efZMoCHcbeKB8nV6IUMDOzJ9t3C/3wfAmt98r/IarFxChvALG7aFiymqhK6hsPb/w
GiotLpGIL4AzCAsZoDFG7xh+2yC7W4tPBunOW4RnALwm5Ev4h7+IGAYSauOMmrb8Yaz/pBK5+iH6
DNHC2g8Mx65h9pKqJ3ChvN3OWU7j3glemgPkyJhbny/S0CARF8FJ+DnoR2TDab4vkJb3LlwNmQwl
0ZXLrRRdyobGL+Fbp2Hc8fZwKdIeiMk+KE8pUgvwRbQ3991mFTLadLnxbboJy9hGba9GSh5H5aev
1kE5JDfdnz31rNwtd8GjeeCMJonSF14MxvEsMSleUVisL7wFTAZNC4ZgE0luoZxpJm6yZCsB84/P
hXwvYxLXDmyVg1u2HR+I29goLhCnbA8+J8ZRCnmiO6cTIL4T9hES4bep+4RolE9Q+5KiTzVyA9mb
ViOiTbCi2jhmQ/lFxzFk3xf7On19O2599J41kChID6RbgDcQ4Kg4eAuSZFdLW9wRcr0bk4eldHvt
RMLzoG7M7EQEMf9frrZhdgVJF/bocqER2tWNhehxfSnkyXcRIByqW5s+/HdZb5pH4aLWO0nH7IDV
hu4gTAs7+Y7TK6lpPAV3V8w7mirIjemdjsAS+03KeBVxaI04eJsovpU+GaMny5iKma/b8af6XJ2s
19y0iyvfBSwa+JE/wb6l0nDM57ra8JZuMmpMez5OO/NDfYaQdsxuMxPqdTntfgnGpjlDyUScsCOv
ZNjJG2tHFPpbdxV2w3XZhhdBOvT79m70ldfau5L/Vnw3b9MZb5J5V/EayzbyVa+gKbOJ+k0ynvJN
+iJiOn9oSOyAlOVzjJD4z8B3mALdk2pJCpFMuWqxV9jjch7SJyQ+HcxBpyfjNd2MOBF24of1Kj73
7fMwbptH+LzDNXfJyWvvZ59aiXexo2bX5l2v71DFZQcEnWSTX1U/u87P43PzyPHnl8W9X4GntVF4
5Q4+Dqfctw/jA9JeztiKCEvs7SQBnYuD8SQ9Lt/RRLSIlxcnXI4HtgFjhZbOFuVt+NlfqnfVbdYw
EDq/nEMbEaEMnWy8ord+H94TXfbFidPspEexe0bYoD1Jyg53AkMONhG6+Gwu9x1FCe/kfbVYPkGo
xK9ad14z3JBLa+VOc1DjGorLCDpNXaC/R/q+xEkNrPCokd+Sa6fSTHXbfpt5veiWPSP8W6xv+2Gn
gwjOwboxGXKV94yYZsWW3rdtfVd+cZ8mX4nmu/LEqCnalV+4Mnfdue/24D7l4JFdVX3XPYof5Hpa
L6YLW4VoJGACGNLa9gRQKVjcfKS6vQy35tbIJyl2hptS7qx0n77GhDuBGPbrC2nTveXW9+knfzxU
/BFxlwN+kLGfFR/qC3NW3D0tKD9+3jjL4kaID4z52zvIRPzXEp+K5BU3tdsTvFpkwD3wmNvJ29w6
wTm9C555Rz0TKfLCi/BuKHd014BAsW2yfmmU5yuvz6nUK8bmJr43KqQAXv9V01MfXxjFoutnpEXL
66BJd+OeY57DfDmOC6J7XIKrwQVsp90oi0p2JpqmH5m+Qo7ioer32HLNw8+DERXWYWVRmWbzRpr0
cKDZiQGx7/949vO9n4dQ5V8tUaXCIKnBzmhUQoPUHaULkk3TyqSjYUij2me7zKClYse3Phul6Y9n
uSDwvpL1XzK1xY6fDf7E/Bqk3fofJ03pCu8//rRaAYDV9JE6UvOMBMBbKrzUDUFjckGlqLU/2jv2
mf36C2WT7TEmkHNqYUrOJTBKA7BEdZk3bVA0B6uoue3/PFUq9vlzlo+OfGHggbqzK58RCXzHMlYF
RzyxRWtZHp04pKe705pdzqRr2IAP6FtIOhuBK5mAZNUevyEw+o2nqPvBOJiVXXzokm0ibyDQxBbO
IjsJ1RZfNe4UDoAbxv1tggjJZjN5GkR8qyQ0g3DY8aKqfu5Pg2048r1+r5xmCYm3L5guzgUk9zJZ
99/F83wRth21qIUSllp/Wz1jMAuOkROe+lf5lQ3S4vPXnxN05rbgdJ5uW1dCzXtXfe1P9Ru7zpDE
XFw+5LatabPQeGzSuobnGiTfKw7Yi/Sm33cfZGWF38zSOdDqK+FSoyunGz77uUZGs8X4Jn8PX8mF
TWqV3bQPc6NdAUMApUijm3ZGHT99FG6xp/BgNlIduyNDjoWr8JcATOYl9ebvyJXeiAgcX40r9goO
HciNc/JFUcxOb9Sd4LX9Lt/qEDCGk8DcM3aSz8EDEsZ+hx8L6X0g/bFs+am5B6GNNYvEbXTs2lH5
IPCqv7Y7PpGOevgEsoIZyyZy+birzp5BzdqFp127Q4giy1bOs0SraIsuF9AFfBbxa4RKkdhWSsne
Jd6EiHel1cDUtcotCi5+iJdiurBpXwK3ChwwnlhZbYjfJbEysz264ZGzklSS4iMhQ4TYsueIwzly
qIXt5+RMrGPxMXgwHAAFe32/iHZ6CgBDbVs3Pihew3ydXf2u+5D5CL541VpxltkpPPigBJx/AKgR
7v+LqPPabVxNtvATEWAOt0zKlmRZwbohnJo5Zz79+bTPxQCDQY/b7bHIP1StWqGLSMV00jVfeBfe
a8Q+B5WIQfLxhHf6Z2UHjiIR3kFPiK2japNfoSEfJFjH5L3iNm+8i7iK46WFKP+3Wmf3JqDDp6bC
SBw6JX5mXn3Fm09y1S0BYl4IWcSFIjqu6ndYYhVRdSkgjM2XdEiQKyw4OWytA+lfmICv+2tyJBaF
xLotgkyMYY7lM7ogMVFKd/6FnXgmrojI5vDaBaxMh/diecM3gDMsz+g+j7SWeuzJv1iKw71g4k6H
z+dgtgURN7jIm2Y93Xkb9cryq2MAIPQpk1N7hfSakxhk968icB0/1cq3aASIyOxLn3QT6Z3i/Fzl
HkbeLzp26ZLXWmsO3hP4gLxsCNdEFPGHrvVJPdHVd3D/18WZOwBmgnR+qZUuL8OzL+NAO5Cb/ybV
UYSDhosFvfsPxR/tqb6qNi+wjEyzl/7OI4BjxE4KxACMACOZm/gPl+NhTx8phs74XPbB8IWGPGIY
yz3R8kus9NrBwYRmCK/L/kv7ztcGKYCAHqCTiW/IXgDTGgfCuy/epk2FmRkcBYqY9RTZ+GZiyFyQ
nsIeBwe7F5/kcYfLqkdvJ7qYok7fEpLvHRyKF97SOu3ztYqe5h8oAoTBCwsjTW224YuvG9GKgwoI
D5pv7ZtFEmGXbk8kBD6VxdW+2/mco5BOfKKyk0f/xxEXfRK1RkR8mVGr7YZT+8bAxcCQ9F7J66Th
kOT3ApzY6OdRd0G5ktP4hGEAlKGTZPIScN3xwRQMqP+e+Jc1XvucMYfloY0HvAdJFzLJDiN94V8L
/pX5OGblTxhzsF7JogT2CePteCDO2TXc9jtAMMBSPyi9nd8WF07q0ehgzNnLPX9a77P2lqfe2LuS
5GTZOUs/Ak6me1g6yEiHZhWOh3Z6wSwvSVjyNgXcvYBD4T4QfPQQmoN8jnkq2mwbNQEHPedlXO+X
+3Aqt8M6uMwMhZje2MsZWAttg8fbbX7TM5skVC6GxhV6WBQUjX4+r/JoayHi0W3yFq74Z58xImHU
h1fONT8jxa0P1XgD9eImCrRTZFEqeFw5zTfxnG8gaMiw7uzdDjrEoTrqp/nEiFjHC5pTad9SLKCz
2OK4B8HDfv24M85hvMd63MzX10mBOfWFN8+WE+4os8zzy8mJE9ZkM35za7TzKoEIqMDiIKie1IVr
ehhPxhPiokWEuiv+Teq6Z8vhlf7da26q+GK0nqNtXvkmSGjsT4ZdUkbgOEUVQ0Y8CoxhUwp//z1v
XozqieeBQ8D8dF9BdN0qt4nSos8OVtWxrXxNcmJ06RCDDebG26hc56XTyJ5E8wmltZ6xdFgBYZl/
XLUwfuN5JWQPPdlxQ3GKsrAQMRsSrabdfYzv8l/Ha76w3XTdIWoSSBzsLhFg8/qB5sqjx/+hquJn
TLqvTTwmhGAO++gN4wZ6fzSQRP4yAfyK4CkwCXjAbs4f83M8sNM4sPFVSrDThrwnHbLkCvsMD65s
02wQbc6MD1lO5YYOlWcl4FYl+6PhLWt2reCQlari+/k66BX6W353nrd6acc1+0Iv9xkOUDvlqU2e
UeDH7UGEqHsnJVZr8s382LMaf2OP9thHVoafNBHIuvShz57RrGccOFoPOqZItsCmurw+MydL7YF1
shwZ5zPp9/K19o1rPuAnLzwYDlG1Do1TGkNJZinQVXJtM5dFch04cengR5LJHkLN10IhMsLyu+xM
6AdxIHY/Hrg2mtqL6ZNJUi98643j1x49/cYEmCwzU95lls++G/+k9mKZfjvQXb6JVy5FQMGeLum3
PLfhplwlfqydeCnKXb2G5/BKIinl/9uwG3BXuePfg9jBDtcW1vBgv670k5xCCETOUG7wO2aPqlyw
lY0TYW0jYxWvJRsT8jhL4j7+UXsRMdAxHHKgJVjvaug0R+l7HjyAyeV74lFQzp27Dw1hyA0TntHF
oiI4txwkLzg6pVssNwhb/PG9verb/Ct9Fz39WePrGWFfZMOSAdDvx410h774z2rWhANKfuQw1ik2
wvQDW6RdISH/4vhVWZZXLklMgMULDzYgdJPH+0ctjiypo4sjW6Y6CF9c6ekW56eteageEr6o/4ha
mRt/Ma8dPN0Ekrq4ArFJeYdOsEXiWfAl9QWsikCWPZgO3hZO/DQMJm5UezLueZVb9+54Hb3wlrMD
KPBGLj4iONbYneVQSGz9X8QJbNlQrUS84jxwYHBMZPjydtrL/zh1YcDFiyMcwx2rrLsUvyqUFLto
3ImVYONkfe6IxvnDk4sTXK8c4p/xp1oYfox/uAJsk1P9Hq5ZrT/8kqRFtN0esLTClre1622wUSnd
VrjAyLTtT/NWv6netItXmQ9hsV1sHNoQcmCS849r2coczKqulF7aLqUp2WZ76agtpxn/JjByR3Ep
zgnGpqtay5KfMSAjRkJ7lRmBtAvNfVTR9/gd9vDlntZu+La+2ZzYYA53Fov8K3cuz8/GVvkWbPG0
YfVfp/tMgqEduTy+32f2seybS3vlUCQCFeqI/BFTJnjyRv1cvq07XJ/5moZO/uRe0tQjlvXR/MNF
Q/kf7JVnULuRvjN/qE4EWKfY6ieb6B2H+vhDO1cAOheCvPA0zVhue/kD16LsPqz7v4y+Z5sd0wNJ
EQ+tsctNBsFhX+xUw8PagnYPGiU08q5h3mLLm8qzDuEJAW20njzSRQoqcM2DDONjA2uXe6JN15Zf
nKzdtJ7ex4e0Mve4oVY0S3jXvCoHnLyp4hM78nkbjU0UnYbXPEU7voXfKBmGC2dk+zo37OxbanDz
xTXBDhGnvTBnE4sXujFOPqrJymtqrL5tFTr0XlvhBMA44EMkPXByRegzpquYLuEHJghv72DoMcMk
81JrBbWnhOdz6Xu72JnEeRT4MtspPogDlAtXPi6OuYZuNyvXioM1BYsCbdj2lMjyOpM8CkRSlX6k
bbPtnuPH0Pra6MoPYldcXjoVc4+zMs3hka6PwvQdvzzpiXJ7U17p+HYMBEiDt43rS+pwyN4wcSaM
DZxvYY+kdvspgrRy6IdriFqsHeErWI+P6Z/Ixytt4VA/hM7vf7obvnzWuM7Odef0BQJ/W7uZO/Eb
4IogePVOSLW0it6n29h4WucDXZS/CRUSvxVoPrb2lbjulC3cfuwT5ZgBAOAmL9yrSIGJvBCzTsZ4
SDgnR953pAaRGz09NSIh9+A+82Ve9oqHOu1SP0IQJUZQFOP4QeSAMcAk72r6HPhExOc94hGNkG/N
hLWDF7ryHiT9Z90SrXju3nltdWAjwwF4s/uAcHjClmGE2jpiSVv47Rzjn3Jj6IE4Mg9XGiM2aU06
+XKQMrdlWThh79Tmte1XVevjPxHRBmcwINcVk72ZC9pFZLXG2FUkSajAU8QBUfypbGKjH4g3yWVZ
QKbl1/OPyRrA1+ldIqwkoNKw2QX08Mv7fMRdVX+BUuXJ/BmbNd9MX0Dgr5F56YFTG68mphnh7+zj
UuEzWzyR3L4zkKl5sl9tczYPpTIXSXjQvMovv/qb9t3tk8HOIQp+iUDJzev4Tf+Vs53/6z7N6XVR
MevTV+223RFmhO3IP+WDxI2PdotuiYZ/fqr/Jri3sbPEr9koV0i0hvvFTkOS9R4IJwIZekRiGYbk
20Y8LcsbPzHqt9MjeNnP2gwkSVTksE561EFbM93iFqmpWFQRYopmwc4IfF4IbLHj1511lb4xfSnM
tWStGFoSegYdecStxlwt7QOKfL0wdHMYEzX21K+KcCW/6ghmonjp9CSP2vW7SlEO95gZ3UMZtkxN
ycEpJ7cVsFrC9Nw1vyiOgzcd3jcs1824pSBgXkjj5w5sgJ/iE+5ZIbicloV11rRVnN20dXORLH82
KWDs5CfCjpwry8Wx8asDPW/sTHRTpsHZkQHHaAFKM/1c07gQCMFefEuQuNniIXzKnGNU956M0c2a
t0cFnKLXJBXo9Rsspp2fMS8G/8QEHd3sHsfMQ3RMtEOLDxh+KNSgxAc44Yoj+42PS2WcPKiW82pf
EEWwlGtqNOvLuJJ8XdzS31D3WOr5PnUsz/wECTAIqqX1AmbKz9M+fGN82n1A0Texd0Ux8kEPz0DR
+mwgmQGYJPca9iMgVMkn8IS/8cf85JKTNfd1IQ1ri2LjiZEw1zc3HExDDtfhgvXpX36uKXE2xk+p
27WXRv4sE7ewx+9HX2kPPG/hbXLDspNSn1n/NGPR6nWNW8wogSHaMqRaMTqMPty68ZkmMy/DHEey
ux8uUMXBbfFamh7kbsq08pCnrnjD6+QocBzJTKYWapt6xFLWSwTCBNySPoydxroW7Oga++0F3YQo
efhLmMU6embEqJ2qa1muDZjzKsi2JyVgduQEbaTkNI83K/GCktqZg4Jig1/F779TcJ6VDrzjMhZk
ratee5gPxUazhTXQEWuByo7Alyu47By7L1OYi3HClF47yluuR/VG2oPf3nHkrgj8hBt+lbEKIse5
QEAQQYghZ8PrqMUu4W25QKjtlWcM+ZJfkDEEo6y1CU6ee0bnJK/YsPI1qTL0TRj5Cxa9EFKip/6m
e+025UklTvOIIRsk1/r1u8ZfU+YETsB/lPWMlcx8YmDOwGjsfd1wgSwpN1SGvuqe4SlhF07gMcZ6
EK2rX6WTsMmP9Uf2zqVuNcwMBJdwuV8GRgQrxxh0bxg4YMe/Ti+ieky241HvIP062V9wF+8zvS+F
96b+LFbJFvq/B6qjfAF2d0/w/2pbksIgOfKueRZe4Amb7hpf+DiqG0geUw5lE22wBwVy43NHh/A4
HYqVDCsYUOk1ocM9k0VDbZd9NB9szemDRcaBJ9e+dlEeqD6E40Q06cZCmSzvh/JTBMK46YAx3WpE
YVH42cRM1jE6l3F39Vcouyb1ICVDYly4onn2lDv5up3XeJhlHTMXfw48jeNldMkfKtNtgkNedZAw
kzMIV8UFxOvV1TIxy8ApzssDX09Z/TZCE+YPCHrN3skwBUjvWUUpQ/CX8CYduFhwNWD0xdNDmvV6
vJqLqX9qMI+2lc/mL77k3xOqzj8Gwmd+PCvm9V3bNsK9kqPOie/trvlrRJYIV7pt7JNrpdrmuym+
Pp0CX5vJEtBWbTMCxMGFiAPhg7fDZyRacqEMu8u73jUO+hGakCPuzHdmh1PjGb/44JATyLzbMRgU
4quW7PTd8DX/pBJ70E7+MefYdG/NZHekbSercbyF/ZukeApFWuoV5/CB1LQE2TUOxgrXoYtIbasy
6Fwtvav0LuVGzswOgrpkz9/xnaYiyFcNHnhMdBieeP2WXEl+uPxt7qrQic7VNUND4AsbTgcRp39C
oPZWibHJGvM3yWMb1C4sVvlDPYV/0jvihPbHzJzOgRZxzf4E0NsSWMKV7/z/DT6fHczq0N7FtXJl
pCi45UX41N+nzzBZSxtZWyHX+mkpUX4xGr4B3GlXIdzg+bditng15hVHRntpthFqzHt44VDQxRcR
TSMmB434MXwzD+OaOUOlO9ZL0+BgwX+SVuNPeuoYvgmnXrRZ8dVV+VQZ8sSXTHWrq/kN41oD/Nn1
HwxPFnLqMJtfmbE9f/AzunNzFr/VXXrE0VBuHGyEqPDgo0y35dmslPA1am0BGsBFLwyZNVsLPNhv
8kN280v0ZNmFFxGw2TGPjHyq2c33X1+01SkIw3papdRgf8Zod9caUMjB8AamO0NMlQPvklyXC9wA
oj96TvCS5JoNnrzQvetvi39j7f9lPFBrn63Qc3Nwwl1gNnrJA5exMoNbeFNe9jdfdD86t7tXhTxx
8UIEsKGQXAEsd91bftTfBJdXmjzJL+93sd+8V2dro53Q156mlfpNjqIy2tBCdvJaO5mW1z3iO1s3
2hKSc87eRpfpIpY7IrrbuwosT9l5dqUNofSDI/uIh2ZjDQ8PmAVg/h0VFzx5PkR/757Dm86nZXz7
+4JsyWbdM6Vc3GgnEO3Ac6Zdj+ziqq6zdz309tq/Gvso4Os1rlNxveE9/4LFRKFHnlCv2dA7ILqx
fCHegDowRDS2y1mRN/qREjOtP6ytuMs5Prl66j3rstpm1zJ2jS/9m6/1hM39cUSwUKTPBDoNlf29
OciuRMUWUxG5tXwaO5LubWK5ChhWuCAAi862Gq4UOtvaAXbGop8lIn40Z3ifAiM3OmqCGpIvqvdK
+RgokhZPklekHlqaLf7Ue34SZFlTcV7O6bfxgis1PycmIrZl3qnuAqKgv/qP/AMfLoCXwi4R5IBs
Q8S8dAdhm370G1hU+n9TfrrGd3kfze64oVKvOPr4FbkxaRCjtXlnhI0henGQPsF1/yaqqn14K/Yv
iljokn4SzBvrWH9FG7bWAp76gBPC3IZwod7O9gLXPfQ5r7KOAYxY+HC35kGsCr5UuCNxbk+Pmuku
6NQ2vMHoEPb6GVQA5Xbw5Kb7SNOteYZYdobmeu4+67voNtTRmV99cWITR4CtgsLyUY7cINw0+hbW
kFpDQwMIdyg0pfoQkhZ5pso2TtKMBskpKY+b8/zRXrTTuGtWWbqJVcegsr01Kw6YIwpCYWd9ZOFG
fxMhkHAzA38sPwKOaS6kmF1CYATkNR/OIzALVe8c4f+/mleWy0nwaAx3ujHrbm7JzcKXHlIviL9t
XTH5Nym/PHSJ20cWHLCUMahrQYz5qoUBns1Idf6H6s16JB80DB0vMlxlNE1efWreEmoO2prawcKz
lKmUvfy3+6JTjYdV8mY9g0tDqY3jcbPpcjcS13jaU08G466o3hJxrf/oPym5xDwqHuLeMFwtXTNG
jx/0VP0D08lp9nQGV+LRoNjNnfQ04l+3Li/JunhT2Ji9Y3wJJ266XDnm4WcNh0Vhcan0U+NanPfd
uLaK9zg7Y7oTRHggQE9yhr+a+d+dGgJPesqMEhgLMbHfXcOfKfXkAJjDYftwUmeml5frsfJqyZnS
VU/0IZEwtHoqTuR2I8GWXbPKmhJ0mbkr4BWzJkxRIUQdyl23crInP4tcp5mvc7QMnq5vjc9c8qrV
+B0XGyJLIWTvNN2JcLUdPHTmKoFEhFaRUIpyJ/dQOFoYgCH0uczr7m9a4bfHDhpeswXto72nUFTD
dVTusXIjIS9Scc4nM/6AFQU0Kk4+VDclJD6Dps2RfuZthAOYEy+vEpbuBtwydFoCbbircGM5o9Sj
yJ26o7ExGZsOawyB82nPPc1Y2g85cNCZzu/h4irTtoYEoW/l3qci4RfOs4cUQBnFR4iU22TY4BUp
cakwjKC2ll+Pv5a99EjQcS7sEIN35XucHuX8kFdr4oolFKb0QMJNGDfjcCpmsj+cnBlkyWBiOw0H
Jfue9a1qQha7zSZwTbGmLKEuoxaiSECb0wCGULJTdsueGfuclbyOhQT7aW8R4AipDuErnnSDqyOH
Ajx8qO/WCXpST150hxQMmRDCepvCqKh8qfwK1Q3iV22Cw3HjYI71zXDVv4fTf4P9/jXt/9+c/7//
iQ0F5JecHLz//UVkhi90pIEPxz/AD5iEBxQ+40qTo81/X5sDXUU9ZZzIm7Y2WNp4eQ8wlrTshEoA
lNOXoNvG4dgDpfAno4JRP86StqmbvSmo9Ir/fem/v5TJXXXbDmj7v69JS8Ffk4PU//8/sxqssuva
WnUqFPs8kfG4mOJfaXxx7f/7WvP6izqFav/ff80t0oP//vS/v/jv+/7/n5hq/wofi4fOHVTGW/99
U56ZCife6wf9962EDdKYJHK6Ja2hOYbDZsJhp1WxbyKPea3wy0p6bK6asS39IOxWMxwgOek60qT0
2dULL76m/Xxowvk8BW2HfSRvrcwV7agX8THLoi9Lyd8VVfiSxaHz1UwlfZvxRpzOm1hIvIb92gfH
qZgUjGMIY6iyRyCgBidaefIz+HRpOEyrpWtDP09KmjwQBIv4Jy2DFjvjbYN0VKKlMQ3a5B6eaKYk
b0KcPvKhHDdDTH2K4oSrT+fe1PuYwVXbT+tcZ7Idj1+lWMo7NYAWhVJ7NlWPt4I7Fc9IEwe/RabL
GgQaHU95J0s7S2P6gGICLRqzeFPxK3yBZ+JPzGZ+ogpp7Wyh4OgHPSf/aoVOkMIoixlZxvA7NdgW
LW4D3txDa2xHLsIUj7F5FKdNVkaPIZEJAeeKQUiC3JUZWlXhz4mJSJwQ2pbRR2iISaF81xAvLSJy
tRiS16ImkOmG4RDq8l8rQmfWIxj+reQvC/PyKhpFR16M3yTXvggvQfQaawHCbbyADZgJkwn3hSyg
TQKbQjUY7Q2KJLnYmXDgCWKF+aswFnSsR6In2c6ojItfcyoSbyTAfYrf8U/rWthizUAbkMyhO6nL
6GrI4x3hZecZR7e4GYr3oCTtgtDZMybc5LkpOJgYUVmsinwBiWuzfNtq39O81goBnQ5n4FySScQj
91qCzGwpzhYvzvtHIEbVpsr/iQnMB9yUaZqmbETgqG0tZgEDoodYAnNo8Lh9SzpclLvXWZMVX3GN
2kJ6S6oakkJpQlpYOjry1HjiVd6t5ED/tqLlMMsZoJQpwTwWyX2LodemfKJQBduUSSHDcJ14vKwM
1rjRUvSy1TaG0nvlMCEInRfY3OSLCDkzRUUvbzUr0ZNGCRySqAZZhhyZcpglZvavGaNmh8sBZsxg
ImaMrDop2B/BGInwNFCqihm1q/HkCKz+qXn4m+BXvCoy7raURGRMelSve4XW18KwX8x5aywKuySh
GlCTllRl7oIKBK3uGBA1qi5gTapzGMjZl0bcsSc3ycOIZQq5AK6zUV3ElJZgEApw5YGpqghuGCZc
bYliXXqVMFGlSjW34ShLqlwj5AMm/3gKWEhuMABGyKHp4s0BO5dAS7/4Nwppv8fbDDMEWXGtlxRU
jPP4ZWykbXtKmiQIp1WwlKlTQ7otZRWeIfrzqcvEFRJkjQu1HLISu1Z9p/MAhhr0MMfnGadZUPAQ
G7k1Qt1dtzTJvo8pVPKWqq+oUkSuX3E7bSXE3BARTYAQNVyrmokjCGOIOB2JcRsYkcbhI0IBbZdG
JtmlnK5w2OqdmMDdldyrhd8SWgAGxvB/wH7np1nUmAY4vTfLclPT01QxmuqYIU7pDPm5ZwVHLy8+
ARCrZPAZW4Kbp7N4NtS8O5YyLUw6/YiG+DlNvGs0srMnzKkHLfu7Lent8SzC8lyelaOpAjkK6g33
CO7q/yhAMwOXRIRsmxdwcLXmfcoF9TMFbpQVZpU4xclhNPiZKmxHiggZm2nbaM1umw7xE/v0xENE
tyPa1IAVic+SNjAgnUJkCQEskXiuz5bU2SYGp7tSYUyc1FQOnaSQEluXjY8+9SiTgynrJGcQCkzb
0yivQKKXihjMECUwvmEYM/n90iC/MaJjIYXymyj3j0buryWpLGVPIlo3ibTxBvhEROL1W17RgGoM
7RcNe1kxBWynmzPGquLncr7JQvAuBCFzilpIt3AR8cbdRbj1uYnFkNzaBxyRpfkQU2DKICf8TEeh
ICVzt8bW2RP07GpNL7mC3j87MwrQ9FMOj/p3pud/c6dbKyxPBtzgweBzL9IN2U0DqCWynEcu8jeJ
1E+o5pZUko6u0i/1I5CWHOqrJezPcdVG+OVbN7V8hVJl4BRsM5hyLd6Sqrm4Iascpp/Thuh7mDiP
RaJvMtMfQviGmKHhnR6PN7F/n8f21pYYqGFlGRgRiyrCC0iZA5tMNo11kt1iS4n8CPP0LfZncI5x
OWGMA8eDOFm4hR1bETPOzrd6iumCwcegCz0UaNEhpkJwligMfCzNjvhkQ27W1NKziEHvpYiU9zbD
9DqfMUoBHjVxyVDlhSSkBWLDMhJmkGNnHucZGKMxa36etghE+CETHU6fuNjwHQtyw7m928GdXzA1
2fEQIninltjhZTfAXREqydYbwOVqIcxGmMG+5EBkCNFp90wENMjN/dIJi6fWsCfKse1gLmH1XA0J
Pr3VNtDCzCsxfiZ/BWlfEoLyV1rQ20OA7jygC0sx5GeCRgsD8WSEshCaoIbKjC+a0ZwVqRK8SBMZ
EhIt7CQqqEer0/sN3LC2weApMqwZBWLGDFOAiw1zpJ6Hwa71tlqFeGPjnKC9zROYcbm1UPk7Rc98
PzZUjM5L3k2DUCbFswAfXi1ZxwzapSnDHwuCPJrpu2SCLgusb68DUCuTOaZJFK5W1ppuYOYMOcm/
qzs1v8hFchNq8gUnDuSwb0dweJoRsZDdPkT0UrQJuiUuk7wx8C3U5Fuuvs1Ko3GRV2uhB8CcxRTF
VkdkYcPQtTKtu25q42PuzZ8gyy8YkC9veT+0uzHckNkA+VKPx50m4+aAKQZkmBwUqrHMvVXkX1qA
9HwQmeKXyWkiEXurLP315bPDYqWsobqrRlwpUYG2M5PGhJAgJ6f2gse1oL1h/pTr6oN8lJWFM5mT
GAGNbwyGpYhZBhtN+lVS7VY2teROlYiVDgkeBK+7A/2Lqw3EUleSuipSqAtR+74YxgY/dFeKITXI
Ur0yawKlciycXSXE67gdycjsOi+LJ0AsnDAqTP31ZkEwxvCgymXfEiTh2PP7u50WNqS0kMkhRJ/z
ZEZrfXzljM5Jrp7VTlyHM2hSLuM1VRuDNzTwf8SWybYqZqtpapNNEC/4oI+nOivjVaFEqygGvZIi
WPxlUiNDinvEiq8WSGgyj0Q6qR24pmPrLRyleWP0oC9NUrqpMFi+WDGkz6LEJddFJ3nb0UPGq5qO
kFGU/mlj92OKHd8WnqBBzzvqOx5YdQ3yxdzUe0xD1Msi6+huJbvCEWm3UJyslluUxKqPAhwfWmlb
xQxz1IBVKy3afow0him1QFIfXCE89gnjBqWfWrmmzzlVYY7gdkZKineFYZLValY5cfCLAe9qPEwW
t8TI7KetdcmxZtiQY39TFCXZZFl+gogwyQ2CSwj1tcSrJqJGwca08QrUvq9ED2MzG/VOndTwvUpS
NyQOuW2gKmINpvtq3T0Nqxr3uYWNpUW7YmnVapiehXaQK7JNkAp7gmEyAprxUIyNeyRply4jM7Pn
d+UxJbAJ8yClgEw/5tD8Jm9eWyuzYvlt0b2T6xjuc5WjrCCpREsFEot4oBo4KRnlm0irPomzCqjp
2kcux8w1xPItDmp8jmi4R3aum+uYbHcdT4GMPZqSDEmTchFz0cUa64hrxWxLqzo0Rd8sB8fqqJzq
YtmPWvRrjDl52uF3kILsBOmseRRjftFVM/lK0lsekZwikFer+KpUQTmuANV6ul4Of6s+ixYTlS4u
21X1YvYmdb+xjFpwCBsmIxS17DIAYoTUni0KkVqbb+qUI1Y0Y/JTklbyLK3e1WLula35ie0Pzi4Z
7nMS2BF5xjCFWsC3GRvWBmnBh8jQbIzbz3xKWidSRniTY2qsNIj56U4fZFpoedjpCvdHFxE+ZBQ5
f5rhzomhQiRADD9NUxovjqFqNDFRKcOPSOS8I3QFn/Tc1WigRyRlkTSHnq4hDh2HGJriHCZ+QCwl
JPL0Qm4OFhk9s1reRumQDuxh5dl6Us7EiC4aPN/E5pS2Y0MSxAkrEfCu1k/FeSvAm5jIRgSWHCjP
C+BTwsE9Li18BsYNO9l6b6t9k2H31L8QN7iCbB44ThVGmtG4UUoCoIOGsfIcdWcwhauQSeg2cmGt
BLxAQWrAQKb+mfYFZmuq6VHNC07biftgZlorajksSODGGbK0pp91uqGtpJ1HkYFYMt+SsF9baQJ0
EOGOlIcY/Gpsdpkcj/GuSYLqRIEErdZ66WXbG+LuaYepcmwf1aKwsO9ZcENVexixWrRS9Ok8DBKd
d0MxEygJUGhtvik62GsohIcleBXLEouTuhRCTntgneeuiStkMFvfZtM3oFHJThKGE7lpBz44qT6Y
lhI03KJhH2pilpNnqqTYOeKN7PYk2RHyC0vQSN9xz6q9Qemglsw8X/H13rE9dRQCK+TAyu6ijn1V
JJDJ1r10ijlZWriJv5y9hFWGEe04icxdJuJIel6liiGNo6VNdpheOF9L4k4TfZOWuW3mLt3hYMXq
MFXGOk2IygdKq0lbEc4KQ+sFte2oGJsoeS/xeWKy0f0Qv/1PaQAH6o6mx2KuPqmdKxpo+4uRp1sB
zvi4XBGIETPwFkqaC71GtTXPEz4yIA5W2ijwdOEj6rU+HqLS8CtLG19QBhpvGVJcLAe9p+PEhQxJ
LjZ9A7+uV5eCblt1RgU2Oclz5qqH49K8rG9KwpGbofk3c/RqVjTv855cugQDHkiMsI9GSwtcNQjG
tzaN1sOwHBZRTneFCe9vWqqd1XetWzUB3MEg9rQkOOPLAjS6yDvlNd7RiNqz1by96ZnBCE509fG+
hOQ9YghyG1QFMtfQErEcwATifUZrVcCBGnc55oFY5ihFj1Cqgzs945A95oKvaOga5puSkYBI/AEx
LxXMKhw97ZBVPy6lSJgQ5pF0wXeoGZXYyD9LfcH3U/Jepz4pGZQlVMbxm0x+GeIBctQhdlQyDMNq
rtdtSkKCJAQXsUEhgjkrM1kvk7J7piv+QEh1i7ZCUOIdZeEZxGSBbDGuClH+x0H5G2H15RgF3V3R
jxI7ICflWBXsplMYr8mZoxVm6emxRUNrWh/kY7AJdRaqwbBwpIc/yhw2iLOMnyWO4YRAfO+xifJl
ffxEQdXxEhvMpzU+bASjuq6KyRfqhDmH0EXnWf82w3ckDhWYFM5/veUZo/wUO4Yp42t6ND+Mkc4l
09unLNLWVX4bqI+gRFuKBGsrdvA8sj766kRAoQTPgKRMsA0dKasShpRtXT/YcgBMAYFNiqh+Nko/
2pIC8VTUCxmau/it6ONlaZhpdDoZeiVUgJaMU4sslWxMfyMyNk8LVH35/9g7jy3HsSzL/kuPC7mg
xaAnJAQ1jUbTEywTbtBa4+trgx4ZFhWd1dk9r0EwKNwoIB7eu/ecfQpaZcWyjtVYwknM4cohOAgY
J8yBEsiYSgd/jsyrVtMQGWheTRS/AiWSTrAA7YLEH7vpkWom5ZhfZ0X8MEsp/GBt86X5nNKS/pBb
GlVNpfni+vaa6dRetDZglnUuqq7eUM7UxmB0gyp6VUEDYhHvBi6okYqZF2y51zE0HDIULlOOb7+V
4ZJllacFTGIMWA21MrhcumhNqLCeh5SsEan/8OUY7hxK8cJndjL5tY/ruiclM5Xc0WR4yyfpPfWt
x3yO8a+kt8GK5pM/noCnvppSM3gzyX2HaiTNpk0FydYjsUCQU733g0rKB2d5UQNsnohr2lsWOKuY
eUsx17nbS/6RgS7eg0NWV0GZU9wwpYfSqlgbZqOA1BNTnNa9cPGKLsnYEqZoWleTzGnHnwE4NlXz
aOa5rU+Vao9FhS21UK5qy/iXS2ptp0HpGYIoeGhU5RL7E/S6jOscNZ6RsS8fxRrqCJyvrFZ3dZHr
GwPlgZIanecLTEJNnJyKnzMKZSJ+BGZJYlTgk2ep14eMKGarQisFLy8EJSTz2NoozC12QaF+Rplg
naO4vJtFTJ2DrIwuYXxQgU0cL1nORF7VHT3WAF2Lbj+19CytnMTIjwHhScbAv2ZFWKHtJbzQaOg6
+M9KnjvmrCDS7+lnhPF7Dfn/zqQczaphWum98WQhvsuw+uF5USeggsJ3rhKJoJs6KzfhbHT1V0Dh
zSlqtBJDqcyehRKDfN5gXflMu5eqfSFmhRsYZBcOgKk2g78kQY4ENRn0SDV/YiJXMTkwBBTFvoAG
YZIZMSTqV5AMZaSsI6ErXfcaBMJTXBianeqsksMyf5GnOdvIWrL3fZDo04D9UOkWkWXb2hncaq6a
DKSFRLFZae5qwQTFEGTUOYJQc5u3jkyeuoEUJs8Dpg69hlfQdIC+QoFgJQkvj5jPja1BYV61M+WI
kSvcOpasdBPL0N8rma0qjOKnDvZfaTLt1SLWODbj8i3Wx3exFU5yrR+41t4N7Nmn0td2gPpgF5Id
tYsbzsFsyQHOX0ZWxRu/hiMjoGbID0TEf8IppAc+MPi32LK4kIwr1iNcn/XqMw1IJI8kE3kx4N18
96/vhlN9gc+LoUrTCDmwtCI+3/55UBnmRKN6WUT0w2Sz8M9xhy7/aLn5eZhVOkyE2+Pfd29//i9f
//nzua/5Xj+PDZMO4+BJwvDNR4Z4JEh9vUW/3u7dbm5xr/WS2frz8Hbv9tzt1Z9//Lfn/vbw9u98
aDNl/ykRmjUR2ufcUmP9pOTXTMtP/H339uzt8ayMvCTAu3Rlq7iyPil2txuOLhy3P4+F2f/nY3Xx
2eKjiV6MbCbLbwZPS8yPvFYpZe7SpJ35lUK7Vf1slZZk1/mjAi1nSUnMekKQQjHUdjMprzZsfCQr
y8O2mv94IVn+iaGTGchBtfn5g9s/uz0UKAp5+hDub09FmqruRhkOLtKHRMW/DLfn9u9ur9xuiqzm
w1l03seRgnGbdDseLp97e7kFw70t5M9JlTUEw1aPuxWksh1BEdszcYCytdCKjIpmPrRqkLwl3V81
bq9tTIOmr6d6rQOY3N1u5LFFEBEW9Yy+cUYhAnUG1OTXKKC1yE2N6mcsEU/GBVyt6ZiFTUO7kDD4
BNjYBt5mvosXUBR4Pw6X5eHtJssGpNudQdBcTRBiIfXYG26v9EEuzY5f5r/Sgar8z9+lTcgFder0
nQ+A3Etu73B77zIQFvKI0O/5OZH383m/P+X2tr//ze2lsaWTIg2A5X/ePPnzm93+9e2Fv7z3f/vy
zzuUZtx4Vtdsf/7tXz6ziMxNlNR70nP6Ncwshj8zA6SggaoNA+s6qAgXZQmfnTG1h4TSMzgp6Bm9
mdMMEyJKl++JKlUbo/IXRHK4JUM434IJrg9CN9BVSujjk0/eh70TE2MjBOhWqgKUF4gV27eE974W
v3U1zHZ9RSO+Tpnq18xcWHFqrLIhFQi6Tk2MnqXss/K0cmWEAAODiDwhz6f3AW2WentbU3izHpiA
FadkYEizKsC0kig6QZv4dhn0FWYlmvV9XiP8hD+5VkegBg0Mjzz71QeR4NQlGijmAuDEAUZTorOx
y6Mu0osH0iKoFYWQQSSUFD1VMptJN/1u8JjoH9VgW43SVTbyM9PbZj2mIkKEKN6kXII3vS7V5PDB
4JFYlwH1R05l4ucqurtUKriYRX53GiUaSx0dTEmhTdctavA0sHZ9MUJLTTBtxQJaYm0uZ04toDgG
WmW4HxNCSbMU6ruC3qIfn0N/TtfZbCGhkdovLUhMZ44rw5YtmNXh0CE/9RGjwywPTAwgomE9kwEC
Q0ONbADZOIg6FD0AnPVZeO86QKp13nyIhpukaUujUaOjnyR3DZEoaAJKNNQhfl3/FqAZ+XtVezM0
5V1OOsyzDcU0dZI2mo52PCwQBhTnPkFuaKTVMy6DbGWZcE7qNghWlUmdVEoijUsgLPue9B3kicW4
rQzWDgE9WIjk9d4YhBN9grpvHyqRebHEyrTNYZgQRbqmGXwaEukwEHmFfqyLndYsjkKrVO6g+WdB
Vj/yaqnb8nWAb+I9S2VhJcQdyMAcY0zi599GGu1Tf8A4HlTCMcypoXE5gykUCWyTVD4FUEYUsSev
kbAdp0ICQ+KmvM4T6UVslV96ImzIvFmL/OmRcgAnTDjfZYJ+7fV6vKP2KBOw6SQaCjBdM6yNAY+m
ohiyE1RxwjWVJFvJZBWUW8Le8K+J2msXYLnfmoyLP0ofyaJGQabn6HbV174hbMJq5+dwIwQSy4RZ
jjdqsuh69faTZuCy8BsEx6xY67UFJj6lS50yZlRTMmmmucKcVclpaSOBbXJDtGljyU6RGJ9BX4dP
BeUt37dKOxwitxoAt/nUdV0/I5sribYUMx/lJeu5YgsJliJQ6iy0R6loD2lmoYEzGUTVbMBWp2qb
XgnNTVv6R5jB9U5Vc8aRgqT1EYM5Jqyx6V+rtH4TS75BViKCzfwL8Tx3TTiy9GN794LTa0wFlW76
khJdICQbn4DcUMITgNIDSTagFiIDjzX/JYwQVc+5CFOHEOk1eZ3rNvSPxQySmkx7omN94ZPlGooK
cZuTr7kKur2Kwm7A2NPUIJUYzl1lgMZXClmApjarPjKdskEDIdFWdOB7Kvo2idIe4pekcQ2I/des
rVEZxghl2LYImNtQODGnB+AnIbqd8n1rRMGd0XFNDmgLqSohL6MivZmxJaKGydFfysnjpEad1yQs
w6XQ0AjW8T9bSmidpIHEkJF3jR3fq+riu6gtwQeSIe7SNeHsHvseWcy0snoqU1qAaIpYSVebCXkt
jXZ46IqBtuXwUDWNiLY0/CUrnbKuKBa4rYbmd5RkiTk8b0qXGI1LtzgRB8ta10v0bpO18E5i2RH6
M19RtuWGTLa6o/Shjk3l5TAqaeOjhB2nYp8HQws6DzUpQg5vFoi9HGJMFdCAsgSlsQ64dysrgIU0
ITyT3kFGCWHF4LyG3vVjs922gXgmwyXxaFY9djPBLaRuDQ2hJbJJ7WMqJeyFYqDuBrP7jCGlUmjL
v8YYJOFQhzmzNPFJEKuGrU5Ss6BByqzaaS9qJsa2znD7uKOEXygUeBRjwYDmmC2q8Tq2MnpwNaJa
LNgzWT/7FnENMOjsuIjMOHKNoic9qZwzp86yA3XSsyDeBOgRWawx2aFTZdReB+ofgOGc7KaaHW3N
kPeDCDgNOUyUEcZXA/Q5RKbxnFC33w0ljZUM6L88xgqmYSKgxZG0bQSvxji+pjrNdFGPj8RNoY+e
sFroMhYmsVbWgYYUfuqnQ1fH6a5ypyG7pKXEmJpb78C4Kea3WHz1+ikxxQjNTHnVaWrlM6jlSufK
nAnGl76cqrpMCyfJDvXACUTNjtnePH745AkM4lQCzeHXxzjeJRFLtplhQa7CB0jBmoRU16q26HKy
CiECFFDejqhYHbgdbWZsUMtztxdmEzZeZagPRdMGeyvUXqIUsmFcE3DRLQSbYbmRhgQzRZA/hkIY
7sKstnaTOr6EAqCKJlemncRsD3kJN7WgBY6WISeI0UHtkyqXtpU12/JSPfQb2RuLPt+JBouDinWk
2RSSJy58z9uN/Oe928PfX3H5gyaKaMw5tyf6VmY6Ny7f3BykByFJgfwYg2ibeMvRRT5nY7sk1+Ye
08eZgtOUtDtTNrlLI71YFXqu2JIlACCpLS+HiZjVr0qA9l+y0HnepvS3G9XkUJCXm9vDUDCpoLNg
s9W27naJ/xaoHeGtty+lNKDLnXZqLuFyhCcq14MWZP4KHDwwsmURUcmgS4rl5nbvb8+RkcB1U8dg
VMsxxcll+SQIJVPaQOlQXyZEmncdC7p82Zc/N80yce4iLViLdJzXakWzcyMtZNYbIpXkKdYsueiN
TQsrYbmJDQ0p0+1xtEBZ54pqjJUqG13oE3T1Rl+ieIHMmtX3PfkSW92AWGQuN3OKkFdoq3Q9iMNC
qgIWu+tKXGd1oR1Do2CA0GV5N3WFsrvdq0VB3pWDToSiTCk2WBixFVlqzMU0lhw8un2H2z2dpS7Z
KEi4woiUmUratY0p7dCx96FObGAFzUROEP0GZYgJPpXUaRsq97RFil0umZUXxiZQtuZ1HpjnsdbL
1rQNKnZhIdp+IGDZMRplV8qSsmsUspQ7rqEk8aA+MEjTWi3oZFiXlkEQ9MITS31oCpDR9ZJu3dSo
JLD3rGXoY96Vvh95UmZwOFkseZ02Er6HZR1zu+mWe9LgI6afFQpD/8TkGjD+7TqlIALTPt/nvYR9
ibCEDKpXaSHEjSMUztxQX90W7Sx5I/3R3bzc3Lb/7aFCSTHNKOawuQMAess+YOb2x401wlAx0Qqs
Z4tYESNlQSSHCqLSwSs6FC8VE15rAQn/HIC3h1OMp7yYZt/uGpNsjuG1LPHU9fOilYznuHFDcfxQ
sMcz7hvbYSz3/5GpfROqrTCeZGCEs7WluAN8M+DKS80a+GTiEW+eOKQfbcS3+StkARFTJiTjyIbn
6FgP1YfwUOxpTYmIVFFqL3NBmMsxE+I1jibjED7Or+DFvsYzHQv/MXzI0Hp4xgThdJ19A1FcTsrR
o+xJB7HEl0QrYFopKnE7TNxpllNjdduXfAGOgSBxGdTnKzzpegD06naiB9Ux7Dfi/XxuPwseTsgG
VypiCBBH9ABfZU5fiRhHu33ho3R6cci/6pV4jxmNJmGGGxzhjX6IPiRWMdhTCXfiCKT8tCmEPd6p
NnaYOdejhyNEVomk/kQMA6ymBDT6IL1eAFg50d2SzrrCZozQ4kGgUiq42M7jBTRlHqbP4E4+oE4D
XODgj4VIkNJ6/Sq5nKVr/ap/aSf5KrwpO/9KPZ65XoMdS4G9u/LDA3MGhhX5NX6ezv7XiDf8eYCB
3XrBQYq2Kgb+bj0waOssJF21sgW6WMjJD8Bn55JF96p44TjAAT/TnaBrdEj38QeOy5JYPUdSXdj+
KhylFL0Fxl4AD52wqiJaWGvkcYCihjtmYowbSOKtywG1hTd+BERy3P+yWredkMofJnzeZsXFcKNW
G8u4Cqn3F1z73f8ZMyabf88ZM0WyxjRTM8gaA8euLRmaf2Ggl0QHxKkiYdQk50FAsuIk38K+2CQf
3S64h3KaoltwRf8uMuwp8ygrGgfzOH9yhDCvRaOXLmwXsg0kt/aZNm2FdOGkxoEXmls/v4PZOZQw
VG1F8ARLpsfOvMGTkfy9QDRBGfg0f0P3czM3e4XCccQDuimf+gspWg/lU0vFYU1S2694B7H2JX1X
Mbh4/Sndce1HhylywGKs3yjeREfCMy4MZmgNNshmsFMjn8a3r2Bsmjx5WKs2Z8cazBvK0lnFHdU+
GUcwzCPV7IPeE6Di/qr7L/0hO4DjDb8xJmBoML5xQBEZr+9ZpdkA017jD8SQ4hd1a+Svw5XGwkPF
TsdqA6uYVzir4TUIyPqRkm0xzPoH7cIh29J+vEdsVj0jsTBPhXvCKIFXl9pwyvbbIYl6NSIm2Zv0
A62+K1yUJyiYruUEv8hSw9iteNFDunAa5RdTcaJDtxU3oaee8IWqbwQSYp9ysN63FzCACJ6z5wKy
CK4XlE0OcmfMkZynBm6Aj9hZR1uio6hOcoZN5wUB8KCI61+AySLDYXZgt+vI3gCzBPZJBzvEQLjv
FuPFHp8COHVHuqdZKYXMdA6UyKGLL/QGDltkfKfJZpZhC9UGIsOWnxi4yp30lWXbajO+swTnq3IB
97Rd9TrtrVfWlR4zN5e5+UbAMWQvoIXTq/aGkhCFqLOLPdP5N0f+3yPMbge+LouSqhu6ZclL7vRf
DnxA9g2KLnk4yWZ/wrMU2ssYw+H1aFgv8qIwJVvezt+wzaBswmj0iCOpWYjfi1b533yZJWnpr2l/
y5eRVBXFs0gik/H3s1CLCSSsrX44RTK1Qv5rxW2YOxObCEQbDhuuHzY+uxg6Bn2wc9meAxq42Cwf
8Y9E59vX+Z+8i3+bd2GaZET8X/Iu8q/oPX//r4kXt7/5I/HCVP9BaoWiMS+y2JW6SeTwH2nqpvmP
JdZCVcUlb+v3S//MvJD+YWiWIYqGoXE4qibHYlN0bfi//5di/MPgBcvSCd60ZIbp/5/MC8VS/2uc
usbcXJFM3g4pu6ybsvy3TOROprgx01TaYnWb6WbR2Ga8InXu7E8h7kaLdN2wM05NPOKGjMd6pU4m
57XEco0eNjJGktzSfMDMRYcaIY0OsCQlYVinrV6/t01GLSGRP3SDsoOaS5dal9Vdn0TvlRGG7kDC
xrpQzXZfFETopllH4ZDUqvWgh+KhgbQ8FxCCq7xptu340qK2OYiUNstO6ffTQHCTKcPOyCB5kE/J
mJ/h6SUwBwFNf+hRa7liwXyNDJsjSSKw/2V0MVUVfyAkqNYCRYB1MyK58Bvc7213L3DRqkngWhlR
TyYSAUS0mpmpKApkfpkZU4icYNKMt0IYIRdkkh2UhGhUqKT4J5VHfCjRraAduh4gtATHoF44jCp9
aF17jVOw75lYwukvv/tnS5RcDYH4vitixjg1sWw51BwrzgxvEpDL6AJmAZqNbOIRmBHd3s1QS05q
DcoSEc4arcy2Isy+zvpFbWRVyQZJSQmQAOksBqnsVcjvqfJUT1qV22VJIm/ahkdfGtsTvpxD3SFB
j6Lwjg5t6siF+hGoYXsOVbyKRqJXmyIQr8I1C6XAjRqANwqCqlt0hxlK8CNy62T5o3ipuu+4PRPG
GjwPWDrsjIWwrRjyZ6caBgvqDkDvkqlgRfNJzYiSn437KSohMBNUca7SS4IB3ejhKuik6TnNEqLa
pK2xzVrhXlAochAr+qVXyCL6uatxmVrVOhaGwIuM7L7oCxyzkjRvwihW6OjQhpIM5dKYyLNS+sp2
X6affmEBajeINc6ZFErDQEKFITQoZIXHiBmaldfKJQyhwHd9BnNiCvJ9r/Olc9AizVOBPHUrp9N9
y+LGVlAGb32D4AxZLw8Sjner8SlxKPhixgZWm0YU9CQOwSlH4OR0/tSht9WvQ1KUzxh9J+LfzBSD
TpkWquuLXP36gACBvCXZc6b5PRuwuWk+YxPphk0rRE9JWVwRNOcE1SMVkxuyJ1OjWcuipm90C4Cw
lOT4w0M0XvgFc0XoqECoqRuH80nnEktr5KHr0S37gPfmQJ62MZpPsxNEe5IFr0Gkh7OxOhum2q/H
fKnpZ6DzZcM4oDt3KY7TNM+IAB/ELDyQK/oezTqw6UmE3w0Nwere5Lg/xxMgLXNB9SVteS+YgUZa
7oU2h3lK4hAvaQz6RuvR3/cGMNUo3g5ZT5W2lz1JBcchtMGHQCZO0kyhZ83Zp5Akp1ARcMuje5LZ
37hIQkYa+maKxowZwEsEtjpJSriWKEcQeMW6M04qxaaBop7WgR7MIf8VakETBh2KOyzJygZ6nqp9
iadqH3cobtNmCS6fP3MsNWDf9SNrTYh4CFtBIrWXTut+JWJAe0duVVZPJNZrwkjcDtrtVjWYsRnq
fXVU2FwqcgLaNh0yHIWOTXuQ5eYUSKKdB9OprWDs54mGWRNcrUG/MyxmVn4lA5CqBaYjITfv2/go
KKhQFb0MHXwiOxpDxH5IsC8EotYBth0kjo4t3rVNHCBfEwJ9IOizuoS5Ma17hBgLQXbsNIWAboZ2
dPsCK6zQ7iXlXiyNV6qv8GmybD8Iz6ncYYzEVCKo4Eu1KMSST1L4ek7Ui2Bhf2qVKXhJ4BBZY9lA
5s4ZI2gyhaL1Eg6j5qB1AQsu96Y31tV7UMmnPgqBzibFkzmVxqbpKUuGSb5Blf9LKorhYlk5NJ7Z
fMh6wXcJjjevBd74IMoGj4X7nT939yPaSDopItj9uh12FuO41OXk7CAQIOcFnI35HUiRT7Goeyxb
pNJa9Mtsx9ajLrgqBw0GvDBqXqx2LzNCh2bWX4hMPWKTuEeocN+K1ZdqMt2N+qx1jcE8+CmXvGjq
WpK/z9QLXVPC8RiUI14Woewd0xxhQ3ZeMIuJG6PJKMXT0ETg3yQiTEJpPiLZATVchtgmAJiIKoUK
STgoCWumpJjfxyouvVkKfylzMR5i41uaA7wY1hZrS2WburKlROzksdRdDAXQRkUWjh/P97gEl7wI
3+kopLMV4mlTzxiyER8UXjRo55iY9ZVmULREy04foWbF0mgrhdLbehyNazBMWxnJHagVDNGjBlUh
7ZiMdwJVJJH81cac3301XxRUyZNuiMPJKrVtUGYAacuxvM/GaJMkZuqpKqOBThKAGQUais38MuBL
W2cNayw0FDjRa/pFjVj+Kq1cPNQJEDQFJSLa/u5dr/WaSG6WO5kcHysfqrFvyp2ndawRU2QccevT
ttIUPPq+VewVcfiYFe0k0qZ/UvTa6VTrozeC0WkrU/OMWKaPgElglRf5naDpOyngehtZ81fSdx8x
pgCvwYuGyDKf9gxKuzgAE4KtBtGidp1ia7QFn+4IKiOUvLM0IDitHsSEKY6QsQTUlNkpJZq3Y2hU
tpzPrOwSAVMfYYMZ10ISs3VyIUQf2vpDSCMI9TnDWVuO8bGGoBTrgk4KCIbAMA6ndZksc3dsgfYo
fctjXaJj14/GIvDvDN1ecjHDGdVZQmn2xAp/lqZNokAmzks4xLoiGh5OFcqDYRJClgHAQcwgsfMv
TR1kNj1fcOdBQiMzRBIeivvJwEE3AdOS555VYZ+i9O/ld79iWaobnXEMehSlaiNIHuV49GFq+yUF
2niosoG8rZR0DI1fgtO/soi3L+qv0YBgXEjFo65Wby0VzU3ScBkJVEV3WsrdRZteo7aG4qTem9Jg
2vSinsOowsrcA7qa0hKmUw7ulz7BCrEenkBh/oiaEK93nJ8oj6Lp0UBISZH6JLeS7CKxZ/7m9lb9
VN6JvuAVJqUtIi+5yOPHcM2WxihZV04XLLyZYv4Mh1jGs8XCKC26PQbjJUQaNWlaUncsk8or8aUQ
mwMwAsEqk7iagS1BC4j0jCW+TCB9NEHVIUiNVFgIXPRECqo9RdeL53QkKaRQTBgferfttWgAICoz
0opQ0gTmIMUcP5lKJZ5jctIE6xolrbBVCIuzdWnCVoSTaW72WWzOu3aKenue8dOOkBWs6WlmoB9B
eY5WMSCEw6IlSQCUhVh26yImQ6ZgFmiMgHPqSt62PqLfrDxRRH+7AfAnZvkYfVGJxqoeTVA2tMob
BaAyRn6VDVhSY26i7SVMF5HiROnakkWcLmiNG2fMwq9MkIqdjsETZpr/EKnhQ+QjRpt60t1TSuRU
n9SaKl4B5830I5zny422qFxIwqbYf3t8u2GOLUHcuFduHvK/uMSLMHawJtHRJkh1Qb6NpBUMIx31
hLE2j1rR1Tq6aJ1a7riKYDNf7v2rh//qubGn6GIRL0neJ3+b4jtalzSP1v/tu9z+nV9J5DXpI/w+
ZkRYRf78TC3JsLL/PG6Zw9tIF5cksD9f+cvdny8V6HCOKhMd3c9fCwIN/CAoUFWYTKZ+v+//66+U
AmiVtMf1NafA21TpICH/3Eq/f8HtrZIS8lmmCNbvD749V9S5jsYwMdeNSjPB0lhTtWAhtNuhUC8J
DrcXiuUIuN3D4Q8f0Ody9vNCXTPcUD0BQIiOi1YyZnxdmjmkiKzFNVAvXZvbjR/n+4LJvCct8XzL
UPeXm9tzlgIZLcgpqmEmnb22Szfy0gHoFglRko5gKGiJM0eX0aCLeYXmIUsf5WWH0lkr1u3S0Llp
1sRFw3a797fnVNXciHHfeZPBvGUvV0TMowPdqRMq0EErp99SNn1pjPyWttGZNIiMI7M5BOXcR4B8
UCajtc/GPz7iRyVXLA2mnxcKnXAWY9Y8f2nO3UR6wQxR3B+Sw03f9/N8348gAwtk2Ev0YGeUrLgz
PvP2R1ao34dSXriWpqLtCoKK3tbtFcUAfCX39eb2hctlW9/u/e2hPE2dO6t7juiDZgEEWr5B2qDo
Eqqm3iVyXO9u90xO2d8PwxIzmIk/y9YbIjtqLna7mnTV3e3h7+c47mx8jl6yvZvceXcHofUuBriQ
tShB3GfRWnnpwCQrvAcv5yYH3IzH53FHdWo7uSQV2BoYOadB8tqBG3Pv5t3z4Hr446jnA3WBajHF
B4tK+bz1r16f7LIDKmoPYoyjXSitugfq/mvkD+t2WnnzjmyYVe28Lh92YHBGG3SX1PZzbK4PI5kG
z7lhP5uCq5+nT57obD4Qg9MVmNVcfJG5JiRw61dednj2MWtRPgDO1K0JUkaouGUWfOG7SR5TgIvH
e3Nsf9N9XuH3281riqGI8WFM2UVtl9YViMA6ZFtMyppfB3e0Oqr5mc0yZx6QhUL7ZPNMiejM89bS
XkBvjG/jdM6twZmjFhAKKlOn9Z1ickXBpc/QZ441oSS404mvDJxx3oqyziTnxGf7x7QNnJSZ+nA3
uOwS3FwDkoj4kCabvl713zkucwtAKGIMSPwkfjzzPZJDZ3p8DRoZ9bSQWAdX56KwjQd+FsJmOu5Y
jszA4Q4PLdUF4k3kAzwi0ECQDNRzSDd/2INTBbjKTmBKoFtHkwXzJxYTmU4MOFp9I72hFeBZzAzl
QD/RrpPr0JKriOkByy6E5vzE5H/5sPEESpW9ULyAlGb8SLo1n140WKZt1DoBQFbagrZ4nrmuHbvA
gerKYYHyZZ3DAaoYn/CRNY55Nc8VjJRzSl+CEDD+R3CTI3uMd/KFZq1W2T4Wz9ZLnqZpHT0pZzic
INIhHq7U+/woQ9k8hjusuytgMqvhgRWmRDyI+SF+it2GwupgevgJ7oBossH6X0Td54QXr7Ppyb9n
VFxZMrkj750zu+EDYS0kKn9smgfRdUZG1kOxjepjK6C8/UXYgwwgca3co0/5yAl0G1DIJ0+47upg
BOl1FO+JcLAjG9/yNzqazNbYX/P6VB5DGb5Z/piWB2H7rXLiVMNrvx0hm8sbg5C2rcaIQR4IVEOO
6B7kbYXcJVMUmymOlu6U7/Fb4ZvTnIrfl36FRivH2Kooq2Knu/an7KvEC/QkxeSeenSzSjB6YBKe
9PJiATJIygeJGNrq0uSv/DkFfgi8bA/1TIQb/S32Or5nDt5xfBOwy05njkd2Wbd+nnfip7eYol+o
lbwBye3XPYt3+NqNw4GUzpv820ptcqWaewmMeH7ms+OJA9JOv9n9Jfq9BVmDr+KilkcOLvhwIe5i
DjT2rHnN52P4xI/jLTkhQnas0dwDC6gwqkC3xX4huBz483zMVTBceAex5dRuM+xVwWUwmORvoWct
371zJDf1FlmRJRxg+nJQpoatlGtQwjzZTViGFpfRLr1tpTxBpf1YlQ9W+dkpX2G19ixAYvW2qLci
6GIKW7XLW0bxQag/0DGqvIFG57h2M/CSTO57fBC55EnDtJG6d8W/67GFccpn1SWZQKqNb1X+KpKH
lRZ3cnk0r7OEKgjZEXtkoAnL+S0RGxPH2561eCh5vEVYfD3j0CyemsYJaiZioJAYuPjNNedk4oI4
BT1J23qtfpoAFN2k3nbznfVmntnDiHTYrv36HWzzuV2dImJ1vOmTM1gnqmYpGbIggq2+aam6bjLr
PKjOu3KhabOi0cpQnhwQGkke99gdhtfvMC0zBjPGvnIo8RmetOs+GVdHFkWTwx/Nu/xb44HDVznk
T9SZJheHFH4xfmmAJCgkmkj4hYSdo4fdFq2mT9EtwX/jHFAT5uQnCMhXsHhHBK8cJwjSAIcy0Cs7
DkK+ybibXlrSEtgG1N2oYniz+tLhqAkc/zy5AzyPB0bO6MCOg1vA1jK6R74CTEVW1mtoqxy85uhO
LvTl6ZPRh6F05Fwjds7ksuhvpB3YFq4cKnwQJ1rjJ6CB/cRg2dks7iHcsT4LuWr5C746OuhnM+FK
ylEvPKqtl38LbwUXd8Htd+wsyjjyWSf5Bvo0plrmpWgC3l7Vq3D8NfqO+Mmm62y+xQSemAkZ5k/e
Pn6mksKwq0Xb2efMX/MqQ/Xt4xUSSYx1caDb9m68OWx94dG4tKvhBTzJm3Hh8sd+NDw2UPg+fHLH
AzxTL1cRWtYoa8Fdch3mwi6yo5cr4RK1QX9VeEQkB6qHZll+V8ockefYsLmYzZeZPcqhxXfNV9E6
O7Cw53BAC8DuUNhcTCXJH+Inr8XPd448LhckAqzaXXXg+mWe2UsWxrr1zJUYyPaa3N5LxvtxPfCe
jTeWYQdMWuuQTiz6g5IMIPEsHIVHEjUZNKfVc/w0rj/ZCPp1XLNf2EzakS3OXX4/P4uDf6E37Jbz
VNuXDpIfvJsXLi80+rXiKX2Sr+zG4sDl2b8aR9Lq07XCGIW3hyGLbWUcufppF86y7MDbxu9hTiDh
js4wEMdpwyfOHpcyE0MhXxpJwTI94Xficz8yVFJndRlFm5dX/pg5CuEZsCX2DJXBNp830YEdz+CT
PjEMSjvOPPolB34ZY8ALF3ft+MqvUEh0oHi24hrKlgVV6zSCy0cZb691c4i4oL5xQ8VzWjOgBg8c
9tkWgaZxAbE5cRqxX3LUIG74nv8ne2e23LqSbddfueF3VKBNIB0OP5AEe1IkJap7QUjaEvq+x9d7
QFV1T92yHf4BPxweSZuSKBBIrFxrzjGtQ819cte4hMxQK0BARCRU8LZxhFPgBlfWf75rmE9SMaw5
zZIfXhY3f34FW/Fpi5+u8C71F5e1hz2bNXvaccvGe8IL41fLEyBa+OyrRjnynaPAEP44n6UmYiWw
N5D/DJVAjB1N44FiwVz3l+SHXrxDteff8NNMm3EaHukfBDRe2zv3zYY1tXxHxgQevb9wCEgFuETj
Es1W2y3THWETvpsdvBax/wLO3KKRDHh5J2f/Z2ojWWhPyo0A33A7cIgBnBSyPtL86OiV4MbgeRU5
Zp0gvCXcTgZb+F2D4xa/ECGd+KlI6BBPBeODZHZLw8I/fTiPbNLBgyxYGoZ5kdOx9C/74ezbdzKL
X4l0n4OY3nveeJVuAK5oA34IAYykajbNDkDNcT74WvZboq3B2b8kKZ3FNWVTAQ9u6XQH4j+1o0gf
WKJs2hL917BHRCLDuQlQLJmIvHE77fkxfRjhOu0WFXe1Afw4DMBTQc7rSch9wZvIQETbeB56mjNJ
8GY3nwbI0QuMCvymu4/lenLOQbUexwuVudpvdPK7OV2piM2DuVINYoTZbMMpRt8CbZ6I6vQQpN9o
CpRnbq32PWJHyQnsuwbXqb9i9ENNM59gx5J1hFr/i3OW2zl1Nuduuh3kClWMua7fOqQ+VP4IZKBv
WOsShshO3XmYucge30bmejDX3AOz7BA454ZPSVM/ayoBKPguVsJwN5sNi1xT3ZR7Va050/JX1ivO
gAHYFT3tYd3KE8IeXlZYnDAXIATZIECfWAVYVsYlGh9N3zEUZIdBtTIs1T9OuDFUjMxPfXfgBbPj
4NzCf41zkn3rjqwE0smJvnmClkTfkSKdO0bdbrUzNBRqA1A2AYVwzw1qaZygj+n+Kj3WX0P9kwIx
VK5M99BkTLfG2utP2nu54qK0N0AlY2xz1QEsg0NpzIJswr+eiGFSVok6XEo60o1nbu1PWWls+IO3
Uhdkhc1mVbYyoXxMor3VPMcgdvY+W9R1mN6m6sChcHbpe5HvBntvWquIBGKsSFBNsIwcJgjDV8Wl
tnQtTq4thW3lcgI2ID3T8KhSkBin+o0QOs5rbqRUrc1NIO5iBrdslSWg4jNk4S8uuTxyuYgjGzAP
P9tCnztDJzG4EqO5yrIZToT69oV+00g/Hs8+3aGv5ofblH2QwOC5151YTHhzA5MI2BO2ZB8NIkTo
U3+i+ciws76qhBOk7wx3yz2TFqYnwVqlgUjpkgIiQpeDiky4ZBlUrmAk1tOuFTsY+FiYFRjWDGrP
jnFR33BUcAoNXMro/9s/DuzNC4iAwFynCu3YP06ASwIKz3PPpNvaR8przGkDBts4KeWBr4zsvJ9z
7O9nsvvw1Zqs/HBSh9fB0pcon7DttG4tv4VgFXprraVWbKJ8P3uXmB5FhGysVVSX7bUJHqT6wUCd
P0WEmyLb+lTPYmVjIsfAtnSebohj18H5tzABzsvm6F2euXDsm7Q26bd/Hy/c8KDHOOHBVA8RnV0S
79G+djQCuOtikSJ64xgZlCEbzDp/fJr0txZq3CHjNrjIXpQWp+3Ce0KYg0W3XbcBYXo5OCA1skvm
/z3Dnqt1w+WMkyoqN+Syw1eGU12+k7RH07iD39D47JyCFeU96h5ZLa2bB8xiYfwhkCp99t5NhSUD
ySaApUf/RH/XuknYuwWubgZru4KUYYaRj+ScGd2KZUx7947y1oBkzRuHaCe3I5K4567I22x2u3Dj
6EevYX0Z9qw/nAo2HqQ57wA1b2kfLTjkDNqrw9hdSXPy+6cJCmjn5sG4CYI3gxdARxc88yI1S7gd
iA6OGmTRh+RrIhj1mr3172XCVn7FHZhV8oD+EcnSCD54Ifc1adKodIhxWFSf/D94SB70e3NhEFMT
WJsuaEaL7kF2Z2QPHqrpfg6A8iNXOaXYzAmDptOG8OCDFaNGx4aisceStkS6kOluvbSOxNdtRlID
lmiNF977RDyEdQxY3dzm6GushB1o1zknYXPyt9MTSlNAKhI9kc8R6Xa1vZqBRQ70czKx7P02KqiV
2e+B6/qoFeei2lxTxc5c5u9yra1ZM7mZu+UzuD2ExHeaLK5Oa1g9mRY7jD3Zi81LgyOCsGom7TTu
mKOCCwJ/yf5qC0OWGsVbCUAIQGkRu63jg09BLx+Uw2FMd4wxxNU/lBv/rrdbokHjTRytLBpzD6ym
8OZOxKfPQfCEEhlbY5XeJODK4BiwnEGXXSgH60Fb0fFmVYh52nDMCXnyP/BYqpw+RB1ku4zhz8p7
KzcqmXkY6bEJ7IuNiYIOL1J5efTO1io42g8KLYWF/ZC7+YEAx+Ex3Lbwu6hC9WP6M7C9eyiH1fAE
FGIt+qU/vRJj+t7eG9zSZCqtyjvUP1afE29WNB1V9AgYReHunYoX7UbgUn4a4zMmOhIrqvqRNxr6
L6vHAjwVWGHi9zCSK9sqR4lBsbXJT/hw5jUxX0rW/HPRoCi03fo1emEVVd+YkPkbYsQbYxdGrN+E
tKHDWJSd25bvRfgEuYarWLuV5mUsgC3B78R39zPDxipk/gu12qEXzKi6UxS5dEPVxRtbJ25/VAhK
N29i0hzRRwVQjpHw/P/Zx6dQFK2io+Nme/Kv02W9w24Ws2aiDSQBZK/wWvxdKgy287hoQeq3x/7V
RoJATeu8pMdwk4JGbAnIq17QKOQ+USewvuaMWeXAMItdFSMdRm0OwiCiKBft1XRW40mXS9gAGPNM
otOAwTe7rN3q4EDtDQJfBoN3yk126OMrQVSzLrddFK4tL5N2pdWPj2res6MkcUN+CWhHAiD7lXIa
1x+cBYR1UfamG8Y2Y/RO0BnYbzc4B1vYjRDqXlkWYpu5ycK/E85lPtouAdYCPqBchM+YdeAamidy
Qt/m1ZuMUUZDC2M9vMY/4QsJIXRhaL+vtC+L7slKbuMRbOsSWrlaH+Pxvf5JCtINUUywjsuTwp8D
C+tKlBqCSDy/tOgW2VErMQ4tGEDpNSAq5nzbLHDhO+wYM6EPon2AAogKgVUeRUcBfuO1eMQZVW96
JhhbZ0eRT/TVvl6mt5AzA85R8ZFfKxIiCsQ4B/RPNIfkOXgwIXtk2+TF4V7VLzEsSnvh/YkyklJ2
qdMea8MCnkCwWLsa9uFbC69q4xvz7iV47rRNq68QzUY3csI6ts+yfCueaal+NdGVSkvZpOalBeFr
nmW+1+AUDgVjpmnL0hHvJSne8Au7XX/WXpw3dNObcsP2/sglCYblsXkRbwGrKCPxde5bSGVba9j6
0SVuUa8RGMHO/ZsjwC6QXDk9/7YgVjbm0SBd7SDvNviK7hR/6Ox7fXfiFCFCcw0tDmeYy5AgZ7z8
QuTkZ/4lT/B+2NnT13hALoBawCgfEy5ociaJqnEpVb4jOfdH+vAiz8aBsyPcEkzkbKyHobiijw73
DSaeHwJvPsN78VK4c1X24D1lxtZHxUkKIAHkQ7wS3ncJGGq2/+F76J/Iq8z0uwM465toXXS8W/9A
a8BGZeyCK2FxW1ABsABvw033SaLNouPy4acG8JbJRWvIEWZbMh/HLSuJf6W8PckzMJAn+CTn2H6d
aKOtVZNMv44sxO7xBhzunXlVYDNXfVMf6bE9fzAAEvNq+xy8UEKR9IzRdWnnrHTOhcxEsK0kE7Ls
dy/2mVhR+uIPBit5TLIudUNEHJhbb9KT9TL8wXaQvxu3/O7tWrCNL+F+eOJM/C6jS5eRHRU9m/7e
vj2ZhOktvspleIcmesZ5OaFmPsd75dxyR+ZU8C7JqiE5dAMIMl/67ymSxcXDjCjSXV19nQ5iKfYU
Z3Q3Yv3a9MTs9rsG83WuHBvFv/jzAMhPB/b+vx+CRgJrUGFSQqJJDmSPR0BtSK/u50nT2CrYk62O
0Uc/28V+p09leCjQ8RAyzggrmH0tSCRoyOhg5Fj5+xEj/z//BRD2POH656em36F7UJ8aFRRKM0/n
fr//9+H3qY0Z8ZPGmPheY8CJ82/fH+uVtsPWEqoMdhpFlH9/8OdPf7/mFT0leuBYHxLNkCvYDttt
8C9P/bfv/P0ZVs6s6K+flldevk7i+tGynD3G1cBlULv1SqZFvw9+Of+O3w8tBvaa+/shSA4Yb7aK
RaMegsNfT+/+82X+9TXpK+U/fsTvF3+fkyZVuOVWA8jln7/q9+t/ffr3jwLMq8t/+5fYDBDX19ya
/voHx8CVtfj9PMfosNAKjEu/P+Jffv3vn40ilIAEZeSyqn0KSK7ptJCdizKK5tfcww1JpOoKbMNV
me6irtxalh1ACge5qRvlyU9nWkpE72rCvxIr1KP9Y63JbVuw/YtJbVe6xiLjhH2UsGbwJiSvwLmF
vvLpxM2pNvV3CRl6zNBRNnDqK4UMwdZ4CYwKWBAjC4mFmR0Q/Z9RAWaHlhc8p4wmes3Opku1OUmp
M+Gtalu1QlYQe/i3DQuZbECUUE9IBI7WXTNWaPDUJ2xMaH3iDp+QOdwNaLNkpUWPmDkPqUd5phIi
240rQvD0SLrQyo5+GV+i9BUb/tqky9GzeYMgtFPqgVIRt1bQJ9VaAh0rgvAhqFMQgjZrl+Ffpg/V
Mfd2i9fFipS9mVb3IlQ+VDFdMbZDe//sOxyg4EZ9NAJCko1YkU6ARgVoa27prmibk91qNEAnmjqe
/T4gFwUZlF2QmkHZqQqLzRHqSHYATF+5i1gSZg5ivcKkoZP3HWZ5kl48GwDvAG+30P+gJDmpvv3q
x0hY9XYiuOlL0/Z+n3xlfQWaMJsoAgLy/tL2J8icT8bI2aFVjW6Tq9OM3AznsK6pRJpoWWynGx2Z
bpO92CPk70bbVyQCIyaBUMScZfKOQ6jf6qoj8ZNslL5CHZXtx5iJUEW2tdqsU/KAq15Qi7HcexWq
RlO/t3LTOU/gnghDJn67taaNJkAz0fNsrHcO02eN6A8sz4OmR58m1VYyk54ncMo61LeCrkfKMTMi
7buI2s/aV7F+TSbVHvf4CpELR2wU9rGxMQcqlQVRZcJ10mg4ZJDOQn00xKoYrqVfmF8TASOVZ93S
ZnxNi4o+qGzpphoJOqPsW/Ox3gatcoDgvxrMPNvGpb0ZUtpgFvxI0OXMqSkso0jBoVhGf3Js2Tqm
fj/t74XD3XVsLED1XT3sgHsdB/RAq9qaI/uqgritpDiHtfo2FaA5St0h/sVgP5nqz0Or5bs6nd5j
MbGk6BpamRqYoD0oK7SBb+z1mT75Sy1BeRlW5Kwa5jdnkqtpxFv2zkczigePqfRkI9WY1OE+DN2h
w85diRLlbpeS5KtirfYf8W/vU43c1RIyzQn7/Y2QlpSGTiI7HWBa7RZ6oy/90LwbrQNYydI/yi/V
kD9lnJKVmHO4BsDkgQ1I1dK8dV/yw+U4cvPqvENjhWSrlthn4dKAcz1PqrdG4eudEb8eZNR8a73U
Vx6bBzCkd9TkFUJM1LdjCWCxsz5EhnxhyKmjmYhNgPtdpVKZWoyEcgIBHj2jfYjV3ME0fUb8/KCV
OJK0apRr0/d+PKOPjn37amksc6U67K1ECFczmG4Ho+agRifwLkl/KttbNrLnLu441wpo7pydrmbd
j1lPj6idQ3QMbAtxg+J3zIkCE/VL2LK7SPUe4DeKXibWDDsSp4zd4jnRUtKzrOlcKMpzwLXJ0cVy
LSQBHAodmVDdOf7IrBKwSNtG72OvvcAcwIcOm2OjKuyYw8DCnADmsonJvvFq2Jm1OFmOdhChjsdq
VCF+JlSqvX/Jv7uq+OM1zHksBpDp3ggmdVWaob0MbH9p696yxRJLfCB4SNvS55KQiQtEzb102vd8
YvppKbQ9FdaebZV4dMyG8BIk5btV1Pcy688c8zP8LuiY3mpoI6amivriOzS9gMDAZr6k07RRiuIS
mvDbQODDubfhBHlp+GMOj0Y+gHADqEkWT3DRTSNGGpzQkVdj0EQa4GQUpkvF6lB0CQKFTZJL1C75
UnIH59LU/JiC9laZlDvfjD9jFu9lYwQgNoktRRo8QO5gy8/6nZRYdQvoaYjCSblqHus2/GlCfbxo
DWf/5KNWN2VPC4K7ILKHfJ06XUh7EHhJVJev8VD0OPezB+Ni0AlRCMjy028r1fXlH2EyLiiDt6T5
FMHEpa5ifMxHlVAJIKgI9fd6elW86uwPZX1GXT2rSmmoa/nIzsartl4PI99r0mclaD8t3SjwI8+j
rrlXB4+uSxMM13mGrXLs76GAVqYwm0T2qROtHbCFjenXI2AHB5EUe2Ww7Y2am4yBY4VIBjrmRUMT
xEHbOxT5xciYfSHFzcAU9y/qAKc0NJ1dlXsz246IlFBaL2qlUrGrGWdt29AIqeInmCZfeRe4ed3u
AXwNPs3agmQ/AkkcwiFjFASjsI4Yq9djw+4zoCPm5gSMLDsv6XaZmWvLvl4axl5pj7bhMW5SGTP4
nkRrMiRbLba8k0/LUaaIPm1j/MKUPuNYaRmlKS3ajoZ+7ADWzskt6lrJq2VOkmUDYJ5So9FeZLe2
Jre6M4mEFzUtAEffq97EghgOwyr0lIWoyEMJEYe5dVt8AS/Z/n9LWdaEzfj/spTh5sJ5+H+3lB2+
s6b9isf/4in7+zf901Om/U3aUtNxiAlL6NZfjjL5N4xmttAs0L2mCSD6v/3HPxxlhvybZoJMUlXV
EELXVPmXo0z8zcRKZkisZppQNbyG//N/fA3/3f/O/2EYrv/t8//I2hR5V9bU+NHwx/2rc9F0cFAK
3bGkYbBg6/pss/wXG6UhDPInJs/fA72PsoRiOy4LVBMCi1kOS8eT/t6yp2qfQNNIC/Q0k5MFW3W4
hgr+HKUfdllDLJqsIm50NvqeROakbjY0rQWMlIVppGScFik7e6K2gzh6jJUGUAtc6ZUqmlXiqTTz
QXfs+rL/rnTyWNoJC99/viX/J5s0S9H/9ndypOD0o7vSTQ0C8n/9OzH5jFasO2IHlJi2M0HXQxin
7IjYNnkgJmamH3046ROfO+vsfI2v+eS+LO0SnmI8JdtMU58zz9iTOlFsKJ5SjHIz2aCSCzgOLlQa
4CJSu4vGrpegth4zheBGTD2X3wfU2QJ/3qDiNsdCwYh50EnIU1JkiEW5bMDZuWjYwU2OU9wflCTf
jZPSbsMpLV1KIbp9no6cqwZkMoTmR2wUJVqtUTLRqp4cCEV7MT9IABl7iETsTxlSzg9106sUqrm9
m5TrX1+WM9FjSv0Mchr0UEkzCuH/tP99CEICQTxNIsVpga3+PnRhW+4Nz7sOYQ6kyQLGT+RTGoFL
Nd7ybWHr311Os2o06R/kVdPsfaamuRqSoxzozT5oOWaZtFHfC3W2q/v+JhPyHBL2Q+R161h7oy3J
TLOS6Usz05GW0jWBWbGf+gA6QUoGY9J5+yKHD2UKo3ABbTD/nz8l00L+y8Pv15TCXtXmaG+LNAs2
oVFfhvlZNacf9qm58RjQYEsIG88Tg32jzmjJ1njyApaYjwgHaUNL37ZMOmv/+9FIStKexDal7NaN
RhNJWF5D4zBZIr/dFv7kIIvsg27vEfWwr7kcVr2CItuBVrw0DSJsvKac6WWaqxI/sA80oyY/Xruq
DV+CzrxOcZkdpWDArQcdkeDzQyEQqxt+HhIka4W4D+thjWj4+fdLvw++P/CP6aSgQjWukxooiOnb
Vtn/PhTOj5Zjc0gyiZXbfC9i7lt5fxQWJxVVor0Kp5ncWEzIjnpLY8CEPrCaDqEhW7crCczNq1mS
mi8pxt4d8aa2dewOAXkhI+DTvQKnd1+EbEByg9GZggIW+Wm0awqT7keIwoTAOgto7r7qDr8oEd+e
0EV0DnP3Wj7DTU8J44g4Van/m3QSuzpqMH2MvlgbMnzyIxBECTley+HSplpIUy8+JS3ZQCV8e8bj
zlaHpb3g2tjaERWFkgyIW1XJrw4FyuoZl7tRmuSYqErFdBNplFKN/S7z3lsTDs3kOZQLNIk2rZ9X
e2PmqwwqA02tZASEmfCqzGyRAq8qxEUxuCJ/4fvtHW+Xvp8EMZaV1Q4kNSS07kaq4cAy95HkEgWO
q+FzYC9JZDFZOebalBjRBCzAkuRPvWieq7D5YOej7Id2O0ygaTxnYEJpd4e2DxI2quWjX4zdwWKs
08FYJmPrXpLegEWUiqBuzBkBwySKzDDg/QRzJ8Wb0QfGWkfabJcWIEM/QIcN8Wk5k3M4iyU9D40V
Tyuz56wRRJTHybTr/K+czeS+nB8SRnQ93JAYKOBSJjnIsXmh5IZZbs20o2WEXWEa0muNNWWVqrC5
TRPRZ5o9VUldsvVG49DkYwc0tUBuMQwWOg0k1kaRPCg1fKXc0Y2d9O9BMRj7Ic4Oool/pM88dkRY
HnsK/b/uOwIL3k8g/R09OtZaH+CkxMhGgkqmaRoKgOQZf2e+CyDsTKNHRejYRHha4M+cEICEHgl8
zVAafok+QanoJIrHT73PqL807pmegKJxFCTt5TlvS1rrjvc92o+mn71TvZZugbB1Ps1BSu8JaKs3
Aj1/pqrEUyT+tPclAsUqs9E0+TWncCVeFTHxKumdRrbZcD7Qx+hqthJtAJiIfoaui3rt1/oz2L9q
yzpxs43nWqsQoiVwAGVOx5oT4tbFICh0hE6TzmiAF+MWWCPdRsd+pajZTlaIKYJYXUlPtYlEaa2z
RmPNpJeEuxDy9IhEkzent2JrGxZ0SfFFukQOiWUmJ52eKVscuwLz2nJ6ZcYtGcxhlQn1lAaEFKOZ
iki2C4tvMTKlduBZ+3UkVhWWFqmRpyHQWgBCBH3Z4E6LnY6xBd9hjI1NNrQSuEaIQdaLJ4BqFVbt
nNwFOmFQwinmia/QGeiN8nOI8nWoxN518qt2odLiIMqteyhsH0dZvCvZLa0jkbjWjG+KgzLb1jrm
RESAwPG2UcooSJMeo78kXuVh+aJrAdMSiZnTQFhdhZQvQVd92hXaCMM3GGMPCnocJWoIuAILHyti
tmVuyagYXUedE3+DVtvm3nQaKuw5cYkgE01ybXQ2oWZESUyKZD2aEgCdBE74EhluIst+KYl67Sb8
Y/mIWC8kcXXKFOUqoEcmMhLnPNX34N6WDnJbRXx5hEAApqGdWBP1ZgmeD+/Px1sdjjBPC7eNh8xN
LCKBbeburU2+dY+6NFSpzPobexWMYblRooP3LoDQykdRJCfTxr2cJDD1sP+4FdjEeSlbG03+MOgi
vWfItvX4BaoG1Z7oAWXolnC7qrpMObZGAs+DiWFeFtOSKEjDsxH6TUNLd71KNkpbABLp3q3Geg4T
LDPsUOGGhpyWmhkrK7XR2D+RfJP7iNSJsXEhPiErxOpND1oAo4SOaaq0uEpc1ceSiu0lyR+s4ObR
Un3ofecNekC1qqe0dWnbxlirNGm/JrJolmZGCkxbG+ZGH2emlWO/RrpEEDrz+oNUaBeSLvVLGvQb
M58ZjamzKYr+qeyjaGV05k9iU5mMIRM7wlUivBuYCMp2Nc5GrUSzIITYmdgRV+ev6h8lbsxDm4FQ
abxN41i07VvDzTLiHqbQzD/yGsUqvSny4UQktwOsbhqyHuOTBNAIyHPymb1iD8mqOdqy5BbyZOqp
vhVFige9PDk6ByaMSomIegfzDdWZZDeu+v37yHC+d8ZnB5G4M7QoA1oFUXjNeUpwSycK+2AzBKFt
+Ac+P/vuKXs1LeZuBQIFYeanBozYIlNI7JhCB3FKbIwuAWviA2RTiaCFxFny8/YZxnTyVkscF/l4
LGwv3lD+MR+j155aPChFlZ5QgpRN+5pX6acjHbSj1O5R/Yc3/TE3uiuTDuxwJPfMOhASfEjB0yPa
+9JMl4V2r3/rPELWk4SkppF0qkSOn9MsLNHiYJNZxrosvaXwzas90TnObG2bZuTFE32I6XCQDz7p
s/lkuF07RGwYyMm1M+LAYMl9M3fUSl9cp8ERALb0k+L0J0fE1TpvKgckp4Tr29Judqil4lcMjWRy
Rh+iYSgamMauU4A18ZJXMZBgeh/1RctJINB7f2YVoy3CcNfCv2dQ7ZWEa+rg7SuIXgDI4pVe5S/N
+Gck0mvhZ+I8lrIC5gAlKWrLu64Pz3h5X7PCe8x1rIqyYdAnFBuSZ1pt5fBcZKg0iQogXMjbhIGy
zGDFLjEeEx69w2HFZNLIigX4wJVR/5KGSiJuSCVcUOiHXE7N2hp1wjW1AbJq3Zy7wt/6vMvrzCFk
L6aj4pczzgBloWXVB2NKnsuyONszR8xnfgpSkug0SJPmzJQdMj07aGANAul85+1HX+t37jcbQJ1i
Jaz2p9C7HbhMzteQsX49TWhoJ+UH9kG/9lOa1D1GbgWTicz9gxJfJ8rsW005lhuVWGXhdNP08BZV
RBgJFZwXzLApe6MTk9LEoAzqdJRnFKa+VdwCBBVKot4JYlLhgWQ4akD5qEX0UqqoRUVHU8t3pl0W
MdkjqgHd2y/4bKL5iOYiINKo06YD9/3i6sXnOWfXpyctCkIFtPhW4c7dpInBTs4KT97ojGsrFhe9
MaFK9yXrcGnoLCkQHKc+XJT+bsCuv50ElKneVtg4lfGwKQv4J7FFU9jT4H/Yfb/ABbfTY+SFY4K+
yUOItDJULV+FPsTmTpYL3Y841CqFpO9EdwLArobV97tKu/Qx9XjF32xhayNQ1Ea4gaBE5NZBYd4x
zexTf95VWRAGaHnRJQsR0dRMlXBYk0pApPNEyFsR1K927j8MjG892AZlShEDX/VWDSkpoTlrYaNO
iSsT+W4ahX6qfYZeCOrRikxIrh+yoXzWU6jJDGeGZeVbrOS0BrhjfrfKliCseFVkZNa2XbfICty/
UjUHdnbKLfAIkRjK0QEWVqXryU4gfFXmU1zOh5S1UDhwlL0Cyf/QrOyMTmwcI1dVMvGQK0aIEYaa
uK2rs9PiHBxaplF6qH/4WUcon6Y/ZBOrlxNrIFysO/Cbk1o5X57fX+2osJciYZUwEx0AcvwVacQt
dKH1ZpnMuNUgjSmsEO1qGPEy6l21Qrg7ZTBWEOYZYLILJE+JKXISlwBW+GZ3ZnGcfCpHX0M6FTbn
BMTmqIzgr4afdgzfeoJB5+yeZ1nRAxlr4KL9V9EkxQ4lOUOKcCMhQy9inPJuE4UQAfu5KNFMEzFk
8tXWYOxS+ZUjETVatoh5kvurvCXLBESHxPXHYZIPgB0PdhvttPynT+rxSVGoOVS8LWG9M3zMZSmB
Ypsqyb8sz+rdWIwXRcC0b1TL1WpGLGRfokGexEYME8ww1vex1cNV4cHzq9qQxG2PvnMYhTtDR3Uc
qAwVPQk2i6bVsHRiSng7RbEOlT+EhRNvmiZoNiTYMgGV1VUR/j0zQofWNv3HOL4VWfFtCDQc7EWY
Fequujbt8b0baoSFEek4Wf9OvOhjWBELpcRnPep4DQljNJC0HkT2d5sKXu0NbmGDTefUU16TetrW
JhuHhKhysyof+cGUTRELWO3Er2rdu9j15RK4y7BSHYq8Jo+DdQOZ65A3b2HSZ7vUZ6A3KrrLZZyx
1aWG9o8itm0380bgb7p/btnLgXgs2kWW5KsiYLoWRQTAq+gCcqA4DLzo93dsLkUyol3ze2a4VNiW
LDoUT060ygewctNUPKl+RkxKqmPxIQi+DUhGSbzpPP+XwpAIJSqUGIA/8bPrxnqjg8jpOoB/GxES
tRQkYzvtiEd4zQGsLKSSHxi3ODPyLSnghdSEtlAxcDlQFpCzkYTYZFKby38+kAxhXpxjV0wcDFug
gkzYgetevVRjBPRWPbAEGAKotv5uTjjuvBjKXJ8XYDsYHBeJ/IGt8QgIFybpt0IvoBysiGRfnR61
aV0sVUKO6BpcJNbEOCNVd9T2c8LJxrG8uzTE6A4SJTVF5NKoPKgVuXdl0IMkgn68xbYIh0yCZdL5
4ymhupxusiMtKdL23gj1ruwzsVQj5GfEXnuLcOYmEAgu0SOqOjGbNY1Hbo5fITyRVa6jmTNtWD51
rLOX5z7hD8Ow9QTHzetVLjYGZl7tect+NEf6bqgy1GIAP1wKaz21xizcM2z0IoG/8WrpFgZyOimK
TxhJJPkF4c2br0i/q5HLFyD0vBZkoRfQPtG5IUXPhW8+J50WbwZZHiGif/V9zT22eQ+DCYG6vc2b
7lRZsI7HE2tI1yqPzOgY4obp0wgPTpgI0xombp3kaf1Wb71zNXg07LCMEgryPgOauvUUj/0PpUWg
lDcrQmLrWAPBx+UEJYNAwjJ2JMNWg30IqUvTejQ4gFT590GDNWyS6uZwo+SuZy4iwXtX+bg1GxZR
ot1QOLMTSEomxE6OAaf3fqirOoBI4w1Crb9NYg+Tr8SlrlT7tqq3tcyPukk1j2phICNyuhvl8Ij0
4KFxTHUViOC7AIUFBprwnNG6WUn5bAbmFYarYbXPuWU+1KoAW5QuoMLDSUgOBME9NgZXCzHYpHDq
NwwsqCDIw0g9dB8+8i8yPOAB40GfAwy8N4/djdKGtKoQmWYKc0RGrFXPrkWFtmqkuzZvt1JpHtT5
WjPy77LKXnKbvcQ0sOPqmi+AZUSRawi72ZVfmrYu3E42TxXqLU97VISJJjlXfupmPDm+gx1Cac0l
Z88A/SzlzlsNX+DBtjYQrGWnIVGplA8gDg2icQU0ZWp8UrAt+xAxbVv7r6UId2MLjbOCQUGCTXip
UUVE4kfvYsKxkMkXmv8RGPLiseMM8+JBZOaPoqSP+fw3Ewp0F+jn05aF3AHyr9kabiTeqaUdmczd
iIQuMwelJaq0oGdmBCLEJDOeo3gu1NMAHnxnRMUupkxdZpXjEcAgtbWtAs1hH7xOirBfDxWNM/r7
7ECSmXUxAr2oZ/pFMnMwRirJmYthobTUQ0gZwczM8Gd4BnuFmaVBq+9Z8aBrJJQci3DS2HQgaxcp
NpChQp9QELLlq7H64GfFsrMhhBDEtbJmhgfJ5ssBqIc90z2cmfMxzMQPb2Z/JEBAmEBC3/pf7J3H
cuRImnVf5bfeo8yhHYveMHQEdVIkcwNjCkI4tHCIp/+Ps2qsa2raqm32swlLxWQwoNzvd++5hgui
AITUhhSSGWbILPpLjCkA8jEHlBL2H+WAGU+PCgI7lspmYm8elLJDIoDm2Qv2dLeT176ovW2YJTg+
nL3IvBdpeCaWpsFjborbVjEyd4GeFIZ+snAaXWWGiGIbNooEkpIZWkq0qtc+74Cj9o9tXLjYFtLi
yyzO3IiCXWGYK0Z9OjKu/VYP5XPU1TXMu/qnx1p3Yz0UQXpjNzmfdNVl23TQ8zWurZ8DJSkbj1Kz
Q70wE2xdFd7ELPJZawEnKqP5RH27d+utnAitXJhKm1ox8knwCfIbAHJkfhk6OgvPEO6gJQia1LBo
lKHShIZPUzeQago3mTbxCr3GtDrBsskM1Wa1cSsZzo3EOiboMXFG1QCIIJJcU285VHC1FoTKgaUl
P7eLaMvQejQsndhQdaLVc5jvPjlijAG2FgFmgIwptM7vFwtyADXXTxPogm1tiD2o47vYMHy4x8mr
tuLrmok8YxUDtgrgVc2G/lOCAYoMDygjoJMCCGoMKYhVMrevT3pQ2H3PyvlngyxzDiv/HDbFfVHh
MterbvZNLKAQBdRfxHn4vYM41Ycyfqmkexsm4/cZ7efS1qTumIvBdp2sq6g3PjlHA6WgEZNEWw8H
iTVSACPjjBL/nitSA9rBYs/GcYXLVP7KF7+gkQ9VypHsCLwYm6fVFA9weyjoVehzyNd7ldvFgR/l
OMxF8zh1XNwzQKlMt9OtsNKXuLKys2zm9yFv2+uuIgEhkwb2kaFBhQYLZfhQKaCoBWCUZ8hRgkTn
wKRbOJSmFB2rODcna0p76F3WhtWhwgnGVRvOx9G0nJZptPMmeE957i2PS31nabg+uWgoKa/ETnQY
YoKh3foGZur5p6r76BJruubg/ZxayFg5iCzjZGBmZ12HQmeXUH51mYnQLcESP7Ta9Wbs/efJceu7
qLmtXAem8sg6vDwQkK6pX1Z6N9WMmmTaN+dZd1yhd60shnNcQGVkcHqNNNvvXcP96gGAhePymCz5
Y7OkNwOAMMHTQwEMU4Yc1k4c0ZA9aPRJFct+tYYy1oAbY7tMR7r80HiLC8Mjw/XYsgBuIRupiVDV
WO8Wwy+zAJl5AM2QjqYDt0KMIiR0K0M988GfxYaD5hgiWg8aLQORNrBHwv/DIx5Y4MtkOGo1lySF
Be+VciXpXHhVmaGuZSLCE1M/2YbHFhsyWwGibTSstoSmU3Il3sNqOG7s6jRDMIgRcZa9NkwJ9sny
mqzqMiSIqCs4uNF2H3vwcKnhxLmGGDcZdhwriNGw5BJDlcvAy+UQudgD4RS0Q2DZhkGnp+twQMcs
cPJtGokJKI2JvyqVUg2C9ya005uZbLtv6HbScO4yQ7wrDPsO48exBobXDC2ciGK6nSizK2V7658t
LyJNE7fkHw1Pz3AImxtlKHs9uL0oRAIPzG4yVfN2xYuG9zmUpIr6X57F+0xzXM06J2YivJvORg2l
x/0HtUxAJqD9uTF1H1H71ZtMZjJGXymDfW0pn3tiT/Eo0EDf0ANZ31HKYIiCoWEL5oYymIIblEAy
EniCIUiBUmCUqkmaUxNEgt9b0OvUbQy7kM1VegDJtYeZ8z43AOOchgZfrx7JQ4A+DLtfxaQxUWfE
YIRDyYtrefim4/uudL1r0VaPSrHBUwaqyKV3J6EsJqSDdA92cbEkrUT6vU6nlJK8dtpGOdNOBz6b
wRBqg29cDMjRGgRI9a6+U2ybd20fH2QaiK1Ljk67w3LCnQJVmdwFB29+Cv1vCmZkZuCRjN9G+oE9
nNspHiMAk7TTk5o10MmkZCztGg6lAVIOBk1ZwKgcYVU2MCsjA69EWCy2uuEmUCLP5KPR7VfSC5SQ
eXsVM64P5kpt38B+0dCqPb6aPsdO6GiXjWVyCyt1ugwDSbLOuFangCc9nMpY1delPfXbleppnIM0
tjvZ9DgpYHrqaSjUusvbFL8AAVRCkfN+ECmcCNtyHmC+7YIlelaF1x/njEpFSnWFKSc5OI5gciOy
Hywb1u1g6KEOGFFleKKZIYtmhjHaGNpoDnYURy+Le0MinVaYpIzFMPKCKU2g3ALytB5heYZ8LrBM
Q0M1lYZvWmAc64qHtfSCuzWDgFqt4aMPEnX5ZKN+UlJB/WnDTfVCB+MpC/XZMFVjQ1dVw103fsSG
uUqjb3TbWysW/3jgbRP2UFipRmfkdHuoQ0xjmgbbIUaWmxK3vxuF/Z3m3GKXKeuOnpxxw4r/2jIs
WG2osJDtjgHJSeHBi+2IjdiGIDuBkq1AynZOeF3oFHkb1Cx4gJDUh+BqarzW3SVAxMLaOyagADej
TTMpbFjCjNJi8W9otnYKmMLwbQdDuvUM81YCvx1fc0C4VTeyRB6KTdG5b/QyUt8ZlGe/3IHaqG/y
NCQD5Y6HEBDbobO4vTQQd1fQuxTSpPsVGG8GlNfXEwGtWUJ84XZR4qDZWCttCbqWKNIZWb9peqxj
bj8DmVAgdz1dFfgkMjf5jkEXkLfGXdrkKy1lPTK8YQfTBXrtB0m6z+fymnKx8UqycWC8MWMmTaxT
0Yz6YoMjHg2XeJy/0j3Wn4QhFoNs3cHsFdfK0IxLwzVuDOG48WAd4z5O2ZKGHKnF+oZkTCFQuT4E
k1q2elq/s9ogHNe9U0ph2ozMVAiucmIIy+y7oewAXVaGvkxbWfngmvVNAIxF9B2FQ1Me3gK9JUnE
Ay/Hi3s3x2uIxjAciD07WLmYrf3IjbcrNC6vHLuXY3xftnGARVjBQixhk/GG8e37fVMVj1m/3q90
nN2NFiIFJXM+F9j6nXHlTegX+a81FCf2eDzMkh3Y6GXLAqd/XJb0WjRUQmOM/573mABGCe1B1Mmt
7408+1aSWolr73Lq5QVS0Q1PDQKD63BHFpbDB1KeWxa1WXxPh3tFL+QWkcDHNjrCQkmRTsKMltGi
ldlRx82RqTtDYwdVu5oBlEVcuZZdvUV5defXJcFsp2P4AilpttWXUJxXanavP18sKy+v/TBmZ6Gp
WW04F3o8HCxie6aS1EDjemSGnuUjHS5s5jPK35kcyfqy4n11ilDvwyb4ltUhs9t0de8j0XLXZK6I
a4BJRN+KyzD7X5OhukRFqrd5mtxVfl6+lgXHemD4XgV4fZPBx0diJp028ypHB84ztTzuctcxIsRu
yoJrieCG1Aj4/M81BvQAfGHWPrl0Iu/6JrK2KHXlGJ2tHtFL+lCg/YBsKOjbTTZZNFBoKqFCNd8r
mHfubHp/6/kukEV9AOa4XyN32rUsA1nE/ZqrlbklOuY0jnrnRkwPgiYhgRYQ729s4A/pwgIFMNyV
Z08XfCmU3pL/Thyd39In+ahEiWq9aotlMj1pYvAQv4IBd8+s6bgwk0NIYn2jIA0FzgmMcnv7+SJC
mgcyf6d9Fx5X49ES76bi0MzcZtHkPHxheQdaEtl+0YCpYlSclsDHWMn4dhS9ez8XI4i1eTorF8nV
1WTtq3gA8xgCtvLd6NolZb9WVXefaIIIc3CuA9ZO88AEZEmOVB87exs/wZJQp5UXL0nr+9dOmiUH
Ju0EakTxLn0PanLRKGY7CfbKBS+2M+WvNYPNpQD41Wrnep65MdVNe6Kx18O7ARJT79Gdp2OGZ/PK
cUGeNqtOD4U9M3kDnZHMrLyTSUvG0Hp9pBia3rbVvU5GFX6JyvUHSfjR8V4amkwKqs9E1Uy488fy
Oh/keTQJQZCzhywoyzMu5vuEPULnyHYXUVq9IWZjHf25+XBV9jNshdy3IsCnHnbezs+WEAXF4xJY
a1C1nE2143+nHQ+jTZmjYmI/E1ZIyQdWlCoJT1IFb1WWoS6RUhzLNflCQgSWZ0mK2ePOWDy3dj/d
Yv5ycpBcfoLF3GVHV0nwHqwHbG78jGGNt5i0R2PEQsgxRBvmTU8JTuNw0Ht2C1eFZqCWdXzJmMi9
Mwf7YU3uRwZkyHdLD8K6xR5Y0d7GU+yW3ASZ6bG/JKuzjxELr0ah022XoqE0Q+exqNsWrnQO1hIW
e2eceace6lu5nBgDMqxmeWAx2QW8+Zhk8bqPssw7ioo8qbVUb4F8cm1GQ0Kr67rwmddUqBvo6lF+
8ulb+1YWDrttNKBoWB7Z8senwcDzbVg2Sxc7mJG77pH6B/ZK/Qm1hUBBPvGZOf55qiOkeMYR7JEh
0imx3K1pEQF3eagpNJ/amXIx7HwHmgdQuKdeMwVl0xvg9yNhsNIPtSlysWztYngLlKRTiCRePGbW
Xetjt49p18Onh2wmZLCrvSZ90gGl7rJZHwDiZ9A5YlyYtYaF4JNbpp3zUo5ZTGN7dZopYzxkg/cz
WtjbF1F11BPdZJXXnTGrLWcCoS/Kzos9G/jlHJmXz195YlzOQ5CSo1mF7gmAMzC1536rTLfW58un
GwNrgl43UCwYQqd4jDo3h5Pp4FI6s+Ng4JPVLFhT9lO4wyrCXPAoW+ZC/NXn33++9HOb7AdLPvPW
DRXJlIRFc4X0aff3qfnd5x8Bzt63OpqOubG2ZWR00yKs916xMqTinoEQr4Y9q06QgRAgrBSElnnB
U4gBJPcF+zCc159tUyjc4/nz5aUY+KGlcZ9Bbn0Ku3HY5zpYf/+jKLKn39tC/q+e4z94qV1fOH9b
z/HyqyvravizlfqPr/nDSh3av8GUx6jMxNQJsDLimJ5+9cM//2GF7m+e64XMMv5wRfOd/quew/8N
j7MHYJ2qZ2aEOLD/aOfwnN9CXNbEKIlB2sRwwv+Nl9pULf2pBAaDIZJ9xGSKHsjQ88RfGmmkrUf2
N5IgWxD9kCMP7ewBRDUZkKR1r/7e0ez+jx6QgNQOP1Uk3UjwefzFzxyPukVUSeLj0tlq78jRwTQ0
uxtu1tnOpGHFTxo4T4ifVMjeRJX82lqowISwkC+53YXlmWGjwcv105YmRhySS7L1VALmscqeM0nA
sIAPEQTuJSv8aNs4bFiR/TedB6URXwOwDx/4WkKqqBemsXOpd5qi4L//QcPwv3+qnuQH9QOM2xFH
KuTw8vd/MqinQVHMLnON45J4x3lgc+DmUm2pBuyvsCrQRVts/Mz54Ynio8hc1indvchMNDeuml3W
YM+Ny2Mqyo/Sg0VZwAGVipBG0Pk7NPCS1U3W0qXBTasG19GV9qsaUwCzBzzP3smR+AgC6laJ0lBc
O7g3IcTuIm+YT7qmUNk9W46A/hrmL1ngjedihTaM5lBOmyalkckjz1p0oE+sMOKderztQRsbF7Ux
YKwx6obJ8BU6MGPapD2m0n6usgWUQpWWGwm0LJcYBrHv+3xJ9mGDkmf1cK8DDkCKu2ELX35Zf5EV
uqfv4CNQpKWI+X1pRlb104yQUPegFzz1VrfshONIv+sWonsZwOz7D8fKnHR/ugI+j1Vocgt+JHyu
0L+clAIGrVsOa3RMKZXEQRE/5a76Fg2oFRXjqUrB9UAYGDeJRxW4bgWDOfiGa+AfewuWFxo/+nJK
EpT6llCl4tiFwS6eHFZp2XRu0irY+a38OvcBcC7PASIBnADtiOh/kBy6pmODAm11L5cH+1WLgmaP
JPvw86jHgMYgpw1Ja+U1532rWcJMU0SJTvS9IEGL57f9WqTVtVfXSDCZnzPxR8Pw1aV0mpdxogut
5sQLGQAwEL/ObPWt96t7iMv93j/XejotTsAypbhlh3Y3OgPbEzIPpNNEDwpLN4j7ToC1iqPoVXhY
Uhk9CBu0S7xgHEPMvosiaiq84mnu1YfsFJXl/mMZccb8h+P0bw6TZPluSym9MPhr5qP33JG9xxQd
Mxf0YIcVBGXZX/Y2tKkBfJ6nvv79N7T/3UXMNMr1PemTNTG1Sn++iH1t92VD8vHozu6lCYL7VWYE
yszFEFTja5NVt66lWC5KlNyFMzgDUQSmwFE79genLks+CKYnLeCj8e3v39u/O2fpdZKcLR63mM+A
zJ/uL47dY+jDUHwEERP1NX4apN8NTzKSqX7I3B6rEapP+R+Owb/5tjRJmaopyarV9f6Su6EN1ZHF
ZMlj6Rcfsy+f8JmJK1nnH307xruETmLVy6e//1ltYf7bv1yhPnEiHpPmMfU/nlF5YjvRxIV7xKap
N1lylxjUHMHv67hBdAwbBpieJo3oPcd9+KTMSLGdHb2pQ/Fh2ywsmaPAsom4+6flTZAzL8m5ycR0
MFBsgb8eZ/kSUbBX5aQAeSOYQYuA/VaAPbDPsEAs2SuVEw+VF5wrlOkNqdwC913N3kuBl57xZGLC
2efNNHBu3gd4u7dhAMVUFYA1Ax4AiXvB2wzk/1uysLELKxA2LiGADfWukJZcvNOy+zGIZ7oxoKeO
010UUzjlxyDQ1jb8NkxItD7vbFKh2qoWbFccKQZt0oMR5F/smIByzmBz05TzTtK8cWUMGWDTqY9A
9ppXwJE8DIRp3lk4bE27twJG7dmMkxc1/snVNSQb829NyTHp4EcGNpRJMlW8GrPoyUsMajniw/Vb
92tAtyiOMZ4OC6CxqUXUc+AvEag+diym65FB8ezR0Fd05X9orkM4Z830308JKYTNM5YomsTy65tr
908XQOzExZiuHQCWyAEk4u7zCt2IpMvBintCjjR1CnbEqd3csNEgID6EN+u0ItBhiltmLwKeWmjJ
rFCgIcZSHG05Actj9wlcgQcRa5UNDjdQ2yWRWzEm17VjP485NXxOqdpNsR+5oW+HMa/wlmgwOS3I
GMv/kSHQYy9fEf5KZ+NL5pplAZusDv1dbOPXcZkkqxq9jwb2DyO5hU4mtp4ffa/FqUunR3oZ6FjS
dnNFEfTBUV5HQbv3E8XQp3d+eZobxDTuWbua04mOp6xZv7givS786hGvTXUVzJ2LEMicAYXpa2SM
jo4X0mFSUSE0RgpXlwVEYY0368gSK7GhTK42+WN72VtVNe5Tbb0GAYUkHXAyWbrP/Vq/xTXUuK73
iZBgbiEh84VIPcRtPGhBTCQppqOzUOC6e+u2XRmZl3G21UP4wPclhRFG9I9gEC0lDM50+sI4/+jo
DOd6CRFegdRb6J2XfEJhwUflvSBJ9htS649V638sLR00ZdfsKwiZePIiWrxweDNJTh9Smz6P0B9g
VSt7ryJoGMWK+XxOmcnHDk8n/ER8VltCU2y3yE/Dw1xHhp3RyUpYfDXqNJPs2/h87cYJlneWZvKK
rl1kPICarE7tvWfHkNZyzYA5xVaXtueRDfVd37O902tWbRQdxm3uGqwh8D4q3wE0NZjyi87L9lPu
sgSk2Ax7cN5cJcq5dBUTysY8nF2YSLJIh51kl7xVdvl18cVVPrfpy5oUX3K/pVWmYaqZOpuWjBew
pvRIfuFYtO52iKmOCn1IgZwMSwUhM8TYmfuz4rQ7tsiCnN01vT4LiNuEjorS0l+SHvt2Y3fPpeEf
aJtOMuyhJ92ri90763tFyYaBBvAoCQ5N7NHs5tNjTmy+Bw/Abcg9VIKnSzu33AWdxDkIqjolTnS/
zp4rZSBAumeMLlxSas0z3iWCHlEBhXuu3atytA9hCf/ZUzxLU1VSx2KFM5tgrGkGl1sB35oWpDS9
gkXLmsuauneLHgEMWO9lTYwzIKk+Y+HPXHyB2DXgLsX6TTvVI0gafshOiIvfzaTZxMnRrFB9Viu1
35T7ChcTYtiIKMctlrjMsafbuMizh1xSX9HL6bG3mFuwW8fybznXa9cz5bG5qgeI4ovK1g3b8TeX
y+ZqxrjexKTYaSe7UbkpJIMV1NZvnVv3BAnAEWAfwUocNwAwCvc9Ykacjj9b7janbuI6jub+0Pvx
bdG2X6gLOj1A1E1vmgUfr7SqGzEzXM4HumXSF1AOv9oQEVGL+Mid7baf0WXbt6Edn6Le+aa8M0gh
YlAOfp8I/KVamGoMHWDQNZxeC5x64wDwqRgOvmpv13mA1V0R2ss13HNqwkGolM+dUW6dInpXkvGu
r+YvRYSfsAzhcrtYXsJa633Brb6ypHMHl3PdLjp1domK4QzM9sFyIGWj9QFLLq51FT9NVgkbtl5p
nkWJbJziLa/4dFKkRTGV1yVqC/7rBvVwml4jh6eJlQv10FjoPmFNJiuyW3DXAJxrdgcUvB2tGfP1
CK2VfSNjsiW4Sp2g4QnMKJn/81nSis3uQz+2KRAEj4uZiWgE+nd4DqPqwRqaO+UO+bYCWphP4KUH
KXdtTySlX8PnkP3NaUWDvGrmjHvk2uP/wNF96OUIsj4tdnbkwT1P8/c4e+r6aMChx00zdR+qROAK
TMarACbE7KXMpBBnWu6keRecVcToPGvi4djUETlRpNtBtziIQi8kJuAy/KPJ5WqCS2KatnpnrDbR
Sj7XPmUTXDe1WIds5lgpoghW9o2rvMcTgm/Mj6KXsY8eZptndRKp577pDt6Mg2QQIrl6EF2ZnIKe
goaWol0XDw/TBya3jR73ohTXQrLzYx15ZXkjcZDV/dpE3pv0rpymZB5V89zM9Hjxg+rcuMkPHBG6
SH6UnjsDjKN8mdXUM3FpbKAF2ZvGn864Nl+FFf2ALUF0ZGIbEVsvkFLo4sZXzl5ft7t6pitSeF91
tzyV3F5wnxuo94wbKiyOWCu3amIbqQoSyuEHhAWgExIsUa/r18l4CIip76YqvUW0/xonX3u6nKt0
MJ4EhsFudLAxvOFtd46fXzstdOtmPN76Ndotc0FzWcTSYCJBs0lhmuGN34TJ9JoGuMo7S2K/yS2k
g5CsQzeuz9ZYQEfW6bGKChJq/H2FE3Ah/efrwIQr1HS0F/u1XlPA39iYndYjMmuY+Nzj0CJAmmVS
XuYu+pjNN1tlzaVGEjBFLL5qcUgBVHlOHbZrsNeQat8Gq2bGFn51Etv/anUPeSYey2ntdlY4MFCz
VkjPHrf4qivLN1VbB5tn7rTQnhxoCUK3KXD7RvavNBcYf5Z3QpP30wQpMURFOFkNZadhcj0QOtSV
3kcVE8Pat56XxfZOsxjgUGFFmFnwEJNacR4yft6OoXevmoszVCfPJE4tdq49xI7AFwcsQL3ZAHa/
v/irP+BDxFY1BP4Dy9WVkdLv5uySJjQLXWdGSseU0J74cckHmBjy56/+9ZIYgaLM1bgVI/mJGWD1
WcsEZFUhD4Evm7Nr6n+ClvX3sELon9V6TtthPeclnqcI+535LMezHJwQAZ4AhJ8cPRldEllKoj/D
bWpy84pQaSdLCHgmBJ7FDk8ORs1Ac1LotTl0Qde5aXxxI/DCVpODO3hwbnIn5QwtnznFeex6cG2G
BEDzmLAa8aGxtha5OuEMl1XqfdtjT08s9YuEwP20YsTkmfPLt4ubMH1oMvYe60ItYTzfsEyagR+m
91PdP1e9+oLFFX28/tVN8yXDaGJL512OwTfvLM32E/MnE5X6F3ET4iBiYzvo/HUYwlC2KeKW6kaP
Ac/18Xkei1+soS66NcsUD6SmWHn0IYZJQe/qQlLKWhQ304Hvsmalv2ui8hv7vuXsG3l9csdqp8Oe
/zWwyxKaDZerU3mEkgp9bprDbMB0nwVLgUOHgD/WL5/lQYNO0OA50Kr3L0nJJUoiIMOhKePz50s1
ESYWmbpl3R3vYwM0wPNw8IrJP3wWBXVCRWTPjLGy7eqnXA0/oMDgHTFH9/NXn+dKtvqMNpaYdbab
jOnvXUmfLUixaU2S3gh8qA1KuNiQjLvoKXDwQPrl+t2pmSOqIKVIRbwlOerPpKsXoluHyggaIlcf
uY6f2DAdPTpVN1HFrG5IcI6P2WGBiLKOgsjqzNOtEuVwZY8JblT0nWSY2LjqYdxwEZzykkVcVjO4
YTzvbzx32JCL9Xe+s/70yHd/aphDLiV0zU2U9LS61zYbtgzbd0eFvdlOTsISu2C9CeKa9aC/d7lv
7qaA7QkML0a9+Yf2EOR83/o1a+a5XccPMABa9JuZsd9K657HEvOMgfkKsBIXIoCwXRt8KPNYN9Lf
5yYxxnffBKR2vHI4ytoDjWO23Kvm/7Yzpl+lHk6NU0rQW/xRFrvPNgbbiBktuxfJABqZC0DOUyuK
b+0KbChXcE1Fkf/oY/XhwZwKh+IUzPx8eXebCoshclJgQRZkM8H/PeaORGOb+EfhgtcP3mhU83QN
qK/CeZ8JgmLk/TJ708zJuh+NM3eAJmoHUboNnPsYszKPZ5Zweda8y4Fypq465osXMn1RRxJx72WA
3SADpFUgkV872XUxFnJbxs6VlpWzSQNnOoboqcN7X7ODMmfMvKbBFmPr1glWZ1eme22jHnRDCd0B
dJjXLdkmETgoPw+ljDn6JJsLKiW4xkcjK051CldhoiQg7H7GAYpANS0XXNSs1zVCBaaI11g2h3Dh
4/ZF/QJgpAdtTQFwDmij87D4FwNP7YmBau2yaEJzr7ZlFzo4onlTgTXcw12u+8sIWQSqG4cn5U6T
AcnYBHH+beBA7PRavTiCR1mOMjj59V2OjeFKER+js3J6XD3yBvHacHko99Zy5YPwEU4ypq1XhCof
rcym6CBClRj4VMIcFaMIsrdshBAUo/V+nnVqTnelLch5zqxOplls+N3HilHOS/XvQojqeHcU2Vac
XilbLPTFNJZPRU5Jdm7+jl1bywl1wmnweQDc1GypjRITlv4DYa0fRYM2FJHZQEj6lVmCRocvqQar
upCm/PxICa1OO5PWQqhcEq5Rv8pomuGN1+qdtW3NwkfDYy6NjmsR9MQKUpoTfDcN6ks5z7d5jTqv
cUXAovckw97C2RYr7syktG8Y0B8rxIYrnwfFbuWEv5oHjuunuF0hxqFsY2GjF1goFB4rKKtdrUbn
WIIz2RL23TkzwnDdeNmReTWB00UhG5X+aRym9lyDB048VBhcq9pGlOjAtxel9xiDM9sj3/M4TsNL
O9nprrLqbpNriWU166GJVMMxir+kfZ8dAJhx0WaINd2xGrFE+zlWvmJip7DizLaz5dRZOEgYPbAr
aHZtFZ+HRH2fML2e1AjIupDrRyme6WfElkvmegOU7Fs2xQuBLLbHFd9EoZvZnXiYmvBQuqhzgiA8
1G4sNuwqe3PioV/4m0pdPmcyhZV/IK9wmCf5lBW0XK3+Qx9z2rKA6otyoLqYkjyLysHPc2z18CfN
ubu3oWpy6Zqw1tg+9D2E5rRWH2LlTjt2Ny63SpNWgV23wPgbbefiOJ61RbAXZYsXDxzXrGkcEWCX
J6s5LYpcJlY9CIR1T9A9xhaUfMTqemiXx1QnrwIv92YOHDoQGLJHmmxY07IKTrQ8BTHw1IXrmZ8Q
wGyjcEZmKXTjBh8/Mz4aJBBIo3w6WtxTNmm62ugPjNpKIjpXXQSkcMoeVTC/d60+84jdxjhf2fBf
RwDHIN1B9hAhq8SZbQ6ImPjgDNZdEh3LOjvV7bETTrud673ypgOe6/rEpOA184YHYmbHGkUKViNk
bEP3Ddl2HOwq5Xi8BEPJYixJxHYK3jobXElSLM/BGh7tMnzX0vqBiwsCo215tAOv+9Y9BTbLQpJ3
SFG+u+nY3zQkihrCV5tsmb+FPh70XqsTvjCsaTb7GsqbCVtj7dNBfxtHztEfnCdSLRu5ZreiLW7d
JXsYoe7sCmoe1oisQ1wQN+4EjPY6+G6PxdchYbOYSSKgNHvvcnAwKhRUlYtV8yzyvxpr2X7q21sr
8toDkm1+Kdc82lqmfnYYQRxGqr7MC8uUYHjIPPRMnIbHZYXZ4/jur3h1WipHCCbt0JkJYbn1ev58
SUSLE/hfv+/IkQGxm3Ad1PLStXZ3cK3kseMdnO2yoH7I4x6iZ2u59GQXuZeQp+W+BAMThFCdugul
E0Enzp+/j9L4znbJrmAaLlEX3eoa8/1xnSSsyDHcCcSCqzSj6aeaxCGYCjghlmufB6VgofDEtM+N
nwBXM7/6fCGDzsSUZ/euGBbn/PkSjwXQ7h4i+JAq9/c/+/yLNc2u0fzhSufohF0t9/QXfwEaQOsR
SewJh5ljKRCVHrLIsYqZTyKZsjXuTyOPI/8iCJftap7a+FNycf7XC/FCWoM8Q5ip2+piYd/4HA38
nynhP5gSHJep1J+mKNv34f3/wXQDDXf7Xv765z9uf+n3n/DGfv+z089//uOPL/nDk2Db3m/CdQM2
yF7oBSJiQP2HJ8E2k7X/MiE4vwlSp0HEUAvBPZTI8H+4EFz8CRiw+VOGUKDY7P8V0Q0391+mbSJg
Ts5Yj2EWVgnoMMao8CdFPx28WVdd496kCZXWmkE3hRAQCqIav2IKSD8DIIRPiBsuFYjjimdVpf51
xxL6anW655hTjOh3Mu8Di/X64HQ7DzXI6ur9QH0sCxTkrNrpUJfs+d1O9T6Np343jiyZJ3ptVtHX
7GFIf402hPc5fCbxz0o2j4ny2mZkWvsHW547lfQ3GsnJqX1EzQ52e7VmhDMEdaFuilSQD1/ccSb9
4ntPEpnwwGxs2PM8TOgz0uEuB0ggBhqTbUNsBMjVvxCRePLd8YUcff3qRtPerebbSMb9KRon6rA0
tlBhmb4Wr71LYYVCCupAyyT2j9AyKJG4ivFdhvYlho9RCNh6lqQMyaazLHJGaXRCbhWYu2A4X7Hy
AzrpiNcxDPc5vIHIL+DGJM1bXff3GdYLyuXT7aRJnDrVdJYpOmbWJfQ3s1dU05tPIzNOd/x87Tqx
F8FDGyXszT+/IiDcjXWTnZqDKWMb+mNEZVHBSq3P+d4zK4Eu10zf1L2PO/0w1CV8nb09ZQfunQ50
d48Pu/kYR2DGtcCcNiDAJVm1X90q3kfez4D1/qYHqFGkbnCZVBRDY6M18LIuvX83CdOIp+486B9E
shaW49H0EfbTGxmk9mhRdZrkRBkjUyY2whHL0dO3XU7sNquKnko7D6oCapRf8XwKQwWVp9ZwpiEb
Fx6ky1oMJHeHPdvynTNIHtVjmR+yEKy+SwZgm68uDbKWfd90k7pxly7fyS66IXpNBCBUOImTiLAo
vLX7JLeym0JpyDF8NrR6W09DvG0KHpkrrdusyzTXgVzGQ1JXyqBIi+K+weUb+zV4li+SDOEx6UEa
B+OH3+n4prXr71XmIVZCxt3/f/bOazlSpd22T8QOSPytyjuZlmmpbwi1w9sEEnj6PUBrL2np/2N1
nPsToagoiygKk/l9c46JdYrGpBepI9O2r6EFuSDEf8HmCU4Twt5Dhf9kpgbgzOjNa4wWK5WHzckE
AFFOyvyaViDsQncfN0gKBoPQB9c3Twl6OWSuuFYMi0AsK2YKDJJnBbaZ3bbFOxTk+rWIqG1HUuT0
vQaMxPyKCmU/ZDDRgFHHUuPUZrbXATk7io4H9GRiYIp+7zn09CBi25uxB8qXpZhf40SevbIs6J89
mFnUvdRdcZ+FxaOua8Tz9Jm992OUftNwGnoVnhiuMJyLGner4oCoWkNNlCFwTNohVlegDResHYok
Kx9RqsE5xAv6vaFph9Qy9esm7tQumKCe0PL/Kty8JCYHf0RF8fvKdRN7lwWReU396BxBx9nPpyvS
BHKTaJRw0l70zLi0utf9qgEPYTILztT6etxzFB0jI4hOiI8YHQpivHStLS+xBs89CsoXYVfBKaxj
5vIDgAtbprDvvdZEf+xQjtGG7IYKgtw7LuzJuLKyi0nZkSklZJmwQaRptxpxwlKire3Ljgk95cQA
zhdSp6EHnWIbu6b3g3WSK9yqQfCE8SV5oHQEKMBzVr2IsXvnjncsdcSuIZJ8vmc7mmwJMc5jbTGR
rJWfowyX23KTJcmlsAMSfpC2FvzkmsPs0FBtewP09xcJ2vZ9Cpp6nUOuWohwTIDXtt0SuK4730at
snZemJ8491O1tQI0+QaKYKPI5XG5QemKHDKSmHffHy/3CtPpGXV4YM7eXh9HCnnL4+X194dv71ye
dBufJS0vfbi7vDTYzriVg3G7LGJ5y/L8pyV2JvkJZkpQxqvwyL7uZjiHPy0R5TNw7+2uVnI3mh8v
95Y3LTfvn6GTP9OK5jd6yAxQc/29uPfPvD+3fHp5gdYKPrvODhAiZN0Erv7vf7v8xw9roC3rtbzh
7d8tS/lw9+29y395u2v6yYnDHYTf3yv/9sL742UZn//Th8efvufy3wfSHVaD24D0+3u57+8DUX8/
2mGBKfnv7bh87O0LLm9cHr9/ZLn3+e3Lkx++3fKZ/7pmb5/8sPhlE0DDoy32voZVhVPDliTgNsw/
kYXPv/VyYzm1JJjv05ZfXnpfUdoolPPshiLk8BLaZIW8v6YNTFdT5sx5SyXJSVsSnhsR2BfKDNBe
wxC7YRTDHiPTJdcMrMEjJLmkAioC9chjd1mefX+pbUS2oxdPwhrvfn9+uWfPH16W8P7q21Jk2LCs
D0sMKHgnFXRMuhT1SembZIn56L0qu1ruanNORrw8HiHqIhyMMZG/P1kEc7Gg/Pr2luWF5XMBPHew
buomSGMfTuQc0BHmfmlsinHi1B/NFgf/VKfU82Gi1cflXmPNNf7OpPzVZsla5EdgU9exHwy790O0
Wk4FlbgGhC/4gcpT409crlJ+M8bAxcEDsyJl/8uVvziTw2gpxm+ZBq4bkyla7Wm+Gcv+rxsHouZ/
ffj+vuVj/BrVVUreV+W6YDCH6jRIUhktpvyxPnwvIp/E7UYiiPHpYVPqVS/4xe/LgMt87GABqwT7
03t9fHlYD0iZnLbYj2pnMsQ5eni0jrqvOUcUm2gpBtSIzNgVGgRu5HzjlSnlgTzvaW2UNEfGDky7
y1RXn+8tDytEHrveKw9Az6PTcqNKFEQ4k+kV9IaGWbnxipPMHNJ155/UmvNjlht3MsGLBe6+n6v7
S4l/uUHv/7sy4PdUZYW/0w/MGF6Pc4tCNz6NJrTGUUPjNFBBdLKA+ESEiBr8ooNl+e60KjQbM41T
put+YrAJRQMRBeSgo+tKNKqhBvhDJWA5TFEfkwbhq66Q5Dt9TeCoc2kYkXA546dKhi+5QbUkgvwi
NmaKlcMBALJSQI4PaF7tcQIyPJOGDevkWgqYnOEx9IPFe0xmc8ByTzkQ8U2zRC7A8yjIkG8YOiAP
5i3HfIam1rr21z3fiRhklfalr0youfNvwJ5dt6hc8AswACAfdd7+7nyjWviodfYFzU151Gcfgav1
M8CGbEC9Jj52WYdRtnRIXDuiBzzfXR5nEzCziGHe0lIR8y9iM+3O9/SsaIbgLFy1XGOPfo5q8/0m
HCMPIkBuXSutgJRhW3N0wLx/26OHhEEXI/mFNECsOZfofQdc7n16DoJ8to4orxNoyNnQd6mq0vWT
jAKJbZtdE2L+Sh8eO+gR6W+DnCvi+eTizN/77evMGztbtvh84+MkBPGvCCyYd6zl6y07XA4UFczQ
8jvMr3jBXN7UD7pNOtLyhZd77zfLc20KJ0l55vPS6Vl6Pswfi6PWCgzB3tz+WZ4cGgpYfSsJO533
nmUXWu693yzbYHnI1YThamLtbZ+LPWTf6hjWXG+Xm/eHY6a/qDDMVsWo37axIokMXSm5WMtd0xp8
+gnAdMYZSC3mzilgor9uPj0s6afmZgjrY26l4nX9eDMu7pD5uRC31Y7d4ugpkzZOqsSvVgcHvZh1
l5soAgwzBPxeElrh3rIKbGUg8eKUwHqthhM3b85+3n+We8tz7w9b2LFSNKB9bcvZdbaz7VN86dqE
AGBUbnNysNNdDVVSIaMQYNhDZDYoKVGgz9/P4pC2S0OCtaHAWUgmgVdGKLK10JDMZAb6HKFZ22SO
VdDFjReAAxa9S/TlaAlaoYLQc2qxJ7rhZ5zsD0oRDxHKCgFGAz14Wdku9UJgQvMJ3RMOJiS+z9tR
oOlrmto0MicJ0LoOw1PnzlbQUdsve0drwlYjjusBUlFxfPul53vvO4OLh+xo3RdDQZ5jQIF0mOdG
VvY6GCjofRRcJ3e+0ZgMajU5OnYJmL1drmq+io9g5IrQ948OQ+s9rNFtH3VPHebJbdhklPwzmgV1
P7uVhGGf47k1PUUqObVWgRNZVnd1CvfZmlwIQTEGTtsGNzPWXYfElIBwDZHnVe+WxUZOIsUtQN+g
Aq6WiI4JgYIAO58sEEaXR2vJCVseGwFCcj/lUus7XXAsCvpLluHVmHIZRhMPxmV/HkW7wmSm2mlP
ZhJTLOiv6TX0G1f6t17ScCw1zQOpQSbT3tXb0q2Sp+Eteevl/6iJQLNaPyM6XIduQ4jaEOHDaxnp
OOU6BxgKwpPrvFRNBVK8hMfRGueKKulEnjbPLa9OSYRNSrYPUce5ZprCxwDGxjZpw/Ikre+TpY1H
IUPjhIzAjVkcTn9Syur+0dakoHuCeL/LqJfrcCU3y4oVXiJ3XSrOpV/eNNQFNjrEvyvtdyRZaFT3
z4YMIeqqFtiLEtveo58PIesttm3JboOOS7VT6r8sid7Ba2iISqLrgjreN8ekRD6QzTfLvW7EWguX
rj2iY3AObn/jegPl6yjqVgXnkk2B+H8G1/EGjt5DCu20JwW8TZQ9K72QUMYon3GyvX23qAKDoQ9q
tmPPJ935ps8LbiiyrLOO08w4fS3H5inU2onJNvKHyUUJ5DrpU4szZTOm0GlMNx4vSVt4axMEoddy
dVi2DuZ9zrsWEoOrSSv9Va6In2OymR+Xe54XA6N9f5IIhJwq+HjKqbLvlufFfJZd7r3fLG9z3j+7
PF6WmsZQ7iuDH3D+Rx/et9zVhZNubMf5/fbZ5bk8IYCgIJOmsH9g/O0gl2T1euax4FSnuSPt5L7I
0+niT0b6BR/ktE/UFwIPtI0pCLFs3LmEpo1bM6CRF+rDlT3630OVP00VLfApU966G3rnCrsseX5T
DVLJqb6GXbHLPWNDycKCS0krqilCsJ1mTzJAM2BczZofwSBhnVb+N+j+3hWRMnQR+tpdWRIoK4VU
hDt6OhxVP2lfJhH9MJLd4JnWN2l6YLVCFdy4UdhcAkOD7pDG46vb0A0ZSudRUPvaU2LqtkZv999S
7bS8rkygD46hsmMfNMF9bXSP4BKHVyuSEUqJwL2uw0peFxIp2VxyeYXl/aUQgX4OoTZCtIrJZpsU
Duj5RbpZxtClr9JP0TdPDqLT0C0esZpfL0tlq7Grx7Z18eNS3djUhREb8+9aT3uJEiu/V1UjjiRH
pZt8pGWHYGS6LUFfxYM/vdTG4JL8bnf7WvrTk6qiw/IlxhbHeClj8wy4xbhl9sMBwXj91nMaTvMj
ijcInQGg3dg4dch6qa6xtuCMEZU66XMO6g8kbWvgw+miZxvq2rJW3RgN6yhxxEm5mXdnp4DQ3rZO
iEosbmPztg9H41xAs3lb5Oha+36wxdNYJESpjqW/TWWrXvIIS/r8RaPSSzatJDdH2mDfun74tjyv
Z9Cg8jAYbsSYg6ZzWrVC3DAXmstrL9PrRyqDxIUN8EUN0JOvtnr7ga2a3Qk8uwPiRu8e4nT6sixQ
VXZOfJiHOGmsQHCX6HKWb217xaPQI8m0MM02EmAE7JRkePsBoYn5kVDfJsdrtymm773QXftxEtl5
WeoUucZq2cW6wAlult1uWapV6z+oRosvlj7GxNtD0VhWvzAYXgq3fMLbsjJyEuzHurIOkVv6d0lI
gdUfzeJH0VlHi7SMr4M31VsmyuGR8IPhLhwwQi/v6MLiYDta8qzFVrK1xqY+VpyQ7qRGcgPN5vJH
DG4iwBn+3MWFv4lMlKzRXB01SgcoKTvashxYbNsBd9oLoy2xoVHlgZMO5O3YepQ25+XYcblJlNa/
ZDaVMM21c8YPRXTbNOGsyeAdIYyGUO+DF+m71SatcnViYmDcUCaG5jB/nwZuhyzHdrZq8HNDN4ER
ldc3OvDEt2U4xJXmre19w5qBa7cyknMBBfQ6mxviy3/pQN30aEdfPUkCAsCz9pyPsQ53R9JQmP/L
wDnAT7zXrPTA1w+aeZZOBOdYgghdFuH3e0fSQl3eAOAKSW3bxJe2df0Ll4jg7V2uuqqS0f2OwAvA
mePKS+q1E7sgJBgFwP9H9tcKlUaESkeZF9NS5QV4G/D7RhnfqWu+rQ8u/VWnadF1oDXBOY7bDo2L
lX3PtdOyPsZUmSsIo+111Tf6uQsindyvTLz21tflDXIcRkyctXXdGmN1tiQI5jZsdRIK+Hn6njK1
VjU/GZJTilSIe9wwqri2TRIRRNF/mTxNIUd36p8SK3rmdNZrbebaKkMIdF2zf54K1nHTJ7H2pLXh
l7el+dF9BSzvKdAybUM3Kz259Kqv2ZngM8KYf4XFcLW8FdEv4ocurr/YpdUDhQqyvYmx7kvp0NBY
3lKUADgozr5aLrpagH3NtTAsdUKpbkLKqOqvOqbF5a0cPQ+d3rRPlFaAoXJIHCGDRjdY6y1GPoX8
btJgt+ZvbDKpvXJg/N0ZyKz2DJ603eSYyb0bUpLG4ND8JA9grfu99i3RrGIdrjNNhtcRoG34WUg5
45zDCw3m9bJ5CEd66vUmfrJkW2+HcDCOgq7szSA1HY9hNY+Mvi7vnOBoX3W9YdwNiGD2CrkqomNy
IyHI3ysXPu7ytjHMMOn74zctgaXSd619UXoYnQcgFyis3Oh56tLL8l38yn/WUSs/upEG3LPw2mNK
JNSN4WqK9j87nNFflg1UM5NDajY1d71U6QFA2EhSXmjfxz3uveUtOCC3Hu2qb4HOudrD53VxhVae
A8so4ETI9tnISdObtyGVutc4gpqA6qkkSy4jNFsbyoNT+N6dQxP/KqpM60eXNxvhN9pL2pHIqdpS
ngvbiK7tJIXRjBXne+7dkW1hc/yBl+19V7sBnCqOVW1F26Dsu6+NGi/LshAZ/daSMHmgv+CSLtvB
oJu4dLshYnnW2v7RxyD0x8B49tEObSYnwvowFeFNLhHuvi1jXqnlYRf62rUH+ehkzKem5WPz55e3
meH/742/dbP/0Bs3fNzN/9YbP5ddLOPX4h/t8b8+9X/pZ97/eIYjfNgWs9eUALS/2+M+jXPyx/gj
6AxjkaAP/3/5Z+b/6MITOnY+GtjYMmlx/9UtFyzQJ2PGd2lw6wRvGv8vnn30ef+0v5EQY1r4Lw0M
OBQvbfHJXx6PjerK2GgOhd3DDYukv/Oa8aGeIDRS3gH06GgbyqnYGpthZQ85yo6MyIW6X+sRfMMo
FdvRBRPD8OnsIYDfFfVlaDukdEH+CFlj7o4a69LyNIDrrVy3OCR2AVKnq2KIDrnBzNMC9QSn9oh6
9iWz6nwrGyyXcaXVOO6hozdfvRsZ1enOpS91JZHDVuUz6sBpWyQm7lRcDUlPIslgMzZGLYjqR3Fx
n6h6V6Qap3WHz6rTdx4XVpLaWIk6f2W01O0dq3loatkymee70o71Vz014ivLELsQdCQ8P6h/hdb9
at0enAAhKRlEnY2L8BeSzbiFFtZStM5eq5wF0MKn0j3mDG38cjUO9XAyPIqMc3KSp26wu+1h4eur
AcvBJu4heTgDARYvkdFUFMNIArYSZ9boCnObluDFkZ07K2WY4TqkguhbTrPNDWZtBchX5N/etO+I
XvNCRJuJZ30b8VPtP+zRt2/e2I8JecZ/7iCW5QjLZi9hn4NF8E81RTIyKS37qjpUpv+w2GaXm8wj
vdl25n76SCd7IotV71gpK0N+Gbt/bcx/XxdS/z5aNdlXqeUiWMG463iu8Rn6IDQDSm+aVgelYUuM
q+LFNICJ7kutuw1F/ojN51dsZX/aAvMh8ME0PP9bl1QeNCt4tw1hftoCU4foQzLdPUgtBnKYcuF/
XOBjUdJsWuQhu1GjspEQ0nRVNegaNamKHULjI1/DOQBUffr37SA+eVaXNaKqrRsOByzCGc4cHxUu
iS6kwgqZUchkQxD4Za3wDpGAqtrdUOKL0zqy7RyYsxsnSU+qyCZCo8i1SSYixEwkg6Hyf/VD5QO4
oJTvl9luWZTDdGswST+VQXL/7ys9y4r+YzPaMDs8akAWeIbZEv5BlhNyBMClSFhpys3bWI57hOl4
l3rNRYFKmi7zi3htqvrFQeK7qkOOwzjAF2P5FM4b8bN2xoIwDuwqnVbeOZDtSAZ7zAJzg0UbuSvR
sYImRFYn39uS+OBMSBgCRBzCwhm/+528xnTChhDxT2YTLQl+JXzTSHyh+NluiBv5g9182TE+7Ti+
i8PdAyXsW4b16RsPaZiRuqDHRESS56vRaG3qGNiYeoy8SZxN39v4BdIiXVgJ3YRJX2maEVBmxANU
zbi9Cj1ow2B3CzQoutIbGwKZuY4HgmjF4D/0wLTh4V13NMk2TsVJwK/IoSqy4NWvDHQ1XZ0e7dTQ
t8yUX+tymPaNhi2s1ItNHbj43y3ST4I/HS+f9FfsnTZaLte1dBccDFe9f/7QmSFdQrFM8u9mQTSy
Izb5dNME2XetC7pd/bvANFYIQ9sMwCPWcElJaaIeiOge3HC4JrGgheiNttu2rv+wE/63dWP9Zp0Z
8AdrVqh93AkbbOZm25DNV4+EzKfuccrK59JruCRI56GCs0Oxyt4slwPRQ6lwyPArQgfPbYaPWzEP
BON1VXXim3Qj8spHBsGhc8duKddAabxV2UIXMabmt23p3lUhHiYfv0tx8jz7FoN0s9cEfdCSFJg1
qNpbSfbDWmNCWZG8eEQJ+y22Aufy71/b+M9TmA3zAECB4Ti+C0P2n18bKKuKQ6dKDhMujzUIRGAE
OL508MZQA+K7Av8v2u6das0TsABzPY0kjxh19CUBG7MvYhJ+/rBKn64rlg/VxgIfpTOUsQ3d+rRK
FiI8pLF+fIgCn2NVn270yLF2TV4cCsJWD1Hrpfuw10/C9+w1Wujr2KW4I3PjT2syH4YfDtNlTcC1
sDt4rm4hNvvnxkngpGuNxmHa4tG0rZ8yIvx1DqLcxgm+fcF5iFDu8EiZbSa+YQBnqtnmFRHUKnNW
Zus+Zp4ALUida2sL3PS0Mv59a5mfwRXz1rJNx/MdrnycTeat+eHk2TmZbJxy4FQibXRRhn9stBQ5
WvmkCU9+Q2Q1MW8+uTG9mSr67vYT6eBKUCSI82sGlD/TBJ+VV/1MbT+5HwzSJRomyImX3wqNDkKA
KHjFbLPYeFPenxKhPXZdVK9KaCSXDO/82msA/7rVH7f+p8vCvPUhUHFNNxxXOPrnI7IfjTSuyVI9
6Bb25rolFqnuxxP2xnDdyoK2YDtwGAH/bY2aYcUc3R0gez7aEjOpcNVRYe5NE+0Px4z9abQxr5hw
LTa4OSNKEKf+c5P3mPLLKXDjg0r8ndvi7JFJmXCtHx9snTSMAffMaq6yeYFpzBsQgx+3W4sEIAHb
cPJDLmxA2NdyIECLlt+6rEw6+mI09lMmmfAaK8dV2Y0O+3jr9kTi9rFn4NZ29jFxJg/mzFVEn6q9
ouA72CZG+Gxsfw6phethMrCAWd1Z0eBSpZ3fdXUZbccSwiTJL3AzRUTfuFTNOfLanwHpqKe0664L
kULI7fkd23Rf21X76k3JZRBHNjV8pwi3bIaxyA/9nZZOJCWVhAgEc20+YEXu/n23dv/LSYCoFKZH
LjMkQF6fTscMVwNFU0rbWww/9gqDVVbjJ8PdZVxldAlvzbzH7ekEK0R1xbYGjb4lD7jaOgZWeDqA
O/j0Jk2owT6glF/bUZ7cjp6OkbysyD4vfpWmVW8JsfgaZL6kfK9Qt/kNYCSGmeQuqxgftgXtMQ18
uJLVDfUo66UKHkjplcyczqWdZdtm8p+TEKMWwgF06EUQHMbeLI+TtBh2YCbOtBEnFMkCYUX9Hnwl
SOnfSrrt2lYYV0Ok05C9fTxLhCUIjuXXSIJJzBRFLo/5ggn9KZR+uG9Ts76KNQx9YdDA/UYFYHgY
tisHbaIisMoOoUIX5YjwhbBpzItbmiv0FqcBWL7t/4mP8ul6yUHg6ez/OjM3xqrO5x9I9wvKHhlb
SaOGt2oLeUPLR4cyhtV9NMZdYrcI9oEW1t7cGhuKBycDiut65V1kG7T9XAGguCQUPsWABW643fz7
LrScnf959qbQweHpusLj9vOkINYwXASaBLo6j4Vr1d/nQRhCp+HaDpMJSXFhEFIxblVQTtusYfwT
1uW3MWaY7I70bUpC4+iMwuufmID9Ye2oF3y6tni663qCqQPcJ38OU/943h4p2UprIFnKa4S1i2Hg
r8KO9KfETbeBqMJVNWDWo+07noo8NmFcU79MxNXbRS8CM//vK2S+zeg/bTCTaAvdt5lKsWqfRqVZ
U5HMWotgP5iYzmxTpl/ygWGX4R2KvtCeeWlLiltBo5x4tbz65WeiejXLF8yxOOVMs/nRAQKlupvv
FVXKk1X+YjjTnQJXFQTZOdk2oh8S5BPS06j2tiTRclz3HBU9VNhVD5q2Q8TRwynp0yG8bWggojeq
qwM/5SUZ5E8UQMkMV6r2SOhuAwGEXoYkX7tsyW0Uht5q8nucm038vaH9eR5s4hxgqfWI7BkF275z
xMV62zHCOEY+64ksepSW90MfYXPC/qUpbJmDv68LevkZiyK6C4wZIUrI0sIvvjN5Bzj1ioQGIEUC
9MCxSgK1wscz7KJe/ubnlqsaXPWWJM6fZlMRU5o1fKkcN8GcS1NQvkeQTA0Vn9epDGNj7UboY4X3
wsaOLmahvgS6FWxdRURSiANn5TCB5iLnGaT0kdEdZKF6CqC9drjRDn7RrBFEhYLSZtWc5laf5qrp
zhzIDnEpSdgTgJlcRTaaGCoXSLFQwZfZCxVsfN50s5BM54xn8wCJWm+95EBqGevF69R3qU5rzoUM
yeGUE0t1VXP13fsgnwhjw0GLrSjalU3gPE9gAS2xa6i/Htpc/CaqXXzpsuTVnUZFHQisBA5++MHO
fA1xPDxGprV+5iR4nRuafyEJ7CBVS3djxuq3BezUZFD8kljahZ8Igg7yCupt0G4q11eboUXyZUEx
va1EjvPJKvbYEgzavJ3YtYKjeoLCcpgsdCOmFiDvKt2n0ICjPlbFtVQDWgCK49TQ6cNgQnmhnwFj
IizQEMU+wUPK+xFZJNkQX5yeqQHNidAZUjHgtw9Mm/OtA8OYT45EvWsYmoKefTkqyvbgNOqncnv0
9KiU0edUhIcT2L2WZXVD8eJi2RJGhEtW0JDme39Uj9ZEMiODqnDtTMj6a3qTksnUpsfDQhaBc7J8
SVlIAYNqpLsTVnPBZxGRIkFLXSTptnMK1MwG8pCQTvaVBZ5r78TWnTD7dusWA+PUDlTVVBKWmgy0
EbMgD48gbW6nbv4Xjnt2s1K/02vjFPVMG1vcjsugu8EOkfjdtK6NHFyM47qE9hk7pjjiAHYnR/gN
f07Dn1o1NmNEtxObxjWHHYmpyPqt7GtgoAyXOLFXEATiW1gI9tUkuXyZ3lMJr/oOGT0CijQzqIzr
/cWHb/FkBhyQkXikzTc8iZlSTaOHxGoGTKSOQVwZ+hAbhyN3IGGCM1kNzMc8QprMmnntcN8Xo3Nh
DFQleUDKlT2hGLRuUDeGFz3/0eukdE5WYK+H1If8Pq90LP0bIyN5Iyoxk0pSMvA74HpNzYmuKATK
tR+RFlqBdjCj8FqMPxzI/WNdG5eUVjtOdxwSjQU6R0uw7OtFCbanM8JdPPUPFuG2EfGSZ0ik1gb/
HMAZnYAbCeCYUGnMtsMlcFCDiCLS77ShWxvzFydXVu2M3pttRt3w5FU0VoJkekwNcWb8qO2J4Wxu
PMHKoX4Pvkbt9ERWgH+FYce4TF6NsUXvD0Qa2ugmJvOpconY1MqoP/WIAsnf3cRRilcmCrYVzMaz
YzYo9lFufS1E6KxNMylOowjNValJ/aUOrBZnuHNLZ92CwUODRXrUJwwQ03GKU8cACbEyBu9Hqcwe
qLYFrSyBFEHR50sTGv69o1mUOsZE0J5IvlUQKQGsE5pYEhHrxhsGGkz96+nZajj11B2xWhlJFU3w
K++pGjBr/CnKmrY0PqaDCULphgRrNmHu3/WpdNj7yIJims0Mp0DM6A/GuhgtQqCLve1GDzlIvxu9
LNu1FZuE17eEnAIFc4MbfsrsgNztu+sPNtVeozoQwwi2SsOxQpnk2WAgk9utPKooji55kZ2yWOym
rL6zI47BsjGh1fv2wLkepmWTSHnMFNFHcbczG/ValDNrTC/gN1VwbZCHbCsLeXOKe4zK+PWy1EES
J6zHXrBJB9VsMM1FIMG+WUPDuUrZxSrK9J0YcZf1hV5dJikO4L6sdQvHSRMkTVTCPxIFyC5OoCRK
RFVsq+g0JUlzV48QDjz0rjDYjF3b9fdN7iTbLIRHlPuNsx2NhPiZ0vlSwc29iSiHu53XrehSZEc1
tRMUrEY/GH6p78PZSqzpaqOpjOG3QzBl5mSnMa4IUafoilCOwMKiHi+qbB4zt2IMbfbPUBDanOIN
MxbzqvHS6yEiCiUBA7GPcx1PEIQ1alDNlvOFglaaQPopkpuysc+F4yRnFeWwbWLUUoEJe58MS65q
XATrvDTvIxjwlnHSQB6RV9AcEq2E2oN1Rvb7wjDdvVXP2TtTdsgi8Tz5rnGOXL1cpRFS2bbeGDlD
QOJ8IVH4JaIss8POjnW88h78iNmDP7aI3aWBaonLra47NumXXjdPQcEqoVhFBts1J92ZQ4oabRNE
NGOLsTL3BinPV/AUDVwH3iOhzSQ1RcXFt6Ij/URKQ0mF0BqdDHCr8YTVrdlpfbLRU1gvfQIbTTbd
qnTC4SazCp/YVLnK+9+y1ZPblDZhZjXRRub0UMY0qtdZOiIT79MjED1yrAYsjG4yHazML3cuPZwr
uinR1stLJOm6qg5EDzx5sfqmtK9D7gwgQ4i+7MZV7QU4auaGB+fxA0eBdxX7jAztJgBDs2qAxxeu
u5cm7xWhZZxxYKHbuo87yowccpKLLnSOkYw12jrTzlTVzknbV530sYEr8TDmNxr17ytmfpSdCKXW
sno7QkejCk2DRDpPIeo+zMSBTc0MXU7tH9OcxD2n1TTU6QjIxiHcdm11bbodbRrGTtvGsHD32PcM
qeHiOurcEbEcknW+HXtgfDg8v4+boOi+V2HjroikgFtpvoQuAJKBNr1npQ8NpRH8zt1zB/QI5aNh
HBSRCAh5gU8CxM9A9DtypQUM20R6avQqXueTuwPZVq30Kak5vRU+0DZYpXQF7L0p9JjoqI0OzwOt
Xb+uvipC+rie0iuuMi7NcSge1PQsOjyFadjFa8vEj2pgEsPKApdA1ePPCvUt5Vvnp2FVT4lqIhpu
kqQ4LdlqHsMJAMHbMS03mae/xBG54Smaw6yRO7gtnN8JV7hSRJhFYjiTMK+tJqU9W+CHwau8MrdH
H1N7+OiYbmfDASIJ4VApWSHkhkOuNOVjxASOYYULatbb9r2GuiWqvhswsF0nl1cjFzkKMNGlLyjZ
Jc4uMckxlXWUb5rEPxa+c2rwN8YT+u5k0G7SYuNPaAJJHrpyXZheqVuz2bsU8EEe3KoAXFrfEunS
wmJOwSHCDgHuwdXrxgx3gwsZGCHowMSpi4jzmYtBfiVe46661COssJZcpUbLfggy8PzwjK+t4GhE
VWjoCL0YuV3jhm25XDd00IPvqZd9cdz8vnKaPVrHx5Z6w9VEWWNd+0zSLVIYUnwpRa7v/ZATn09Z
Bl09hwtpbz/SVqxzVVCbIE4NjMEVtURjbc4wN6IfD04aGutv+CeLuxxad8SpACPODFCcq4F6L/pd
UyEvacYZYGY3F1qAHBL1oK3HqfnG4IhLdm+jaY38RyfWuXQaxSzJRjc93yxSao+cXrR4ZLAtD99k
y3+/ujy3uCpil+Lp1dtdFfSb1rNf3zhKueI6trzRp33413uWx2Otx/NZ6LQ8cpY3EtHqb/1BP789
XBbx/l/UIpiuoyDA7kjyYamSXVXn/BT/XLJoKzFtPi52xFRIIR6X9awXX9Zzuff2ybd/9mEpkFnv
idQk3wvMJ8ap+RvrNqm5CCoIHZ1F/cvHP63fh0V+es+nDfd507wtZ14sUs1HX1KMGsMLSZX0Z1s9
P9i4f27oCu+RD70Wyh1e/QzLTh92uwEH7KryoumoNS4xWT2VfcKuyKzhjLZNpIWEyujVrekxwMc5
+ZxH8P7S+BU5/CVrKINKwGAkVW7hzJvrpo2eVDs47Oqdt9HbFLFhHbYbXLBfw6jwL26erWtd4Zls
o4JLGz6wOMegjcUX56TZ3+pT2jC00vJDE0RH6VXFuaT37rjV2fHy/BZy6eB4KUp/pmBMQKKNF5Eq
5Aj9t4z88Euif28UGTYiRTtcNCCy4fYOW+8wFYzPtWF6xZVxN4N5Qmy7hl4NVw4W6ppq39r0OJsm
2XAha08dMqME7KL0U9KYdw0esv9l70y642a27PpfPIeNJtB5lT3IvmEmk72oCZYoSuj7CHS/vjag
94qfvyq7Vs09EFcmsyGVBAI37j1nn40dlO3aG6DGRSCpMv1QQulc12PGVsqTau+4DTRSh+SlzLro
I0w9EDPbVpA942k3ZSpMF1GxKSysmwBiGJBbh9DWtMdw27BjW4elCIAOk29dExy/bQON6aYiik4Q
iqk/xbS6N83k/vQ6Za6l5a/J0pMrpz86HDor1/zMqNlMa9ZbESVr2FW9TdwsZOQmLwgnrDUCo3g/
FKq50Jig7kHAW+baNR9q/17zjnXeX+hr/NCNbo/9fBOm5J3kLfugqLfHlStfEivA9+vnu7jh07P8
8b0y/JvNNGnfJAad3FzbdT3qOUrFZhtAqaJHC9CSPEC4+b57GILxJjIWVJGFZxS5u85prn1hZ8ci
QIvbWG8mNDVsThQitZuW/La00y0s0A076nuPnOGwvmIrju/EaNkrWPoF6T+4QYIcKHwIFHiYxoTX
+keTBXQXV0Owtkbg0mTPwFzR4sOUk+Va1ExyZr5emo0rg95DYPTeHgwD6aVjc/QULY+ISeYIWsot
gLLkimvgqAFT8eARrJZ60dEc2CojPo+MVLSNPYXxoTLizxTfxC7Xrc9gTCKwcD2RPdLxrhGhJwbg
KX4g8FATGTjw0erGf629zLDUgrnyFQQoDQ33V5shcAFFxbEcK2Od2KiHVQTYpN8WFUFIgab4ZGqw
cvFA2CIHFthSdHXDp9CJkuBFEcwBGHzA87Zj6Xzvuhp8FlFh01MzTSByCcXqYqu9jN666uJmO5Ge
tRJQcPG82PiX+vsMiGkaik+mSKLBtRa5yPRtDZIrEKo6z4JD53raOhI4naoQOJsfgMUpJr/CA1V+
GxQSd2+Omof2jFhc1vezR2PuHK2YNKd3gVFuI4heK912uRA3PitX3ZxNgTEymT48ndZZYWzxq3Aq
EpC40zP3zWxbknwIOua6KZ7bNn2YxwOjgicEZyPeWXH7nLbhnW1/6FYU0DXVbs2EriXKw2iN2xFn
DLzgla4PchuH3X1DkOQ6M/OCP21lHOra/l7gmNl5AiaZYeMudHHvrwELqq1VIcxLo7N0DTKNrOlT
T+a0n/HJrPp9/FsFoUHahgMZAXs9oObfHICgyoaMGiIRr4ZLSg51PpFzggQ+zR13voVrRU7jIbBM
DkCkKBEZGZiY/B3bZFKERziGhZnl2+yDGmOQYXwmsvQ0ORnuGIkGdx4+h2bz6BdJuWLBeM1sK9+l
8asPhbgycUiQngynITEuBBfuu8k8mcKniyq6oz3Gz1qM2YaZYrhxa8C8nibyffNpx+jrEX3PMqVp
UyQm2MLccrcq754T2hZWnfzONe/BQ9+9koGA6jkh6H5s87reZTWUdlwAD3maX0bb1LcMCyzX+JQW
iLBWIgkO6zd/BD2WwNfaqj5/riYynpM8wVBLLCKHknS2wzRDnrVs55YT9QyUtUbQTDDk1jH4MenY
ljcUa+EF7FmsE+xetUwnrP5HgGwCmK+Rrkc1MrqewtckFb/Megx27dx6miaHNCVKijYz3UdLRjs4
v7hLaiIr3FmQDK+g0T7ahPWhd0GQFmxYyNm+dFJCyLBfXUOd9Pr7qOv12jIxM0vCrUAW3vQ6rvee
QfxdOse3T24NyJTZWRQ0aq8V3msUDvG51vN3h0KvlrpJQBYguZYI4U0/OM/TBE41sEAyc4amE8Rq
9OPrMoa7GPk9+1kQE3aZDAc96TCXkvAVq+BHJCICOizZHVQGV0HZ3xUN3J0vU0Yf7p6m6LfOkPE5
9c1fzsBzlRWtp5JNYhxgEK6SmvqbvrAXc2RGvo0RyCygSxtWdcjNnVOw3/CIOtn1qi12nXsi/ZuA
N8K/gCvvaq+inRen410fgLo1+hI2Sy0fTYeeBnLY51btNEezVharJ1tVoumyrjlmiWmcGxyWqxhy
w0mW8rny2dd7Ckqsquxuazmdvo8FFT+XqpPe+gM8QyA0WgNoMcFipeldBlQLWBnBcwhV3D2lCMty
z2R7ahs2EVKQtUw3cTV3qHoR5DsfBCW0s/E8JPmhDLtjVXQrQfY5C6eD5XhTpAjx7DR+CWhkrgtz
IPcyHm6mGJ+LoqMpbBG7Xup081i+eyIntLpL125oYQnCxNoN5aFxfLm1c/y4KcloEKCZYftBtuUn
glPPCX8LY/pt+Up44QG2c84Hm0B2NEgn9CBZb3UjtLc5DocNzYqGMcyqYEx3V4e/ijjDANK4HkSd
ipxEL31MVOHtlVHBfB+eMKAVn/TFszrSocMY1QmyQPwWpuGbEtKhSdBSHBk1VmjG6EV1DCabGqjJ
9jhIpvuMtPHa0dwzJ9GnTWQQcxHAWWOBY6i2zKvW5xEOsZqloTO/hUa8805wNcWB3Q6Nurb6nrfD
QEhPhVfdTq616xybBLgRRXq/A0xeHOGf7LzkIKsuOWFAAVHv5bp79s3kMkY56UH6+DgEe9Rz2rZt
mr2TNB3bmYiLxHeyZaDwkxU08vEYirAAjZGQ9DsczAoCfiVea78nILt9rSPG2XXkvKlqMHfadK9E
QBKQKS86zJGVyOUFCd9ZD60bqaR8Ar276mV073D6rxm4XxO7m0GvdbDx5n5nC5pSEQpTji4uEYFV
aeDSWLMf4xgxyFaH6mm3iNZcowDnS3TCIJ+ZEyRrT/PzDX3/x8m4yQYQqDBQPNUShDE8uw1RyuVK
kUo9ac0d+kCxBVpCyeUTbm479TXQq+hi5/2jMjp6nyX9SCbvhnY/SP8pbx15WrIzad3SlC5iJ9wm
xCBwK1En+mqM1xvEQdhZGCxlkC1zTau4xFbWS2gyo1KhBreuTUwmMuS8AhMuNopkHTawbOYPTuRu
y8kH4DZ/cUNtQH5H6ZRI0h/nL04wwdV2LYBBSlcnd/7SYnJ2J906tAWpSaRifEPpF6yqwjVP8G4p
FmVlbORsl++dFxlHzAm0bHpHnbtNLQWEL/WHE/lQKNAsdPEzFXf5oukz6mS+y+XKYesgvPXyPXAw
9lAnp9RMmpOMXFqZ8y1CKRmiGn0o96VhH0ULwiGkLXXql//h131L5S7Bsx4TV6DvQL9VQlZ8JS06
P5jSFyv3H1e31UvwJdIL38w0C8iv245JRQbh/DMLK2p57N9+fEz3rc0D/5DkTn+iZZ3kK7+YGmxm
2hOIODAG7wyaibybH1+eNAwo3gYTDP9kBSzQstW8NfINMrkLMr5AVK1CV6+2i5HYK6KCqyLdiKaD
U6PhHCfKrFgXdSI2RczBiNFVElVNWcERgGlyseGnoBlO03Xx5eci4L8zwfaD0R4f/cAd97SDDn8e
nPfv/CEZFA4fk2dVzMBmc3otLaygMud/wrD74YuMkHCpABIObmvxQi+u7zxJNqh9r4mDSUFWEOip
4owVFvTmNMxfyPhAMsO4XIIRI6R8pvfFABxWPVTe99Se5NGL0wNabpvw8/BH7dS4GguOXynz3WI1
Xb7Qz96ADqRU7nEfjtlMjZ0dqcuDy63FoNp4FZMU6ZNZqhh6RtrIRXzurbnd8NpmFaMcbK/G3MEx
o4ri8qV0rJFWmnznGvfOCkh29AoBFCIaCEwUniZyAWIZiIz5HWJZW01d/5B55zTQX0VGtCZ9Dbq8
+uvEvnaFZPVmDtabYRqvdhe3pJ/BkMqdxyDuduM0gKM31ZGa+BeZcZvwe2irb3XOONQCacUYobjH
cvKAAvO1ncHggfYyOFQgbvdD74BbE+UsoZJ8uEL8QHz5MDQYef1KH9Zolo45pAuNJv/awyS1Mk1S
vC2JgJ3SbGKgxahvNtWyKpWn0h3vSCtnU7f4bP/tS0s/iqGDwsY4ytXyYObW9V5L2LPPj309f7kb
Z/PBt7zlcl9X0t02A06d//MtO39mQyzfXJ43tba302txKdOcqVCRF4dwtLI1o4bftd1fRIbapfbj
bzh84k1DtymvRu3FpQJYuTmRE12jbzwNj3QArVLhPXEy/UJ2sbNmLvigtd590ACNbjLgurUlifLm
D5L3xEh0waOw5kmYjWk99dnDkthsWzzUeow2uhj+6iAr94lTDqivIv/3vhrWcTH0W7tsLgaLx53j
nkQfZxsvhY/qd8kjrN2Eip7ipijT5OQMCdiUfLjaEadVM/fuwqxgjlHJjxqZ575E8klq6oFGgklg
av3Mtt+lpqv3WOJZ7qS+M9Eob+DaTltHGU9GUg8HoUKK7oBrsUeNMXK53lvO1Wpw7ER1exumbA/B
R56iwDw2duRubM9v9ok3HCK2LJSKKK4jROZ7OpHs9aXx23UHzlExbgC8QnS2km8VBqQGENrW5Zo/
9m+wOkF+wBM24kzuTMf52WbexXXaB1lnN0eGn8Iu9LMeaZswvAMa3730qbnXYaIfiQtd9zrF79ju
sRZ2R7azL3njgUIoZ6R7Pn6C1H6tTSvc1fMgoC3dK2fHS+xH6A2MUK5AF+9IqCAHu//Gas9/sTwK
y2QvEUXPwh9u4MYrxbx/Ig9qnaecZ7Kvdl1Z98xcJrVH8vVL+2Sf1d8lnvNsOGEPlDZ0N3gnnnGc
SMy9I7wpmUVrJ3R/V2Uf7NuJpN0W2VpjnZhj5jit3bYJoOhNT4LNSk66197I3yxH/HSLglQR+oKg
WeIRPhmTJKaxg8vvYwXxrKUC7qcYIimytvdxk99o9VLlsjm3om2vmQfVqrtimMqdrRVzYgX8Aj2+
AT/9TlDerQ+7W4IYwM7YUPYi8jdBEBK17te0rtONDTadeHd2mts6dc54a+8ni+FVipLEtGGJu+bw
HBoMgYsm+tQg2NBdwGxdk+LgqcuQD+8C1/kqsvpbWroPjUOvQtqPet+9RVn3rYiii2sPh4SevZ1U
/ioZ8++ei/5sgkVhaZwWuC/vyqL4wV8/xR0SPjhZ9JNaa1rbRXQ0x/SOhV5nrvTptOWdcvpfgyF+
KUbyLNA/hgxBW2v3zE7UjZSSBqhCK9fYAyBXjx956/0mp5mCGMds04CclcbNaj/RwHzg9PtuPkvV
EggzL5RTXf4cdYdPP/o1eATvuAG25HBIrlFuvafT3AowmVm03evom4SKxQliAS/kFJV0KCx3hcD9
neMyhhDl0mQvresY6q8SYsImQSdMH17f1fP7oBdpKOrJfyGe4Wx5zZPh4XpomSbSOsnXsyt2hVZn
lgG61HpYZHW8+gzZUdab053lWgzp+cXTFrogHrrnpJbVvpgKRv31OVLyXWZ6wej/LfZSAvi4rOZG
TrOvC/xzMwBFb6qV1Oz7aLBq0McmbVC4RAMacgNWxqY3hqvVOXTBYFyNKt13TY1nmsEGm+v7CLzu
MN5Xs21I1C8NTV4ntO/kSO/KndcsE7p+GERHPSL3gZkUrTXxs9dnkH1Sb0YP660ZKmpfPN5emzzC
HgT9wTwe3HmioDsXGq1fnDysVhyAiUEBy3/soDXegbN01gkfk759UJb2IwC8zic8Uolwbe9uY8jS
A1JbG52NIspDU/JepcGpDO0DYYRsGIh9y/tXGkwWgXiInwvlMyFw08eyHJ86Ob1VfUU5ZkARiPO7
JmMAovHn6Wz0jwYNLCP+iTAkzawHK8Wi4kr/AzdBS6KBitYR6WttrKOoscmeK+J2X1gETgUtUpIf
IVq6ld8F3ycYMFuD34Ncuj7SbnZAqIY+IahhXqmsD1oTZ3IbOJeD6qeUw5ugr4MXlcC88VelkKE1
TsDsiqgrTbavUey8MLWgiaboIMdZ/0uW8Gc6w3vQyU5X9XugB4R7u/pVz7ULkNOfXuy/DiGjUCaF
COK2gbQJOQiKV63halv61c8wSmgFktSE3bSG+xEYu5bG/nokCUyI9hvDJLHuE686YFXA5tV16NpM
nephGI+m2X1C9ZopztOtcXQQBlGOPxrjmDcUv3Xaolxcu4ewCTgpUROMCQF8bfQ8tT+1GNuRSgmK
MKU8Gx2WXSb39I/yp7whEa2oEbWVEWjuHs5jknc/xtCNL7HfvIUFsEVA9f59SDd1xSz5w2AocMD9
FGMaLvNjxFoiNAYRCBPyjYbTbTNpfJ5JQMjDaNACnUzrrpzos+ruWG+6SL/6s4xer4JT6NlXb3DE
Uz0+WV2KUq9EXmGgxrMDmTCncLb8L9H9zO0l5To/A4qacz21fMQ9XhEV9PtJERFrsRHbumkMUQsk
Lph/5Oulw/4S67DB+Ln9nRr9IfORPcUpsSKRaYI7Rcu4moAjbAqVk8kiPbEbvKpek2n8HHhZ9STJ
hYHK2nYAUr146ytFA1qSlVLY40PNPO/OF9K9c+La3OEtiRCK2eWdkfugrQ3z4pvZR9i5E37jQh4H
ZmK979Z3xA3V0EZjuR0M/rx49xyITRQhpAadS9gre72ainNssUFM07mzhFry1JCtt5ttmGOWGwf6
Z/dOgnpu+eIpsnTNfJPXtr8nxnE8xa2FJoi2fgj8lNKai6ghoIz3aUt/jEvJdflijCj3NB+luZhu
HoN7Z+X3sysR0efKkP4dOBy0Is6AszDJo0OH6tesS3E3cDEkAF41BPDgyh8UhBpq1e7JJdlcn548
GxR4ptsmEKfSXAWS6VeX982zNIZ8hyuCKpHYpL1HjsA6lLb2YJUv+J7d23LHCQkLNOYZfgk3rhN2
T1gUp9dGmCi607adrtEUcV11qGYq3eJKJ/l4HJJi7qKu+NUKGe8ts3HusglnldEQE8WEbu3U0A31
CPGPG1hX3x2QzalA2zoptoiMTvAaY77YTr1JNKLJdk8mk7Pqu0ZQWmoM13PJuxG8I6aSKf+o03OR
/nXw9r1VjU+8y8YE7TFyUb9Pk9rYiM4okeF1w9rpHd5zH8SxcReOXOJaM0XMaGpwEtJBw5mn2DJE
03EalX4IOuuo+ViMIsqJLDESyCQdFyznkPj1o5zI7E1jYxfNPktMdAwxJu0yNDYZhxG1u6NQ3iGP
kRtOM8GSGpBqlkwcpPWIYHQra65MccuLLT3cOXxk+8qhEa9V9BXbVnqwHVBfIB7ARClOAJk12nEg
jyb3FGbiVnbJ0aDxRwWltbiXXj2dvcdi6FUkTKz1ENTvxM5vzvOBMqjkVoA2MUQ4HrEfXMKhdi9R
MmT7STb31STupjYvdvA739NO+/RFL9CS5isVzvKWMmNDkPNBoNdh6xqkBHFhPqYIJNpwYIWZ1IcY
x+vUFU9l0aXMPIdgVbaht4mo4aySy2aBqSV2ta0NqGPrzRE5WSd+p0HfHCTdPCROw9VNgvP8b7K5
+iZuTwKcX7/BzwdzS6O6z85eYD5XYzzeez3wno7136q81TBG71pWPpatthqMMEDIkqLwGoGmxZQp
gtnZJo5ZqkUpzA0CKDKQiom5sRIbsqY+sqRFUGvBSo7Hcrok8c+ssP0jYzcaqE5LeHUzVntRIMOE
NhyvNce+pGAdVm6DJTv0aYKRjEzjlZBgK5Fzrxk0WqAzI3PecMkkN+A/32oyNIxIAdkP2bBNfXLn
J22+7XJxHgc1W6b9AcNxTxqhLOe86ZBqRkYHi6S5FWR07JB5uDPrPjhZDsRSsqTlo2UQfyY+g9Qn
jS5HcT0wWj2Tm3lTdqcdyWR5k6FB8l1c4FOKjHObDN6m9EIEWFmXb3N6hPMxTtCORWt48kGCjtLY
1QUXjHHwjpGqmqOO+SqxBcOebnrIjOwW1blDUBrxbcw7YhAMFbmRg3vP9fBFH6p3TiH9GGloPb2p
8Y+uEZLcQSfPNMtXkynU3lHyo0gSGJd2/IiqeHabDHdjIi6Oij12wdQXbdG/NmmzmhxSashb3Q0O
zVmHXIeoJAjXSZiQTNP3GlgKbUX7rtWxD4iKHZUJFGzFFDnASpmcOL5iennVzQapONQK848LsdIj
1UpNSGnCh6LqBP5x++xV2tpGtMxUwn7LUERYdkfMEejtLU//MCZD2xUp7PWWicQ2HkBh+/JjscYv
n1heyG6bxveQQdqgxRY6vVT2Qdfp2lWee275aDdFU7abUlAiZgZxHymVFQpz3J8oROgD06TwRHLX
+vZDpwAyLRaKxeyn99I+k6WEM8Ye1Mq17elArtVwrcTj8qxGNig0fTytYArmJCJqkC4ipRoqgM8f
PYjZTM+BD97e7R1/jw2DqiDxrobVQompITyLIrnMKfCqdhCOpJ6x9hHHXUq/tXgteAGAJIs1Uw+1
j3DMn9nrMzObogOzl3NqpBSbuGnK9CPqQ2J3HZrB7WRsUzv+KAQiViQt0R+vvdGJXd8zwC1yJExz
Im8Vo65yJlnsI+J7RbTOZ5QABnBMmsj0NGHjWfhOQHi4jpCNbsuROJeAAadXYJ4L3feMZtyaHeZz
InjLzKqg9dTBMbP4xNFFnXKMVkskkHLQzMbZs6jJOwpSrMb0TA6i6m7KouKCwQsSPkAtGTTVtvUD
tVqe6aZsaJclNbXrfB2K4D0hMSyUIysdMyTka+x21Zhtel/7bXUdhLW6gPQ0MaFJMVA3WEPQWa0n
JEZabX6yns4WtvRmVPTizL4gu8zjZ6R1siFBJt/0ZrmJE6LdbeuHa7AepXpzJWKEsTEkl9BknY+Y
HyNn5Fyw77Ve8Ecy7Udye4OR38prtechw1MOROhdKvZiTsXUR4v5Y4tK30ZjQmGkoTJriRLCG8ww
kphTj+KuHTTSlFB4AHvcu4gLrZzgLGVEgG+4nky1e4TQfhyTW2faP6OKrQPww5iwaQqxxpphytEH
qQ+wh7tvEfFAazCAGk7NAjs0IpSYP9/VTO6FYRV7pxryM+lUxqHBQNAqOezyiE2uBxmN+Nxee3Ei
CVrNEKTe6tepddpLUyt5KZm558xMj2QeDse5Bnayvr5lFosmoMl3Ffbi1lFG6oPZYPjLtppldrdU
zhOeacOsrdj0/ZAcCuW8w0rOzssXwlC+RxGkKwDm9jYr4zstVDpMphF5tcEm5FxM7lvUA+RBNmJe
xgE+YzDhBGcdfWTY3u0nU3+sbOkQSGnbZ0sFZ8Qo1ENg7Cu2+Ifaq7/7mUHqb2s8RIpDVI4aIW9c
JOeDSp/T0CMlvmkuw8REzp8f7TUArzjTRHCaBE1Q/pd3g39k2OODhmY3OxBegMBJP0rv4NaZv6fJ
76zQIjC4q/VN1usNMUg4nhbZraE6a84N+sMmoDAgxocyoZ93amZDJE3LAEaWjP44EcMjAT7fkg4l
aOriZqB+BLoG0WoIsZRNZCy4tzZ3UZs2McdSr11LKhkkDhRNxK0/CWkXyHB+LQg+x0KAbbBbX7lo
h/jdCNoom3pb986rrDzyrXLKpRB1T9HWrw2V8boeWIOWhYj2SglcwfIh3HE5DjLN5mT/mIp5N6pc
9v5xfC9rzn6XuQSze4pboqwHAqpQRhxzl6k/nTV4l/l9roMsId6qPuhQIqgU0YuYRLsyBabeI358
rdruzdAwXAeUZQIuDKU+I2NZrWXWnHC9oLbtuKgun5PjfNN6tGnCwDNv4hhafuFqGiYSjbO93ocv
E4XghtKVaz0MFEIxVjFDdAJmoQ4J0/g1jrCSOCc3WilwYynEEl4fULQONDJx1dFR4FyNdRt7YpHQ
M2DBMg2WmhS5j5Sdouph6BBVzEzdY0lM8CauolPjRh+z+V+2IL8KjiaEtIi9DW1jjrPt3OueQkO+
jhxWeJQgqfzjENQbht4Jnu9QqGdj06WsWOnI+ljsmqK+ElbL9dE7EhX3DRd9S3YmRjSoEJQlPKmU
7n7Mbba+QQONONV/6RjY6ZZ5G71hyQ+uoIBZkx0SwhWGTRcczDpG+WmHiEzQB7RzYB6fAFYXI39k
H38l1JteioFgbl6vunbXIYpAs89K3o5s+FKeLhpKPgwitCrN5MNvx8vSUsdGQj41u3hkEkQiOMm4
0YRz5859Spb2aUeOBpSLNL9VrrrELDIrLf+QhqqxEfO/qfR8OxXgv8R0yIM22ti0z0n94O/4Z01U
hEYZab/z++QDPGu0ri3MMhmBlWZnnTMCxqXd++uMDMmNN96zJ4muNVOoVU7f9q3rohq3SBnuMjcc
33I8hzoxUbQz1K+Yhs6hHmz95pX6r2F4Cv3S/E6jAsVzMU13sXCSg21NEOwwq280GlQlGNlTWZfH
2DbVxRq6Y96x+fMNYV46apw8m9BZlySN+Y7PeRJASCmQb6Lt53CuQB6sajfjDftsA8OwZr5bfNiF
AcAj43ycj5DGUD+lP76YZnGBKXDtS3AgQdMRKMN1V2/Ekd43mxxlMNajz9zPR4+t1yxSVIn6DOMc
fFJVyVZj7EM6pMw440QIeY8wUjfD5+yI9G1eDzlPUB242yqKPyI3INWvfigm8U2O0WeWOYeoL1jV
EluRgWKvEc10/Endp5ry2urpEFrx3NnPKHfFfBLVAz8IwDfFPXk3GFmq+7CK1lh9Obwryg58txJK
Mc03nRXZz5p4k7mH5YIdsLfVzTOmORKMQkJz8aCvVHLuzmbjfVS6d0yFjzvQPEYGcWyVrH4Grccx
y8GlK/t58JiTCyJzgk3hQzYrapboERHwVHDx9ToObcEghYtf8uFgpoay5h/mc9dM2mmX8+sMmvc8
SJa7htTSlabJq9KpFdVcTgxWsBM1bmWvvA8qTga9wC3d0uq2Q3Et0eGtlt+86XBpJ854X3saqEuh
MY7H/kYVUU3+1Zy9wePEhcBysW9Kn0WOcHgxwBxNOfwXENVyuoTkj2KQuGhop+kt8vcNMSEolSRr
u2JZChDHY9h4deZvcz4Mq64hYtfhqlLir93kgD9Kw1+Po7hqdcanINyGBUwPfsdiKoDdi6s+IrWi
dPU2WYdUCMlQE9T8JQUT0/Ei+kBtlp81P7dlgQOPtCrDCmbOvN2pXN1cmxZnkoovOKLmLj0XnYiI
H3I1JRoq2iEFuDtJ8AoTFA4KD09T5jT88XKuYYDlPszcAlrsYR+bOVlJXBwyl45iEM4CO4f/NrTH
cTvmZ9uDTxXNe/tcmy5paf+0K3YqQc71OaIF7UaVv8803dlS+bx2frDVGjZ3HP2kFWMZWKy5ngwY
oIPpdfyh2AZpuKpbtuKkz7Gkef7GBX7EcAdDhtZbT7VpxyvkbQ41WDO3KyIEbmwF5ssmB0eJJ33a
Y9HQqNpwn6W4Nor6e8lfbpuk/kuLscaItYe4nUKk7D5TU6HYMkLeChqh74065j/atk+iV69y3mVl
jXuWnUViTMhl2gPqnET9LcHbTWJm/NGbnPTNDBX3J3ZsKWVtjYsDA1JzCJH4o7GckJRMPi3j+Xjs
Fz5S2Ql+29/L2o2XjkaDgYJ9KA+dLEbqRv5kg2U9eXWVXN1R/MryDzBmwzfGoPro3uGiQ4hPOtYG
J/PRgq97qo0mxf0s/I3tJtUaWH16n9B7WGdJRRPGcUEX5ZBFjdJ7YpyzLnrydHiLHUZh5EG47wzO
oKNIsm3vDy+pGqON36SIcMaWEb8u4zXNwzmEiwtQbwQXbWLFMt2RZDA0UZz8uDU6Riu1Px26tr0Z
/I7nxEXIRsLXUcQ9PNXxvqXjNaFb8pLg1S+M5lhhy0GH4+y7ENfgVMHTgBlhxHGK1ZTMCWkprrEh
BRDmhpIckWLaDbW8gT3C1DKm2aNhobwpWb4x0nSI+kyVXFp28GuLJl5BHvFtYLf4OCHgVOhJ/iB9
/n9y339CJ7SgskGq+R//+19+Dv8z/FX+u+S+F/kj+mtu3z9e8M/cPt3/77qte5wmDjwka+bv9L9a
+b/+m2bMkX6QWHwbvS/Igjlg7y8xfgazZg9YhQNNSPwlxs8lxk/XLd02ZuaVYdr/FTChaXt/QycA
XCHAT7dgvcHZ8B3rb1geiok4KkeWXFgf9PrTEPWUaxOD8JebjquQlHQxOQh/bv79CSLbk2zpql3f
MoVcl+50iyPbW7X4//aFq9ZohPzXrrT7naLVHY51vC/QN0cuM4RGeXdNo/VA74W31Yzp91Bq8Y2E
GUal44hdZkiTXdloWBoFvi9nCN211ZhgMdyQYrNXaDqS90ibvkVG4mLH7tGzC0ymaT/szVzVXGAh
vMIOa/dZ7czS8lRftdhAJ7wO/Fe93C/K++WmxsIxPS03RT5l3dmbyn7TBXLuG1eMfJeHQP//86P4
y9ssD/3lU1qetXwTQt2epZhI+iTq9K07p2sYKTz4b8vNQPXZDjbLsz0/sHxr+ZLOiRt6gazlP/qe
WNRcyyPZooRaboolp2R55XJ/efnX3eV7Xz+mWF643P93N//fP315o6/3BbNvH8e4GQhMBvugz7lY
y61uvrvc+nqgTQH/f91dbuH7od+93Px6ydfbLC9Z7iLJiXD2Zvr6P3oygJWJ7Mj5h/7lHf98d3m5
HZLFtVpuxi7A5xrT6vzL/u13+vp5y3v97Uctd8EnsFMwRYe65J//n2oQzCaX++Rhm4hUO7SDC6K/
WL7Gs9+pFwlH53IzmyMfGByDk2jK/fKtP08s5ge+nvLnPZZn/3nS/PDX3b88nLYRfk41p0j8ubk8
629vt9z9vz+8/Ii//JahDGj3zgx5QoFRVyezN4wt4z9+w3qxotHyBSpBj4PL7GxNAxD/jyctT1/u
wphITv3j8tLlG1/vBIKdFy33s/ntl1tfrywWq9zXazxNOSuV0+loIoDAUExPtFyprGlc//OmCorm
lBuEtiyPD6QMbKD3QKvRGMHbBqoANuNiQ9HVbVLxkNu2ffwKkGM0fueOnbZzpTYepnhYM0Skpvdm
TtOfm8acnWDzadK2XLJ6lpvLdyPpngU4o/1yb/myvHB53tfdv7zl8s3l4eWJX69bvgd1kfI6KaJd
HU6IPbu8/OjGOtpMQXOeFAEn7AqoLm20K0Emv4PmY2Wbv1jtwKJO3hRfnfkbRo5hqCwxbS5Czp4g
xpNwA/r/1HDpWF8nUT+DZBpJd2kwei75LI591+QtiU0J//uvZJ7l7tf3CseqNiXV92rJLpoa61/Z
O4/lyLUsy/5KW40bZdBiUBMI107SqckJjAwyoLXG1/cCGO8xMjqzynJeFmEwuAJdABe45+y9Nm2Z
rIoZ2HFJqXFFpIwhMberK2UbhMN4ILNjPKT4IjbRLN1H2Yhe1AwacomZIlq6dmkiv3PKGjVkG9UA
SYcKr+9yM6srW235FHLf0Z4fk/kQy0Ob2eC9aIb0MWqDJSyplInsMoASbgOLnI6oGvZS9wjo600x
O2mTNUF1jPKuPFpNnTgW1gMXF5S/GaX5zk9N6qu0Dyt65Afs8M1BE4xfa41ZqzsDZ5CyjNEmtW5P
0/G0Ubr9lZnUlEvs2xqf9H1n1IvXCjyazbf4FPUrXu7lgPpe1JMgbWASXGGT+2W9TEJcyJgy9iRV
EUkd6qJ4EILrSmwFanR66QrlIhqeMjJy9YDuLC4DuhPdjWz1wC+WnVVZFt+73/d9AFmYyfQqmSSG
eBRQUW9Ns2sO5aTwmdcMxu/b61old6QYkT0z7UwldQVEqIekNJZfWClRcRNXjtx9uR2aPDRW5AmS
eUSdSTVa8ox8nIWTSIheR+9PQqWKFe5rta3g4jRMtmcKOEOtHoKaaVpQgikNAg5APJlkyhHuuy6q
bq8OqKOZspkHGibmoVFm1Y1MYq/hUiD3HWcFFn+wAeYXjp7CgQzxk1lrtJOmSxNvpjsxt5Vw39yN
r2a4RVUG4QEx8vyY7oSfRYiUG5ixI9J275zkg6pjchP12zJ47jK25dbibuqevR9KeVXhyGh2ckhj
hdm37HhGH3lyQ/RvSPbjLjcxbl8F4o2Enk39wADTZ8um4xpfokPPKB3d9nEg31agx/OWKSeKkXl6
gBnUmbt00Sm5RKTrxXM47bP5UyZUAW0Z1UCcHVqw77Fr0DAxkSU4PV7TQX3Q1Z2qQbc49sGT8UlG
yKQ9aJZH2GhNbT6m3v4YKtsqPfk4OOAcTEc1OeXhGURFKYK+d5ku4zengjqTuty1bqlsKVfiyqRn
Rs+BtxWdaUh21h69N10C4ee4aqNye+ie69GVZo8t+uV1SOBdjj3MEbrTZN7m6XboniBB0JS+KdsP
HfP2wTwa+PlLaiZbLTrE1A8Xrz6dR82BloTzsc2Qwd8yDepUxxevAsLhzR3WOt/cKW8Dnvi82KLj
LxOclKes2ffgFcUrgtOAWod8v8p9pDxCW8nQYW2JtQLFLRZ2+1MmBO65fjQFYuF2yk+8kxLXa9fS
eWmupDtf8/TQQz5WMNWfnf4RCazlDddB5EoPGFWx4XpB61D2ZTKdtPtJ34/KlsQUgo60+rM1gDcf
g+JMq1qKCG/e6PPJlHE1ckl9mOl3NjM0gUtBO0WHDb5F3VEbN0l3jKNDP3NcKPaYggNIfhbBo9qc
mdbPR7pAfN8x5IdgG/PZ8Bf9RK4JhYgxTGA3HcMDdupAoc3rqDQwyqP2k2NW1T7C2aMoXQG6ag/S
z6K+5MkeYZwiLl8Y35NA1cxHiZxh+KSxAQTEyzIHwgneUTbWvhY4DRAOj5si30wtTiKAYA69xqjz
KNsNKireowhXb3TFU3mrCUgV7i20+zTlQrfZZ+3OrzEBYpE7prNHaHbdnkBtUQJ2SzKQGxsFA/5J
b3wdH9ClxOTneal2aeU9cjSyKU4alIZ4M2IQRJKDRjXdde1+mI86RtXP+BXCt96P9tBskZAM8u2Q
nQx9I97LgqsS+JufI+M6eqaOrcAzwvWicwXuZC+Wcmg4FIJttuRBA9uLbueljY4lm6O2BpwDmiUI
XUndqHRsJ+qMdJuOMlRJQOYSGVkH1qXJmRSnwyEpnOL6vc22+FHhLtx35nWb0ljZUaTAJKN/LDq+
B7N1NE+5Qu6Oyh7bFMQYH2eF75U0VF9oNVPXiCfav5sSB1btFM9LTgsDJwpV3RUrl600wpbKgpW6
fOdX7MzG2bpSjtk23xUNON0N53EYK4QW0Z20qYOgReSdRAJiDq/HI23YCsTdY/esKc9VtzNSr911
t/IH4Ge87bw1Az4iypfUvKoX1A/xz1szO8m43EFDOsFD+dRgkKaQah3To9h5vghJ4I6cc7TQcNWw
spz64aRTinnvoqvZoqC4F95Sfq4KWy4a5ya6oltVy6ApnOghf8rO1SG8Vu8Fr51vw2gzG7ZcvSrK
dei7HZJHOkEanXA0gNVWSc/SeBLUc73EMVN8f5gK3H2eIRyt9ELpB11SdlnAY+pOEG20pVO6a2+s
JyQx1o/i0Tim6g4JulffoW8hMSe4QPIkU0vyxicL//y0FWkrJl5v2hnHMuivZ1HBXIOwAVm9tWsQ
DwDniRwrxPyIocKuOPpOpXCvCU4336szoZ6XgUlp82aJpxYUM0Wz2FY0fmSYFLYWkzLnTHgZirv7
Lryf5gMwY7tFfBIfutQz9G3e3QXxz2F66TEKMJ+0o/Apa0AYtWc5uO5JXkP81osbat1iuk3NW7T/
abVLUPSPu56RBb6e6EbV21CeJOHYJFu+oYRToWlX8DABwJo2CVgNFVGqxqxjdfkw33iX1+FzpB7Z
enJkQhPih+xRitnhve5U2wGZji3J7tx6OYzhDgDlNnUVWn+j3b5Lhl1sw3qbdO49Ie26gzTPEex4
Yzgc6j/AOJdP+P/0m8SjfoZgdTNvYhdU1o1ee8qrvwNdUmiO4bGnGR4wWPGjZDh4DO6BGol3dChi
j3cu4bu0w6dxkY/vLMS9D+qN+VHuIEqcP+unjjS+q7glztCuCWHOHYE9lhuCJzi0pm6hlzv+jja+
HdnE3tnhRrv9YX/ScfvRbHR3j/FUvlGu8p18MzEocAHwgJGBIyZ/ip9EevyZXT9ptz2ufcOGIzWW
nn+vl2QtemFKOZuC6Kbp93rrJlulcP0bH9SR/JBiQoy3bYOe2tGw7Bn0FB0qklxCFURdblDz78lk
QSdI9b94RZl3HQFXwAROLuQt06XCzv3ZCerN5EUHtE8OljFZo1K76fOr+aAY8L3dd8vGJbuLZa+T
N9LTXu3c4RWfhXKavGAHFLW5En6Ij/QIQbU0b4A6vexQXLRddhEfgkNypn6MWwv7iR9fIdUrHgps
F3a2jS7mC0QmHpOessSrCmd+N3jXHnDSOEfUsy8cZlohqTKBw31YX93oQo2ediDSbO1J5AijTMTs
6UG6x5HR38mPpJ+5OHVvtNMI5OcmOQJ/dtnZN9TfMRjKjnbC6HzV39R7f/uKmHE+zafqCmdm5QQ7
RGQnK/TOHN4w7hKaQSdkfqgk8cT19maB5kz5Hc8obDjIV/NJ24Qv7V4j8eIN7/DBP7w2b+MpuyLy
HMrXlquPk3zIT+jV5g1NJgepmUfcho0qxI7PvoMa381d8pk21kZ2EIbtdcAE98lVeS88R7ej273F
99gK7g0b988jybt7zS6h1tjtS/BEcVlzrXuFHAGDIcBlSfAGxfsNZ40nRjJ2Hb5hdWF3M8qyx2K2
YQwfbubb+kTGWLlProSd5hon7R4Brus7+da6yZ1oY+D3sgVAz2e9duaXzpGd0cZ7j1Lf0QJbfxGU
HZVmTi4vGZ9qG2y5KNmjl7Wbx/i+PQ0/kytz25+qt5SrHipfz+LP5+wqugX79DN8yT+yncg3sfiL
jtqxO1uQkLD03eV33TmXnU33Kj5EF71AIsoP33BQRfa9+Jm7PBFP1/RAk3i076337rWV+WWTY3XJ
duab+lC/TFcMhAyQ6lv9Ev9AxH0V032/S47JUX4g9f6muqgPiSc6fKlb+czSmV2BP/BeJg6jz6Zx
cpdaoXYydrpDrPvzstPtAHPly/BGGCAjXPWqsnqmz8Kdo51dpF1+zSnxUH2yrxYPaW7v52O8aR7m
Y8AY0z4hiS7OnJ2Sz3W/b5/i6xArHWcXjiIXrCe/FzDn1m5Bo/oOhJZStAlv5HiOPtvZbZ94jIMp
gokpHU3mKHw1qs3LqPnrSHM5Z7zP7/Gd4DsYuH0c6f1GEm112mrkKJkcJsK7eGZc1h1tM+4XWdtV
fqMfgt24H/lBpqvxo36pmIHaCmgpO78fuCT/Eeg2YoxH4XreSJtgV3BGQpdDmrX4OCjPyVbcB/to
P3qci/tqM3v4wc/KGfySZ9xmnxOXdo0bWh/w0KrAzmROmeNN8mQa9LI24WW6FbfG9Xzqpktyro9c
UmhjwrEivhSO5fU7/+Yzugx81SMOJlua3YFL5UN8HV3mp3EdANdRwufqlhORajcPxSdiUgYV0dbe
6dTzH8QHxuCI0+D7cNYZCB7bfe6Oe4IczLf2ujpY7xlCIMEZbq3EMd9Yq1+IFjz11/q4vOv5RBu8
ucVS2hHRWtnoqp/Eh/o6KZ1k3maX5frgVXqvXnmLYE4jDNif/XSanzgh9u8zPyOamnwZjBnYuEQY
znRe3MkDjl7b02Hy3vsdV3jMNW+VK9PFEcdYAanaq68ZSzlNvs7ZeZi2zUN6zZCXXg9nvtdkB0rB
E44dxI5r+YCOzuYSyJFexT2WKP1keeaeA18tubP0KjffjQw3+ta6FrektO3guGv3wVO9ARSHlxpX
JwdvsHsP3dLTtgS4wh++6Cd0L5zw4mve9wifj0GSdJwNs7En+vbBu/Exv5B/qH1IL9q1ybkb/sJV
/lQe9X17DDGK3dING2BoxB6nNPmGy0HqMOy0D+NOYXiu91DsXOEo3Zlb5A7bmS1vb0xXu+WaYvg0
l08fHPpjsSVJ5xNbN1qLHWBfR9rFm/guuiQX7ZhvhluiCB3piR4pRyt6OvkBrVlz4Zj1H6kt8gOq
nwrhtkAGHqe36Q2IwT0e+qv2lDMKGj+s6/DeuJMgozjz3j/oW6D8F9FDa/XyDlb/dqSfH2+U3fJP
H8ED2REt1kf5Lb0hjSIG6wZehs44XIRnkaS5yE64hHKA7z2b4ZkzjfjY+CeSGrkuPuiHxIu2FuXd
PfOFS7yRrrjMZK+VH9AKpxvG6WLY4007gBVeSCQb2fRm45O8RscMLujs+RXn1jXu23vLcoODzn5E
ttx9cWs98Sbegy0X+HHcb1ZQVtJzYaXLi/YLiK29VtyEpRCJbePX4uu+xrcVU0agtTQPViv0uiYt
Jap17asaZUrdBpTYhVkIVac1wntdrJWo75vrWjANJlJGRf0Coq3vB3n6oQuxZQyGdJcM87gPAyxS
PhxE5JyLx80AAsq1YB8dG+G1X5QTM/Fzae9VvRyBSiiCg7m6TgjkEECHwE1CVxtcy9Tkt3UaMAFe
FkxddFHQ98ES4V0vpbx1rWmUejcrgyuTDX5oIEZx5ZMudfgai/jXatKKEWeBgeEybQrE0jpQIgTQ
sfkQmDXCn0ChQpLnt8VMZo29JnDPMf0k3AY3tUptMNKpOEDk7g4j1s9DGEqLpi95l1qd6gt0wzjk
irocAxpU47hclMP4SdIzNkUug5Z3TFWLjoCI384BzAGKzy+jLWbIK+KaGXBxNVCj3dWLTBGeTeYp
gYIXsngae8NwumTCakfoMIrnpT2yrnajTkkjgp+brSXdtca71nXXNWNt1g1VdYTQngEP/CuzfHW0
I6f9Pce8FDoikMNgE+QTeK8ObOuhXTLM+38MMhdLClc9IQJMFKiDrotSQO/qrau6719aCDubtS77
VauVCTFlvhaxHEJd2EUl3EQRtR7MShLep7/XtC5YOJbcty7+uLk+b31ZIpQ0NrJ8eoXVT6G7+UzE
5lOEcUJvlQEAHxf1Ts4zrVQcpVaWSfy+SmF1MCZTpDxMFuyFSgKnHBfzVebvhy7A0N8pjETAOakY
sfeMDZ29dS0xrSP0tcSN5/EGZgpAJ7+iyphVndEfJaW77rDCbfolPXyWy+pQUVVPoTo/gtDvoJIt
t9YHLNFEsLcAGn67c33d1+11FU2BlRvlUZmpuWoM+HJNERmyIvXjRtNCemPr+nr3usjpVR7SZfF9
8/tRYJ9UXPt0uz7t+/6vrShdjXL++yF9yC9mZ7QbBAaw48VIAvgnajjW6IJCip4Sqgy97Y+qztfL
MegX7NtYeWXPksaXItUwfRMj//3YuhaUPMucwbjY6wsU3EKitz60LipZ4EdTG7wPRdkDB1u2ur6I
6nU7O9LaRlz+3mikPPNrU9/3ft1eX7C+dN0o0P+FcvH3u/ztTax3fr/8+zVfm//+818bHrUASWTd
431dDsF/3OJg1LUz1NS0vzfz/bw/39lvt//Yztcj33+60pJ0C6WdzvPyva2b/FpdX/jbp/taXV/p
f3/Hv/2l3zb99QGtjnmmnlK1/X7P//I7Wf+y0ZBk//Xs3/7y9+f848Osm/3/3sH3n5hf51Z9oE33
0ixNDcQ+2QEt9a/FH/f9cXN93h/30QOgrvXHZqS1afX99HXt+znrJopKZwb2/Zzvh//ZfX/+mXUT
f2z26znAZG5b+m2bbvl85tqLDeKpgFyAbWXpa5KwzWJ59I+bxtrhZHz+9Yi5dlHXp3+trs8vqDUR
u9Vt/9km1mesi+/NfP2V73fzL1/3xxv7l5tZn/f9l9btfd83Ll2wVVDzv9qj/0F7JMvwvv877dHV
53v91iT/EIz660W/9EeW9p8KcY6q9hW/pS7b+0t/JKI/Io9UV5ARGVwSklDyl/6IYFQRygSaIEtX
TVXhoV/BqKr47+iNJNn4I+8JvZGGdkmF9yEqOqLMP/KeUqUTxMkP+1Peqy02P6fy6/N69K3xR+va
9+Lfvy9Y2tOWGf01LPzLTddqKGyKoOhwokpKFm/Wv/U1Lqwv6lWqMr2ByLhcsK7pxU/JMU6thZMl
D5ROMcsiBLkPh8fCLOR9PjNF6hWGFVOSXjJB3jPGILTX0u6Q5/VTRo/d2MRlhdf1reuEHDiVPWoY
hBW967fkKcNN6uftYJV4pcPnskMIXIP/bAXlocW4nzVVd6OVdILQwgece4rp4Of9GRH6I73OPdEo
OqU62HGtFWuHcjD2sgLvPvSFkixX0ZMwG9gixAc3yB4NS38bhkWYDADcJfTCKSdaUZo4iE4iCy/Z
kocBn0zad8qA31n54KIXFhpFBf6O3SlyslFHIceZWlD7Ment4m6wfdMgo7Twkd5GzJr1GQPwBCAu
lhpcehsD3TClDSbgbZk/ynGwa3SN/q3Q/4T9obrBkN8lAALtriM4xE/IBqFWGOLIt0uFSBt+KNSy
MF182S2UwdxhRUJCuWOOVmqCtsmH/CrvCSO3QLnlEQaNfPrww8ECDwAoSo1Voq204IQs69EKMgvL
gFl5fX2PevmjDSiNqaLYnqeICtVQpDd1yGQEUCBMjAHOq/XUx9LdrBca3aKS5I7sMpfmCzyWBs9+
wiVVUFED62g8WdgzaAM0+zERzmas7JUK47liKT8WCI83oO60I0l9ja0kcZk2xYD/H8VBKWio0edW
RaTKnTEwpzcKJ+6WWLiAyoN05RPl3qSIoLFjZCjbrdkBA5XElAbhIFai9dbrEh++DKH744Cty9bH
4PSj6Ht6x9qbYITNJhUzihw6Tvg6wTrf08VSOSAhpVMM61Li0aOCmK7MwspvxtA1pbBCFK1ez2Ou
HzKtOxoKrZOsVfZdNJR2P5iFF+jFY14Y5a7jenjT9f2wKVNhr2eK11SZp1aw9+RZux0niYowCHU5
xUesaHARFUA9ZVVjZjMGVOow/OH4++Qp6IsTRA6vsmBeWB/CYkDsHN4qLbjKeE/r7D2sOtyXXJ72
qnEL5fxTFPGdhNq+y0vd07Wp5Er1LTdo+nI5o1FCnk7WAA1xmj/ifvQ9pb2ovUJXIqaIl6TmBcOH
LQfpaxJSY5QoyaX9SzhW9Q5CToH6P38zy4lyUqvagqI8mCVg/W7gt8JHRCGhJTvhfZTKu2V8tU0M
OPxoNER7ogqqYdy1nY43Q15oj2ix89Evj60f/dST7Jbh0QOxGG8LZkWk1FhYk/UW9o5c2IOnAvUB
jHpfJzn2cxFThMl86mtBrjGNh6comzo3juSbuNYvSStYbuyTMAjej3oaiVIHXd7GPvpKI+m3g2rJ
tqSLx5mYHmCNKlMwjgkjHhO3zuk+5d05VpL7Nut+xBxdqoCzqucXk24FGnCQ55xMltRjBdRsjp7A
nQGpaanVx9WQgp8DPZGBmY7gLMrdRlMAJ4jxMJ3iedjyWT7moFfPCiCpMfLZNeRq11Uq8ILxpkoD
8DZBY+yMTIH5nzxg2yMF2Six4FraOTDMd+xvw6nWdqBw4p3oNwbeB/O2iOAnBziS7aEyPCCwWGSV
azEaqdz19OvAQ1O107DCqHMzXaJ+yK/9Cq4FwgYRRbsuxy94NQ4ka+AHFWDTiRkOrXbSgEtB6slM
UKwmtWVp/iwzDcZ9NyBRNXJPVtXXcoGYdOd68uIKT0SpJqVbTn6KvVW7USNm2IQlRLXkw+UFE9ck
WgbhKrqV9A4kN0Aps6s1cNnCe6eakT2XuAllFU1RCuYAORY059Kkvu+7fo+XMS3m2m4VwvwMdbQl
iDJ09TPkCZBZ7RDK1hy2rtKRfjDFSwhWgxQGGGeq6ZOXxB9yJu59TT3US+impOf4TQrhE/vSMwMS
91J8sjrpVITFB+Coa04GJzJbAe6EDLqhml4wJbdeUOB7J2y2Hn5GMtN9GEefoY7YoyXLy5Dbn5M/
AVZMwvu4bcpdj+yHUMEZb0b7Mx7b0RFMvHamoeKJLZ9zerqJEZE7ICxlcmTVjG3p6Am++XNuMwLN
Qw11C+bFBmhsnGlQIQkKkiwME12qXePt0a8U5hQowsLiHKrSO2ah23qaTnj2u33YT/mpJ3wtCPAW
yumj1KrSIU+UftvmFkNtNN2Yfv5QibAyfNgQjhZTAJ91EthJW7Nx28Im889tRaOEiHZMVq6SaCPI
cOJL/OzTwupOGjoaBUNeVU1HizqNl5sjRdZExEylvGF1QXvHtgOj+1laGZ1tNToVLaKQuYkuU/Zo
yoF04AQERoTwWDGlpzbpP7V0NDamItnMlnvXD6l0tppxyybJdqc8Hw5EmUQidV5JDk7JUAknkD9H
sbTosmehtVOJgrMJeuPJZDdU1XQ021tgQrQH6Mb2pUXDMLWQwnA82RjrsdwWZFhNFhZXSfqsesuz
VLl0Br18ho2CWyLOf1q95DSDWG1bLumcWavA9rXBYo/An5X1A3E2tGoJ6rHVuq+5uqhNB/8l1BEJ
yFyFr0tnYAuy6BgFBfk8SU2pC9UUb5hEw/6G60ji5sYwIuU+nBBsUEREd71rzfENhM+IWqsxNr0y
fAaY9QqiVIBZuMUsvMgxjHSoVR2OMZPSRUqmZ19Tbi0lpXWrEc9gmlTvEuFb+xqIoy/oyUkg4hVw
2/XUksAEbAylQoBoWxcAH2U4T1Rr3k4BAhb4CtsJz4jT8GPZfUJDxVShXUHVhJoDq5fvj9wNs/rs
OgYMRcHCaESocxjLyOKbJKyCsAnoudApVxWBTrCRFec2LNEe5Ybd6SI70BjTgVCyT2IUk9MY0XVs
d+IQfeT8ktUsT1xfZcPeoLy3GVLaWia0+hPVCRqiGmQFDSajqwuyN1WTBiCAM2sZGF4cJzLiAK5T
hll18qmpNiIEL1y+ORISNbMLbSQ9q8ECv1jPNrUu1ds+Dm/zsk5OmlCSGAYTxlb17sw+wDVIuq9m
kSZwgAoGMPGH0SQfcyy+N7Vx54dj6pSkL0Fb6l6rcDa9qYOJWccY4CfO756mTQ9CGUFtzbMRFYdy
b8F1xiM0SYQ2w97oP1QEV0IbZi6DOjqHlAU5H1vOYSC/o+KYK90PuQ20a4v4q8xS2q2O/CLLzPKC
yiDytb1Z0adX8zoH8WGesT4UbixxIp+Dsndxk9FFVILu1EBR12MA2VVj1G5aRcIxBaIXpkN2DQ1w
2GqGDhiNECUHJIWxCWahvxdGjXyl+ipJw2AnKSrFbPKj7JzzmuiD7g/pG7V+G10RVaJCsKZLbwih
dNCFDLlGiWIoLMgYS0KubBQ9VJwYXj6DclSeRCjEmz6pPsUF5tHESnVc1zp5uFY0UdrLAhWHwhjQ
iBnDxNUCOPugGJ6EKRO2A3RrVeu0q9DgwNYiYDoA0/YDp00abmm+jcVe8LhIvxqzRNkb5nLZbljw
cxQu5eRi0esF/nmSutGN+1LbDBqdOqiYO04UJzL02mPqT9Gu8efLhK9zNyY+PGKSQUejRQtHBtmh
7Y3btC/p/UZqsvfjSnzMTOUmJmNolKbWS+Qg9OTY8CaJ1twkKkfQx/G58s1zxkDSScWpKWbxZqxC
R5Gm8NQp+ksb0cYWVfQeyVjcwyEyj1lZ3Wk0JWYxN3ZydtuI5nwzi6C1oNpVGzPPfM+yinwbYb9x
YtE3NgPJvIdOF+5EAJpYGwmLpGcBhF2Unkju67lys2tAS2RUYBLJh1PgDw1+RS5Oi7ziOmFZzEt3
YF38cZ+ZpD8o/dIyB197KM2e0yJ8pCCDBJ4Mh/VesTTcjEThXVnm40Ef/eEgguMh8u7v230WRXtd
XuYPMhyQPpuw0efBz1iE04YaiZrxuigyQEiIc2REUMpbhKvM0XMVprZQgeq1rGxZXUDEX7fb6i0o
FRCcDYVtKcGryQwpHXeRhgB1QQGvD6yLiPBroQ8g1Kpj2B8ZyDXwnjAIRsLwnLWn9MXjXVf7DPx2
JzVP/6ydNCzy6LWxNAnCpVKxxnWNLzpdkAfAQrDAfPepRAZ2JiDG9vuurz9Qo0+U8K+6q2B63Rpw
ZWwV6+r3nZaK2lIWp+2qohaXWiPXWiBX19XaCuZ9IJ2yYpHwrw00q5X/WvUXrXSVoHGc8Bi0YH8P
TDyE2aPCp9NdFTYE5bUHq/NJOMF/xBS1lwB/kh3DjF9kvlEFZXsofCzMRhd2EEX46teFsHTn9FNS
aaHsJTNXjD4hQCsC2lp+qnVtzBT0Z4tEj7P2V+9LWZpBaxesFDVyPXHvkq5FgoGy9L7WLlBRdnOx
m0xkQb6FMHmxbYVLFyjJU37g7zYQ1yfzTsGivaKM17bPuqbWSbfTDFyXSzuoWRbrGsE5qtfK48va
HPJFF4YxumNQM18737oWmRGfux9xbhIXglhm2dsADWAMXT/4SsC2rAWjaCh0UOW/oNcdiX/lbsjS
bRhLOgx1UNfrQutVmjMqHZaBnsYgBvl2vWue0VxYTEMJ0XzQVtvTlw5/dVct7c71Zq6WtTcq3QcZ
zO2G7LlLtWrCVxp0LELpo0SD+n5dTGG8RLVmkr02Ob/SkZq1bPv3Yr05C4QkaHVu5acuYxoeLRMx
ce5OTOL8zbrjCEwZvNDPnsNQx3lRL59g/UDrZxlvuwLffaXEdCv/pFzHcg5ApdO/Gm3GYjioIyut
SVXDkezLt5o6wL38gw6dcKC4dRETlreUe9cFx/SvtWn113zfXh8W1zvBF5PDNTFH/vt1ugjsEVLH
Uqbu5Kx+/mNrc6Nk+wZsAUBddvOlf/a1qkIrYhRH0LDeGffY87M6Ypz/fma/NNnWTtu6tj6xHzkP
U72ZnEBkl5Djzis1Pdutt8j0Zida7reUGnUqGOb1Fu5tkl3FAPX+MJeaWwp5hHW/B5zJ5ezXK7Rl
7Y+bOqFfls6oMphMUu3vzStKI+AEwr2wfrcrdNsy+frXm+timJJfXO5/9pSwmLVdnzOia4vTZnX/
KYXkA7ENan1nUPBkmq1m10XI4DlKFXrGIGAfbJbRxaD5+Wu1AkETGbFOMNhNMWn93lw6pGTJMjhZ
y7hkrquUcSt3rjgntMVFWH/NtSD/2+rapzBrZtJR2G+tdZDkFM5QWVi5uktU9EyLn1HRe9MrBfGJ
U195+H77683Vy7iurYuwrF4wXiqevIxHGCMZGRmyaPj+fdsfJnFrdsh6l09WLYt1LWf8HBcFAGXi
2pU1QnXW+9eF1mDLKKlBuUMwMcObqP0t4wsHEMn16+ookGlITbt10mXwzeSxPcTL2npzDGpmoNka
IJC+0frv971ad4zbLBTO+oxNy+ogCVcyaphlT/xtJ1xu6kFHM3fZozXqbxsJ2tBv+/e62kaUQpMB
od96s1TCZJtK0vG3560bhfhzJWlQDn/b+dfnfP+NSipFJ88AVaz3ReHi0spHrmAj1fz1BteXNPpi
Px2JFCPvZ5hhCi8+v3g14S0Hebis/XEzWh5QwB5/Ba7/b0fmf+rISJok/3cdGQgyNErq6HdHuPz1
ol8dGRNDuKVZqiHrmo57+692DJ0aw7BwYJsGd/7ViBH/k5wTCnCyAZ1dVJY//qsRo+j0aFRZNHiC
aCqWqf47jRlZlsX/+D/lb4H1sFwoR6hc9ZgmcGY86zz+4+02yoPmv/5D+r81ddWqq4LwILdE1UK5
LoGTYVvgOoWY1/YAg0Dbaom/XW+tCz2UvFoUKb5NSbnvpQ9tsdutC7OY4IKuqyKpBVTX5qskIuFa
DZFYt9BdYrN4bUXyGK0gh4Qwa27IJBeCthMQC3vGaWdHPcErU2YBLBOZOUZZfPLHwA1GYn+hxl/7
WQXPDAoJCdFA5+oB3oOFSG2SODIguN71k5Rsy3k+djisoVbo1p7rD82uzGxwpcKtmrCCVCRRcbOw
qXFdlVwDo9YH41DV1vwkjgeidwesTempSHhx7r83pa67QeGfQO00CpNuvaGur89Vhr4+URzZnMg0
w95PeZSUDFmjPuH7ZQ/hhX4SLQZlF+57KoDUJyPqwNWwId+OK3sxcaLGbzeplVBPD8atJPvXYxCC
pk9IWWGqzDlU/FTke6uB5RpPOZFUwpR4jY4/Rl4KCRDPGdXVCnwXeT1z2T/ANwqJadBqrF0T5vtj
iTVvCxLoJ6e/26SS5X2bkKCOo8BrFeOGyesNtW2EHDHGHR0XdYKqW62aoyTTpDJnb6l9Xgcp45Mn
GgXpVlNxrPIIRfNSFRt8HX6dHPjUP40brly4GOEy0baS5rqmuOJGEkCcHiMjfhK+j8RP7uc87miF
DP0B9sghK25jqZvfGhkABih1K/L3mY9FS0I8P0x1CvJHXABu6R3gJaqhFej1vFHdih6ZbQUo9ROr
GJHa+dRCasqeWVv3NhIzJGoCBqTxQjRuuEtJzAZ7pt5bWb2krQh7tWe2WZc0LGLjaECwOQaa8tnP
2WAT4i6BHOfnFTQB6x9vk+BQaMzbUeTT1Wna7wy4x5RLjR4wYB/vfERJLpZF5oqIq/ZwlCKMNNJl
ngFEF7Ec3puC4eUTIH65UogoSsX/x96ZLbetbFv2V+oHcANIAJnAKwm2EtXZkm29IGxLG33f4+vv
SPjWPk1U1Y2Keq0TcbBJ2RZJEMhmrTnHJA+g741HE5KyzLLo4prjj3lwl8AGILDPPW1zkOVhwpc7
dWNA47bcRWBST2OD0avsyo8kf15iul+gCZfHdYL5Ehvu61j5vHvhXim+Q2ewTcxKc38xKE+SntG+
yCi1+dLQq/bcZ15L0CVW6OWlpvMweM5Hznr2Pe4uXYPO26GPueAkssbs3rFW3Dre12gtf1jlYAUU
qZ1znIRI5auXqF6SI1jMs2+X5O6BnL4ICcnShtwQJzT2iGeCZhdA2+Xbi7E09fCCAz8mXdpYcCrE
xKQmMFaTvH6o8NHB2IUfvOB0mqr92J6GNXqyZ3kUrjwi1MNoDGISqTCglkbE5qkv0nMNnn3fVMsx
prp/KCHX0DiN6EvBcBycFYiQf3HzOLsJK3kUc10dnH2S2NNDsbz2nbGe3JqulOFRTTCiLzZ//ZZ6
6YNpej/U6F26iWq2Zaj7qnCe5oILuSj88a4WpPj5BrTQCnpex3d8nxAatU94vPNc079EyWsydWBO
szY+RkX3HFpDQP0Xv0Q80U2peihPY7nPByMnJZJIUhoIJC+vj5RVvxtj/C11MuTfTrWQFwYSrA29
Y8XvqN3qV6vdi6ak1Zl7B0Hn7BCVEka8b/6MLEwBRLsVCbLicAII2Bd/Qa++Dn4NdHYJHwSiUQDN
GB7cjPpvOytJa3gFiG8aHthWBzkvO0FANbuRZPK940Az3Ah/uZpuVO3P7pqqo5Nbd6TVPdoJsRCV
rOtDNnS/nMKgUuX7n+Aqvw9N2l5ECTM8EfWjtdDoiee1CWC016Rct/RrkdOXDG3Bkkh0m4NxXBaU
v4Ro7sH4w3RW3dksqvFgkiSPdPJuGiObmWi+rxLSRpty6o9eVqCQG3Fo0RVrBV3c8JySV36qe8qj
3QKBt46WB6gG/fqmZrKWyTawDt7qfUwQuCrBFGGFw30MhLJRUXMGqf7RjMnvlP3WXTjGYHmMcoQc
/U31mXdoF7ZhrjfzANOJ4+rs1pb7BUoxvwhIK2vskYDDzN0h7pvOmTn9tcxVdbAy5zZ1/kJ0CdCl
dG72Y7kah3JumwtTy7MJ1b2q3A81vckk/96rLPsy0Qzb+S6zpjPhsclNwPp+MT6X6fgSuhJcqD+D
I8OTBy7M2DuW+Z6095OX3dIyvJoVXEJgUi09IxhLFqWRaN9roWYeRiCpLBvTSc1Z6sfxd+F+i4oo
+mLG2lLYMaoUD8RM2CcT3h8AWPPN7mAXtjnFWDDSdBTrwxzh4/B/Wd5Kg2ZRkOym8bQk9hezKkCF
xujVkyYjUI22hmJH68zgT5OkgQ1YNe803/Ai5EJiyp/Co0nU9z4PiQKI5Qw9dMWTVtd4/LHgTi5B
menwXoEXPVQm6RLS80jNwPnQk16J1REfhwaH2zMmylzST7BAY1lxRzcnIY/Dt5LvthLpnSsNSgV9
BuDW7A5taq+B42FFcf2meUgWQlSnKExuE9tcd2JbRgv8qbKm4hIRWLVTjdgPpYS0jFwukLUAhN6B
+HRWdAvUyenXE0NfsNjIm4yZgojLE3PtIz2Tq4dwdpdTkbiaIr8YyC6COfLr+xp2wS5xu3PTRqXe
q0lMs+bbYI7f7cRkCunKg0n9B48jCucqs3/HCwmLrftgdLUDcy47lbWV7yl59gQ+qAuszxfpjU8T
lxGd4TuzBQXoJJ3xG2+K7UzGV99MHxFHR7e16x/ojOb9Sp0rIQAmTjxGnWX9ntXcvI5AjhYhcKPi
331n1kGBsbQhOVpMZgotCTi71SC9hQ21beE3Mb3osaK129XDLlRdeTXamaZwRQeOePKjaZTQH/Go
t3P3Tjpbsm8XlVxb1/qEvHXXhCsUSqzJVODJ1GFjTZPZMy+EnZJgV1TgDT1AooqUuidL198MN3+d
raLGO5pZ9CLN8KGdyBzqfQQ0Sq1Et7ARDgrWCntol5b9nXdJUI9P3k1iGdFb59LKVf7JicgVGpAS
y7ZCKaNw92eEHF65vaB9mjAr3Gq9ULbFx8dsTdurYATz7HungNFMVguzYB3hu0kyVqSTyJ7BpF01
0t83MdFkBRyKFcJo60t8nvDpOss9d6NNBK9rPaR+Iu7MOYRC7DofLUqWs+z6YHVZsQzuV65PEkMm
XIkLdZvAqYqrMRYwhKfBujB5c2XobpcgndnzvZKl2dkezfjOt7VTY2hYwBjiEz55RzKhfHd6pwl0
0MpcZtOlieYgIjxyl07OcqwzfIxOFQdEcGNZTgugy5xPUgsx8euhM1c+FeYOIovzPguulcQBT+IX
aVBkBNR69IsX1Y1fezOG7D8wPW5Pm5Hs1BF6OpM83F3X95/SgcXpApGl5+YIBqIi92lefTFbh5Ri
laz3lAIZv3Mfux2c55OSLcnhU/XS2NhmSbg7ZmQHvxVRd50lyF+36RcWx116R6PrlsIepEaDu4UI
jaZ5RjleB3mpMH5mK+4WtimdbFLc5OrJYo+xD4nuPNh85UXKyF3USchFWL2NcNNva5g82gWxLIbT
MQkbzp01gXIOGq+rzt5Ef0pJbMAqJcY+JDPCr8L0fhXZL8Cx4T6nFATVaiqC3Bd3DjKrexYij348
dgeLeLVA+gvAzfzoUcq9yUSsj10DPFY2h6wj7cqnzSSxXbLn6L6t+cyqusjvFnA9l9asvlTgIw9W
bONKm8o7xPHyfsrW+dBl7clR/HKS94QnXmYx/OgS/yJi9WOpKiBLGV2ooXJh9GLNTCeG0RmqY+Sn
eMtqwDN2EvNOb62xZg8mkoacqG+shfiAva7DXfEewyW6AmhJIUbSLF+/txQwT51gWhX9qFNEfhMY
5QCgL+5aKIVwc+H8Ef+8b2tkRo6Lf/cadyo8xdH4Gx6ad7OY2PchluR0ccIvRjp+5D69S3R0PWb2
lzFq+7eYwuEpiT86YzaPqPTn+3VN73JD3IkFyvKM72r44bvF+MhWxlz95Kaow1UjfknWrui32pHK
zvodEqD7c0lBHc5Z+VeE1Xy88Z1j2zctorea9bHuFfd07EH6HgVY2HnFcOIfh+nApeRelDnB3QW7
fGklTDJvIOByRXliRt5vIXHvEY+FFpvW6q4Zu9eo7iC+6qQTbtK4bH1AvlxHq/+iYiK0IkRuKfaL
c6O8S+VYy8nxuhfDBNfuz77zs0iBExPdnqRG+UE+5l6OtDvbmrBtN4cGuxbcyeyByZDPHsCA30dR
8tj2Iv/ay4QB2uXz15ZBtXQe870hwKwb2NPb0mStzHnZC+5uWms1uhRi5kn82LtgPB9rOX0ZqC3q
7X50Ms3xPsxmAjThbO4X8uXmaf1h18XTbIrhfsQzcExEz3q2c/Z5VeqFVVfuCXThdgQVEiHV2cUo
cwQNfUIg87dCYWeWbO5nR8hj69IvLNV4mcdaHhPHnU+kKNABluJbbycZJfdpuhi5gFVl/e48j3hY
VfyVZs0xblNIJeP4KNhss8rMDAxWoruM4fjVzyx51zqYNOOMOX62VRCxLrgvBdGMedHke9sOWVpW
0a2uu89aGvJAHO/BzdWXhMR4eNpGfqAebQZLTQXAL+vm1kBkIEjrrVVEZPiMA0cMFDaOztG6ee2u
7U1zD/20ImjcIBtcOYgrTExEybcW5DZ9PXy/him+xD2q0m4kz8ZQU0DLmbWOwRJLwU6JeG98beNn
l1iv3Rw5F0WGQxvdmSGxIX3NFsY8AH0wYkirDCY1JoDTILIXZ3GILF+a44Rr6UANot/LcEE5MpfV
HZDfqyLzYUcfgM15Bd/FyLDN172AIVW+iir5XAW/rrAXtseYXfM5/8XK96cQNNtpdN9HE9d2WXG3
mQWOOKetHXKK+PWsv+WiiEBl8daogdsBrvmujKA41435jdb6GNcRi/ul3rtN+wgZN5kydHUh2lFa
C0+lxNzTmIa4Mk6pYrc93xBY26PtgEonHMrh6km4LwttRhojOI9puG+Hxm2Q1+jD9pTBG6WFQLRW
Frm41vpAux8ZRN/GD1ISnQBCHId+7j/JMAsv26t1+i1sh9oGDDXChdAcru31zd7UTBLIP7MKSerR
h+3R/+ppN0EqKo3usikCzMI1r536WZmQnrYn249ngaQ1G9tPs7XKjYC7U+B8r9s73h7ZY/KYs8w/
DnNIW2z7mZGQdpYm0SXXJ62IBszs+pGdQr0myDNDhwQ2SfYDXkvfVvTC46e+d6jP9IKMHgOGy9Ci
K9W+r+pv89dGwtp+1vI1bX+jZwEgDqINk0BOZJdtNjBqJj0AsmjYjSYgRWMYgYBvHjtb/7t57tiA
8jU5ulXZjmRM/Ws7fSYHHHbZ3z8cmVG4SkAVsNd9+kcPfXsEyBVatz5sffWS1fq5pL2xtdR7aU3X
7ZAbY3vMvOTrLHW5TVkv0d/ewpGWwa4eRrR2M77Cfxw2b+HWZG38fgo88nhgOsjkYvkal2Fk9Z9O
a65bKYo1Ohc0+g2nxW9HACgecK8c/jwlzMsK/KFBDqUrhFt2bsadeLEk4QYR3X+LHmcTJ/ezXU3X
UR+2n3sw3Oh2JiNOcW91QbGXegVM3uwVINh4JR1g4HrO0FOsxQ8rvU261ZHNbt6dkdYMV0N55DhO
NOw73Zj+xyHXXRQsqdB85vJ5+zmvn6IYQCShJQbR313eujRjqnhoTZbFqonxUleb0ACy32I4n1tL
5u/DFuSMSkhnSuofPtlaqbD1x7dm8dYeJ1yD9tX2vDUWcn9z1UIpriDQcd2lDuZ5Y06CCBl0r/XQ
tlZG015HWRshe4n7N1+rpxOto44RVI9aWU3sMHWRVf4WWnWtkF9PyLBD5Nh0wtBlhwtq+wxXuatV
25PWb49u+MNT1XMErGQ0R/eIR/5Lg+R70dpv4tcBKsWnqkFgt5A+5VhNf4t7x0SjLD9SQpF90Rxm
rVmjDf+2IDK3tdp80LpzXyvQi+Wj0Ip0j/u40Br1VOQPORkoR7Tb5nnSSvaSTcM51ep26V0NQlIP
lZa9a/07Yitf6+F7rYzvigjQWJt/qWrPRs7f/8WSbrjg7zrxid4SrbCXWmtvnsZ8cQNSTJG26nI5
nQGCH9Hn09ccHtOKX+tp9f6KjN/Wev6imbJj2pYYjdH6mnS6ZqS6PSaAXLsBcu0LSDEIONopUGnP
QI95wNYuglH7CSTGAiN/6woSJNxWGiAj2XAJr94NMsNygS2h0/4ETzsVMu1ZUGV7yTAx+JgZRu1q
IESWpTyfDA5UMzx1mB86TBCNlilqV0QxGd8Ii/9qDNV68nq9yyzHk2WE7s7Bpbi6eCt+jD4kDVDn
xxyNTvst0T4MavfUNrBmKCwaaIgATeOpPlTlLC7R9JZqP0fNzCwxeGTa6eFrz0eD+WOOXBV0uLix
1KT7BtfjQVnD99H1WO41FKB6+ZOGTf4LPfCPUs3mzlLEM6wKY8JqoLOf+DJIHAHBMZW/OOG0WdOD
l+tYXFHvlF2dolF8jMX4JZng0oA7j6LwaSXUOpgH6p6+5Z562AY5ZYndLAlAalXISp8YcYf2BiuZ
Ch5ZKJEonUNzloE7hubJrlR28p0ppe3cxieiej/tTJLIzIKc3oKuro3Pa2OsZ0tk+7UZ2NmhR9pZ
VX6/gGsM7M5/ZYcwg/dniwmNSCbdO7WCdxJWsGu4c7WfqDDSCmEqiZPqaSnBr2d1B0QNObNY4tex
BZGEko5CFfXVfVfGd8C1QFULPnjmTTeW4D9WG1+9rEmOKIaRQmgTyLmabjapIgcX3fO+vXFrcXW5
zgMRrWQCuO4Pp0hI8RheqgKOymzPb6ZVOMdo7N9DY4BI6JpkDCsusy6NqVykLHzQl8Zx+SPii2Ef
7gZVFDvHtAcnP7Bj7Lz0QgYGyL1lzRHy6CZUEX5dF95p6HrV0VIpuiMXpkrq7XQrI1dbEttCunOh
oOzl9TFPEIyrYkhfnKe6IEfZVhG6JE43tRgwnY33MyLy4T6ko8/2HDq/qKudm4bIryn1LdKI7pr0
fXFg0YW1ixh02ZGxFu+TOLee0RJ8l2n2TmEbLkJEOhGW+9qzojvG1kMJcJlF3CFue3lAkoioSZJX
HwM8HJh7Ty74y90icC3RWGFr8mEY/DeMAb+Ps+GioG6CzrTl0cuN3642/yqiwVsUb1j8rTdUausx
Fn4WsDb6KqcJHHNGrtgcZsNBOb48FuFsEnJK/dnXRqeeWrJPoXuHHrx+nA0ACcu1jiUpyr14Ms9d
c+gqrrywbtxLRcDcPjMkOpTqtZzzIFMALrLGLo6R15wb1yEfPnPHICGMZFgZ2EUepYcSrZkdMZ0m
EyP4EI9EKi+AyVzc3/gbUiDrNB0GXpvSJJvLhzh/c8eESPq2eRNrSgIrHIDGJ4+5s5L1bRo94Euh
oLK2updWyIdqsSnRimNtw7rMiUdzyCbNCLfa9x5xjxZSX+ohiIGX5DZmaIFblp9OXh9UvPyKjG7F
cjFnu3yUX1l4fjNj26CMNZ+Uz/xfxS0ANpwTeRHdEmI5Dqb/DYUaYQs9pBf+yhvBVVST1RV7EJuR
2rdOalFfJsc6rIgsHLEQX0A/hg2fW7NVrn5W+fitoXNAIE+2mwhYB90r2NdaL92MEaQXBtCZsN0X
VQSVzRweYSZ8Ugx04EduQoLR0QKRkDpuV4XJZdMVbH+wHTZdAdlRCA6i/I26Zgpfn1XKdmjA0bEA
uhZegdjRXcrojHHogZRshDbtS1F00ykCUdVM13xsh5OsWBlsh5AAmT+PFmTd5NtbCV6L0AKwoIH7
u6QWtFYGY7xbQic6eTQmPGvFgGSSsk5NkjadEwa0PxvweRRXnWq9Kqebz3mY3YqciQfh2WOMoPpE
LhVJaOXUztc6dy6ZiUIQCT6UUh+CAPUiQfIFjNl/iH8kjgqRgpHYft6suSDYpWVT7z03lO8Pmow5
JdnLFBIQZaIaR1Djs7Am4oCkJyC0GpYKrZziD/kYSqNVZQeYJu/diagKIoWFadaHxcwJtgfwe7da
Q3HnRBMVEbZX0QJAYTfJHpZXBA8NMi73nujSg6P1Kpt4ZHu0HaZUS/22h6XGK1SkxpnZXZlQGJoz
26I/bJHSi7Bu8bi3c2wq7KxAN1It+9ikVb3mGmzaqe0pW716J43+3C4IjLdvS5Fh+efbIo8AP0/a
3jezagJPaBJUm2aBpzQfMUyA6rL52yf6pZy5pHaOk23ldKTR9GwWiXGyHaReKYzNYkHt84+DXSKl
7ISWFG4Ptz9ZZHMMycM7Z1lc3MV9hN+lTB7KuP6BeQu0hInkeJ8l7c0oJ3X8p5/1ZIyN1ppyo7Lz
k2sfHQmNoaGKdMbS/3R7RD+6xzv2NqXSvjJy2tdijLgTiGXR+gZHS5y2g6W3COuqAR/AwAPfLqjN
aEKJrwVR26Pt4KYzNqupqlHXd8mdGEE16sCrJG0h6VHPuxqEMIdddCUhmFqeDZtR1I1HtVkv6x1N
3xaq5RrTS/3toBLCWUWkHgq9mesT77PSLGim9YuWDg12fC06lnBlwrVT6bW/NlOxbZkpG2hNBw07
jP2zluIONagRS+LCQ3bInufvA6kF+dmK2MKWUNfR6c8wUxLyPLQi00gRaG4H/+9HduO7aLO4Rt0+
9o6YFR4yG4roH7XI0BzyTNbnYIlXRcoaspdzjxZ+1HvEotV3m2uzn4mo425fRKR1mfm6oObARCAD
j/Y1lY9+oonPkryuAMR5beneNbZ119MCokBZzMZp1SpfYkyop/r1OVYaLB7V1XgaFue8yeOKOnwJ
fR/mkP7qp6JAdvdHE9d1oXMM7em591baOWpgrR5WFH6dnjc7OmcP3vOktzG14eL3zarvm3LN1peG
iSJ97/gKJqvWg+oJ/o/ybXuK8aCHjtlfsB6xreNvBKFtQiNfHQZKW+8F/bhJmDkGdiDdSmcopvHk
oeZ27OGXFMtLuqbE3mt93qYs/JPRsD2fo5GaZ5twLkbQrArXwgUYND4a3tdczrG21PCw0tdn22l4
DhPp9tbj5vsi8/ayafSqnOLw3hb9jUAaD9eBVvVtAr8mD2jO+lAqk7vKXOxLLM/br1wGzYjYHm4H
M0Osrl+bVhWqY30QG4L8H8/HEepK6azPxpC9x5F9klPsnbpx4TIT+uriCrFwXKzGOZz14KJ/1jqQ
5BRdiGD7xM4GutnOQ2p031fHwhI7zztTn574vkSMQ94UItoeEHY1Zfafe3N7i4DToSktxBehBWFt
WXi/sMq+5ro80jWAgaUupehnOBs+yNgiWU7LikPah5CQQ2h2auRW0W9ru1+2p9th1X8wabX3iAWF
/Qh/ZV6M5mjb4t7v3IfIyVGX8O2mSmNdXCShtX3MEjaBI/60sSiyq7S55YuBfni9fGcGg5cpUUaj
jHw28mPe1F9siMBnPxserNJi+xCFu5I9TTBTa8H+3d6IUHtiBUExkpFLkG0akA5F2m0TYaCSlK8b
C2PHZFxFxVkV9fi7pq6JJLR48WrxPe3lDwnqtaktonaMzDn5dUlcsOve5+m6nuo0ZTo3+6tbV3ed
qn+4g02/wzVfDG3WKvBm7pcYjUFXvEe+IDpyFMUhr5N9iSAYDbqJp8kDQJo4r8NyZzfhrSLSAVfM
RLLa8JBO+XvV5Yyzzm2YinIHHeo35fjuhYhbMeaa3x0vL3lonnvWY17UwEldyotqIB4qj4TzNpc3
yvRPXhoCDn22VDhDWoUoPMvkcc5ZGScYeQ+4cw82mKI9i1QWKv10qdvqN3fkugsNFmWCfGBmZviA
XSravdchf6BbAJ+0ccmxJnxwKZvhV2U+uSp0fschFHX2J8zyFWtUfBCBN5lvkWM8+hQuDqmVZRc5
9X9ZPuv6Jh6f56aziS0zfPigzNQUnYdzmqY031rzhMT0tI0iYHHTFdIMAwpeANACywUZAuPa0luP
Vr4aR19D0edCmZf/T99gC9ov/43W00JSiUbyf5/8c/uZlJ//LPT8r3/xX0JPKf/Dt9mNShv5kWcj
+fxb66ms/zA902OFSXWB/ppNvs//VHyq/3Bc2rWe8k2xaT7/Vnw6UDlcRdNcmZaP9NNX/zeKT0sH
+/yT3pOesOKK4xf5qEelJf8NxNGr1DT6mY3/sOwAkgKqsHaCqNlhJ35b1/Z9+GpcomCFXn6hHvFP
J+rpz6v8j3Ionqqk7LV8lA/4by/uWRKpqeX7fBrX+rcXr0oX0IZJhJatB2w6HXjIkFxVRxLdzQRI
4d6TnyiV/h9fFqXtP2tcByd0R4wU67lFe4Ql+xF5+mHAqQ7Yv7tz66Ms/puX1KrZfz3L//pB/y1e
iW4buqyRV+xppa6MQnR3DgzWSxL06dv/+eM5UFv+/eXwO3gOSl6EwYgcxL+d1y43aryCgAqinlDx
GGy4cuzHudfBsqXXIF/O4gM2VPbjbHcDHKXpzS+gUseK5gYb8ZsqaOenmK2PXLkA3ZfC3k8NZZu1
LdzA8mxs/505IKgwv4VqtHb4TUxEuvT/SS2nmcX46lJfmlRJLDoJK61dICOmAkQoc3iI0+kxhBtH
RuBEcJ+lW74dcqm5KwPZsN7gfxQgLnFfmRenEi/sXnBLmvNunhdgmqsLsF0WDxgpY9ZXbVA67bfM
hxdpJPOr7dWwG9kag7sKv9yGRBBTWidnKt7mIVToHiNSpxH9WGcJWWeZufJsktvYXlTl8uqacj+V
A7EouXvtJP0cqt43hdhQuO61jIfLJPrfdkWWYoiixS/tT7cYbkkNlVyMr9PCAr/rboY7fVvEpPYK
v/duTdF7dmQaZ1YLJMLQ5Lo5wiU9wuuHhN6hYFrQf64jJVtvmF7nLq33dd2+m1HDFyOqfZlo3ZsB
AabCQy1nbw7s6txkv61SfNoG/27CeLYTGZ0Xwa8SEds5zyvIk1ifKzq19ZQvh3aYwgOn7Ww0y/fS
YOuWFYe+X2Uw1IQHU2ooEwv3BdRXx6neVaS98NlBDcsnteXXWNqBC52ajKfXZaIalaPrG0s4mpla
P227oH39URbdz6Fjpbh49MT9tKM7buyXLC0OaqrfQ8rYBhR+UXrO0Zbjq1sXn/TID0nPAkX/nsKe
X83FfVyqJ9mQqZl1DtW7dU+8FFo2pGqejF9IdgJo087BWmoXOdI5R3T3q25RK7b5wWDUwEmlrrjY
hDsXHWeNRU3AjuOvTvAZLzOtFJi7zicdEeo3pP45hQmb3XgKBQ0glSZ/dToZsmA3sIuN/p49M4V+
e+1ZS7XfUxvaQlp1H37FJs2I1XwYsuxaZPxtY7U/zTyhzIxpPBQr4jU6mpZV0ez0eCONI0NAySgl
zBE5gJmKW+4TsSAb6qcIDWCUlM++1b44K5cJrpL7KvUhYxsIzmwTc0huxJc+R/eFnP84NVw/TUYJ
PAY9WpFBnIR0RuKsAQm+8A9g429ftI8UZ2nCnwiAnvhdEc0jxviQkzGJFkkifYy46QMrnm5RLZ5R
Xf25fEuBpTxsqt9WKkd0XflztFACHSMoH73jvWSQkWhd8+lCg4VotYLctl10RUpmF33dzEv5NcM+
uwj2RjbBRFaDmqYzxkNV1QQGaKexQYbMbhSE1cykH5Tu8Jkb5bBbYhPvb3Hk9r1TQqWXgV4UJkvJ
tqt9SsrZOnVDd/Pq/tUoKS+nA6dvu/JMzdTx6GjKqCZSl9swTxpgmGl4SNowOrj6jquUyQVzMpv4
6COHghLJPds4Ij2PoL9h2ByyiC6L15N4SZgjck3D/Cys/ouY0ocM8fTqcKda+mC7wEK6gTHeaduj
L6fXUXGOUY+9K9wMgfKH53YhpSL1l5MHJIiWdLzsx7dwRJE6uJNC+l0QLAGSgPaRu7eifA2QCl30
5eRV5FMtgsEs6pNA1clrbr+1jXCOpodVzS3ks0tdO5XckDHipKVaiNyGVRKa3OLkHB9XHaS9DUcZ
6/KOUv1S9EjHsAsMOQLWIuRD0cg0JS+SRs4n0mdHG7HHIPcY/OeJRkHIzoBTAQ/z1VnFZ5tPjMW+
D4VVvlBAxm2fvPYzPwSj8Zw4yXNL6BC941dDZO2xTSBO+Anofn1RrD2NlOob1v3XZlxeW1+nrISP
puRyRgCCUjSdX9F1HCOVfBlWGMkuX2I5OZ+i4n0Okx5j2uK9TdzXpjyMET0Lv7U/q3R5FS5XI2PZ
xZzt5wlKiWUWz4Xf/OWvipQOsYuEvo8dvtF15nR1BiQrNs0706PB5DYFYi+FuMYoruHa3QaTU1HM
fDtDet/FnNZZD+6zhmopcoJUH9Ppz2A+RJNGnTP/oFpEFpUbzJp+hDejFZ9oNRg70+Rr3j+O7L7W
/m3JzvPI+Gn4fLTIY0M1Gwu9sfZdn5KlYYoRDqHBkVbpZflCpNW6fUDLyFG4D/F1u+Ddun/XdMHS
J6ndx6DBa1LMYx5NKvekuv4HM3IEqCdGzcoX7odLeDC74pnS6I2p/T22o+9tFlvoSZyT1KLIhWl8
UFp9hsrNp3YQ9Mhqhzb/tVqSVq8e1VztyaC9b6BsXptdvvYtBfjkgPqG3faUPXsTxfKqZvPd19B9
JtU941lBUO23qKtbSdmcSLG65BaK0VwioX1uwXvsxTw9oTB8GMLu1pSusdORVrme+eI+v9kpsCbg
Qwe3ir8wR9/xFYZwCShqABEAZ/+Klrg4Oq6A/p+i1exn/6+efjrODhHEhVkHFm4ExGhy39OvCmK3
Phir5+4N7lhCvEoYVP3y6qt4n0rktYyyxqmuC5JyMOfRegiPS3fXTl/XqMABkz32oo2CXDZr4M3e
9xaAKmMHnSowNaJRI5JKZKNqQc/TR6SEmC6/ikn1o3PXQ41rIE0FJu9+vs/4Py19Cm1hf6bULb6R
dBN4bnHKR5Y1YTrcTWlPIhD8X7dxSXgoxP1qYGl0Bor1WC+a/eT+kIpLuakmXmoW7xOqh67K2HbX
VEHalQIDusFqioBPt/NzvMYGY6zzcw7Z7GY5AuMRm/U+z0uMCjYfKi49TmcuiyOksq/jCqNeYNLf
Z3n+y6iygRl5Za5g77qLYfsxaLcUAhw68hWwnnmNHAq4vKNx6i9pU9p735gk3JvnQYa/nAWLOJSq
dwPBJhPtwtlYxnOCQyaiJQ9bwKNbJV4MrBat31PgES5JzjVkKmMGJscCjo9SB0U7wWkaVu9sOO29
WBsC1mSJ5j17iwwGH5K4NKIqpQKwn93RPHt4aI/SAs5UJs1+VgjdZYdTC0AILKHVTc6jN/1eVU2L
AyCzN0Ilote7X/rxq9cPWlVtBMwOaBJi0wO15AGNZk5vUU/jx/hgtJvu5IjGTlv4+xnugjcNX3E2
UfZ1w5+Vtvz8eRMJTItxcc/O8igMwivm5N0q/CSAbkUx0c6BaccxawO6Y3s78QXl3OiY4tOFykHR
o6/PFIxN3F59TrRDXZIeH9Op6CHysgndZbHzFWfFix2rIlBADMAHoLVre5zTth+W+OBY/tSj3Z7m
2XtwiBCnaHxtmXtTEtsuiB5gyavLXKlfIXTHIDcKcaqJqFjnj1FxU4WxVd+SNL8wALMoQPtFAy4B
XIf76dyLiqAvKuQQJ3533JrkQ38kBRdEPMa/HYECelkVNROqdjtEUth/BFQWrBOHuQ7gKn2sqOWo
QOfg0uKKcXuFGqCH3EZ3LnPCvv9cUQwUifIS7pfwllQSsdd8DFU7EiDNUmy5t6aaAveADIKWXXnm
TFB7lzj9Y4vmbYqm/342wqfc/YhyvuxOVjSey/KGHDgHvMaVRuvsMFeAiRbgHwc7SX5l/Zgj+UjY
gaSUbX1pHHyXsjGbW1Y2Hv6csASBsjayPVJ/Z6a3OjswBMEYuPWGSGSHnN0XKoNGEank/iwKqE6Y
eVavHZ+KZGEYAGTlRuEJ5bt3xOfM6orq0dwyEU8zAuIZLa0liOOuG4e1cNGeDJuglLqOmNGB1nAZ
486xQa/QNTqWpnhz4azte9odASyvZG9VDyrJjL0d/ydP57HbOLcu0SciwBymYlDOkmV7Qji0mXPm
05/F/wJ30ujoliVy8wtVq0iGx7nV22WY3EoRbQwwl0dSdGzLJMaldUfZImM18vqY84jMDitMOBWz
PnYQCbMTTb5DHPw827adIWd2l5L1N6rqCVzib0fDyuAstda1JiMQpt2qVeM3C+Q/5sAJEn9K27KI
I6xbfK66Si4bCuctIz8SPUSi5wk5f6V6fzNKg7ghdH88gsItIHeuAtlvr3U4Ob0hDW5oxCeUFn9a
DdtPK9GUF1P8VMQ09AQZbSg16onMTuboeBUBN7DVl3u4OpQWreQJIntrWO6xS02pr/ySLMW4gX2D
3JllOrICOgVPxzSyDgzfU+qR0J3GfG+TxUaqCnciD2/MUzGICxlRJMrMmBC3ggrVCfEbVK26oYid
ymbtxxur16Kjovl3/5jmGjlESVHbGLtDJ+93cayCo2TZ52MVITgcrl4BPQrMXr7lV9/GvFAQBd0b
rF51A6vFOjXFnDY9C7UXtrr2a0wtKIRTu6WyQoqM4g2UUqiTIWhwhA/agUI4W/cj97U1WOdhDujI
GRmE3bLma2r8JoppeugjHpqsIsUcv1EdTY4Bl65LA+a01rDNyWT3U31YZ+X4bWqaxaHIfSY1YoEi
Jad3B4Ts8O5yubcDGuVYdww1sLbtkNHRqTVxB6g9XBW97dgut1tcDxv4F86ckbclT7O1dJtcnlYS
21j8vcHQhDVqI660VBUdSUPpAoye/9sbIL6taokIqIHTkqh10H6RoOy6sd/OArV+WJmTx0cVFoHD
BIJIRhEpgMHsASXCLU9ctDecNTH5aDBcNpaZ7IuhPLZpOq0sUhtkdKpGVC4AvLkm5tErx1F09Fz5
YBLv1uzhSc1Lv9FsfhJNlUQ/WGB2KlXNqtSqr0IV6AtGaZdIKhpW/9AxF5/NcS30lcGMhMilmfyZ
adqqPIJZnObEWsXiQofi+sUjjvMj/wDiGuJ6lbZTUV6LSPgqAxhy1NmM3kV8YxNIL1A0K50yZ9Xo
1q3FTOCc0f5PXLH1rziAF8pLxuhyDgvDiEh9SdjdFt0IErW4oSNDl95iApCL5DtWEDuKuTrYk0pG
IP/NPQcFuUnmaeP7bm+SZAPBTTr4hrlHLr7utTcBIuJ6Zkm9wFDwFDICi3BasCdN3SyHwokJseii
2VPL7l/WlMz1w7uR+2855mQY5cg5iPkk7zPlUDWEPYnogpOFar2NSEcoW40Ffa4Xno/BkXnUqhrY
h1tGYsMEIRhxVmAS8Qp4dw9jrRAiqx4VHVwejoh4HZeS16XKuFVVXk1KgKSqqQdr1uZNEcRHwWeS
EvOxUdUql1JIeZXBJCDhQU4/CeoaoYDhGEnmZWn1FImOtUccCT5uDohAPbIo1O56o3IyM01yJ0i8
OOhyOHIU9isdStvaLwVXr/pLC/iU6RCHeCfqbzpFkiehBc9qUmoMtdP3Cvam6CKIZr+ZwpaUorj7
00PkUTFBsAUDupK3S24CaiSjM510NlF/p2y46wUrVkn+LvVHSHQ+IvYk3+gIprGoG0+8uZa39HcJ
EmvYcC+ZCYatI1gPc463OGbxIE4IWEO+g6o8dQi1OV3SkP0P5c+kCrtClG/p0LwbOX5FdcIyBZfq
lBi1xYGC+1KJdMw9CYIhTYUlJOG8XYiAE9k6WkhSXpKrjQM6AwnR2B/Hdhzp2kLMGYwEN1M24f2X
inEjKLVtoTL3irRUXl1sHLpqGLxZqPO1qs7FvkgI0oix4ysi5u1ei29GIGRbdklXpSL3lFS7ZLGl
RwlMsoXFJowx9hST8LTQ8EEXTkx+lSDI7ApT00YRR9aCs/IdNvVjaMqzbISGo/i1ZVvTtE/hIXmy
YajcztZxyOZ6C1xg28vyOa0KbT/OsqMG1bAuM56u2STadR8ycKr2HDg09suzWgcoYKOCsOOQrsmy
eGBrbFsp/HFPJZjLnGGuXsWcrbNOpdYMOdnHmRZeqjusM7pJJWf4F4skuWxgfZSJ3EilnB4woq+K
cZ7wXAwvn5wLJCIi1vEp3JWWQLFsKOx5MY1yLsbPfnnxlsSkGJG809RFsB58EpJY1aVurTJqrbSX
X8xgXkbfxpLwW2bCR5pwnTXJiJU+4amQkiU7LG+grNVbqaGskArTK3ESBslEtrYVWevcIN+25+yV
Ql/zmtx6M7WGmCiV9zRP8AppZuJlRM3Go7pLp3qva9k1FJgaNhZPzGEsqFhI4mDSxjvD1l43uH0Q
JUoTfu7CaqBYkxFDnuLkTX3XOKxoabc6JVqLqgk3GI+EO3DlpILQ0L796L7KuE6TYUAzv01zt0Ff
5yR1QGv0odcSlDeHjntcj3W9LTJJ3LUDw8d8jrlXpPQPWnQPqi8GaotGxva7tnUbiWuei3vcM/H9
1bqKoWDKK6tJpUwV4dzHtaeP4yHPJXIGRzm5qKXwnYNECBIDc3X5ZdU4SAeiYDY8iqRdQIbpnzyX
1tpIOYCD/2g4RWittThAL9CzVAB5O0byOp2m8CjVGb5crjm+FaqsbrhGSk4kJg2ENUNRrazkNx85
3ycLA2X+LPCAZUbp272G678CeGBXqGGIsDVR/JLtqkg9qblGdtCskPGcxvVnwlbVDES+EKqEh5H3
poNXXrNx84Xu7BOSatQsa3E7PVuL0GCxCvCrsDj+7yuLrfloTOw7Y8XbKyc/wzBC25oI5py+ZkTB
a6YoR10AvBpiNFueopFgZaSH4llv5kUaqqH5M5Yh4MxsvBiq87AIi2n2WtyOxXNoVWEV1KwDfImn
hNQttfViGpL0M/H0n35LsBZ+m6zPHth8fR+LOtG8WTobrKs1lFyR15YKgmJB9bQ+9Kqy3HZq9YU6
caoTogzhFDiN5n/rfuT5sXmiuPIstQbavEDeIgn2gm6+lFHZkzkEAhZVWt5KB0FnjF01hI1zvw98
F2ZRfyU1CKLY4jhlNgoGyS3q/teSGSlHUnrSk5DIoIDCPW4mt7iN+kHRJ4ER/0giqpZRIiIgwKDi
e6XeHIKSKBLyzB8CQCHZbGA8LE1GCLVU1MJrkIdbrS4kJgOAt8VEeflJvALJ/QUYhKVNJ1ypUL9K
GRNpN73iwDywJ7g2EocdKoEyQv42y/XXmODKGUoMqBHfWj0WXwwGX9GoPHArPQY0tOzQjwI7x1Wi
YN0IStLUuOK/Gn2+q0L+odb8RiLUpK13eKU0gVrLKl1dKG9pGaaAZI1VMpMXPI0S/jHpva3aeFVG
1iHjWlgVSvGjCCKM+5rzrFb4YXrLJOmzmkzeFhwobDXpEhNUCEbBSQ6eza6wb2k55OX/njt1RA+c
GnZKf4VJiqdIFTf0MYiLgjE89hZ2yUX/x37IyVIjsDX1VuiqdUfKtAoimkCB0yX3K3y1DRqGuqTm
1liz6DC37b6VI6fewikAbeP7gP0B4KwGk9RYRBPDteirjWGMn3Lsk2SmnBvmS7gcTNUudVL1rJgg
Xm2T+ygHwFUdE7iXx6kxXrOmv4vIUhxAFOwuwwIceH4K22GJ5kZH1sd07mLQUXQiFIRzwQRK72KU
wxwJacAUQUUa34pINYXou06m8dRoHPuRgDw2Q0YLTr6350UT0xoGcmeruEtoNK5awkRvCka04vpU
bmWUaR7GGes6ZGsx+zf01ncOy1OQuc0xyX+MPadFW9PtmA/c3fx/MTnKqUVuqhY0BF02KtoKMTXt
IeKqV2KsGP81tq2y0fyaiF5uq1SRUG1kV/zCfIQxByQw552Z6HT70IhtQzIevRTc6mpR1PcEpk8l
rh/+pKoYEQGTSfeacEWwTzAdJJoxzovDwMbhqovbXgE/OkiR19SivtPG6BVDPtoJUtp4yaR4QoE5
umBXtxJr/alVg7pJ1QtjATT3vu7vM2oXaH6rqirlTZ0lt97oq5NudtuiTev13MBvVyUiUmfhmBTK
I5xGvKgkGwoM/fcUe/VeU0JbGEELk8EEH4huvoPM7QFy4KEb8EHIPlmcy3uGJYXEcRIKau2ZCRi5
FFUj5vRV1c4ktYwKakJLS+ZX1VKn/vcsDAS+QCzfUADwNBj1U6DxyIYNdMJ/w4fNUJUo7WOlmD4a
+dx0hNJ4aKoCT3ckzBLztRf5DbvRkTWiyIf330GPYoE0voGkLw3dO/ag7/8uXYFUPvUkYktYJdVS
gYaM/QbhL5VUCiHFOoiZeRFhSWEA70/RjG8fYyjrQB8FVtl/QrA8mfht7P/uc/qVP6Xmc5fj7zoC
BovW6a8DDmv6fFmrWXjKZaE4aNzX/10N+GigFfAai6XcqpLZaU1GF7B9qYiYI1ZxUWAqAw0QTgxC
W9w5JetehBubMSr4kiVPszAuGwfSg9dJpo7xX5N3cmx9WQNr0shX3TI1p02cUAHEBqx1ZEXLQRSj
31OZd6S9f+3Uu8JgcWcUMwM6jKD0sm5EZhXDf1o10XStmafy3HSsvuuBll34i/th2klooZw8n0l+
NbgHMSJSn/AiZfoNeR6ETSvgy6ton+i9qBxFwTVH8S+SSsm1QsvY9cZOavXfuQlRHDcBvhNZVRxE
j+Ppv591TS85XKgSC33SNi0fQ0K3UBJSSoFI5BHRBv2wURUsewPVMWI0M3eEqXxqLVolKdkY41UW
uGfjNtOIbWhK+HRTgXKY0zqQXiik9uwr053Ug/CJQ8YUiHOlcykqwbYAyGIza3DCOKDr4fm4qYXx
opkiCEcri86tmP5LVZ4yo153jBRMR/fl9L2KlXUtWuR6qx9FEo7XGZ0cES2XkMkMwOX4NxcN1qQy
maimpDhq539qvQBHnZdvl9nnNATERAwpVaNxzDGrzx1gAr2NTxbQesDZPXT/qHrlic80imZKQL3Z
EHMqxe8Tr5x7sov3Wk1vV4JCiRKaVh7ah0JjsgCwCURDRZKfUeg/Awt4TU65Z8uosDUzIIUkTj+M
oroMywNt1qAh1CIPPCR+oRL3Lmsw0hii6a9r+33cKmTIxsOlXyBlWtR85Dmh2qHwS1TgUWhzyUkV
kdFbCOE+Q0uHgJcMeCR/r6AVhE+c/wZ4BzqgR1H13Wo0mn8We3lHILZcZd6LSb0GPs6oRY17CmRW
q44aR7rXGtqnvMiPxaSYeVG0+zmjcymqDmUeskTK8MtVZXICqyyvcxk8tZYAOFBYYEl+/4WTKX+M
C+oTY9qaudYzn8piO0RkFlCx2qMCMEu02H9GirjzG3w1DMZORjJhc1eCCbocwyEQGv1BLdXQxTaf
l6r/lGnPyh6Kk+CHD0mFJ8KDz6QMnNQt/KFtUecntuM7X8djOxixtQtyE0A1KqIyk77StmOCl6bS
euBqdFIuXs9PgtktDKBRmcDyU82Tg5JMfzILEafryVqXmS2t1SR/z0OWnZYMZ45bYvTC0et9fdjL
lbVtwL6tda2lOpLl9RiDQxLnuWFPVGAWCnrWu0KHkW+ICDUPFu2E5GqQAOkb8+FeimQkLGkkWwob
y8bruDWNuboZqht2lY41yboMAOtBIJMBnpv6JhdIQ2/j/pyog7QrZ5AeTFzdfPYZptAPBZVmelJq
nEsjkGg7rLDZ/fcDWvBmp0g5bGGUBv//U1nkApPwY4rMh1Xdq/Lm9H//lP0hf/Tf363aelbe//sK
kfiIfSjxiBXoLBYUrAoZu+ZzZB7Pl42zNvKU2H8C4tC2c3585JFZn9NBCViyoeqls8lsv5dhHg2z
dbW4A2wF1PlqDEtrI8E9EUA+j3EA7KIWvm76XNSrprH802QsJiz5O2+Nf8l1CgRpCzUw88jSOJfN
sE9Ca77wPUQ7sey4rjXXgI6xKsXeWvhpJXbbwJ0CObrmEdvjtCPJpe7+aYB4mJCBvZjjhP0+/99d
4oE+m8KdtGUlSa0DoSzbXGsLopowFIRJyyRh+Igzyc5Gvz+KOhTVwVQz1AGQq1JLOQa12npTymeo
RPNzLIfOY6+PJxLayz7LxrUV8Y5kZUbzkmn9sSpg+UXluCkLej2ZkimLcy+ylH0d+QmVdYJLpqg9
ISmeo4wwY8m0mtF9cTaPfIJZ92oBEOpJeZ8SgTWt3F70GkTYoA9oTpp6z0wqR2/W926b9hpGUoEj
Br4UcA0DVbCIoDiUCg6E1k6M4o/RIkW6lr7wpjhZBBRd80s+3l0ddExKK8zWUFOy/6C+yPMsZYxu
uVKc+sEARcDk0MUlYO3Y4m8r0r3cQS68FoAiC/vAibOMlTvSKnOxGIQWUrAhGkzPMJTm1M1UUAGQ
IUWUCQ6erXoZo1nrhrUa0wete6LSiWm8AbgBCdsyAIzOoWhtsOq3dKS7Qpj+TbmZvBBUrMxc2vVh
MG7zBu1HFLJtrvKJrHGNWV7et72rWwTRJDkXO2otmHtZte8aDL9jmQSu7usy4Gfu/6Qsf+dQMbwy
NG8lWnYnXnJEYUFe1HiRIfWhFu/VUfPSrNZ3k6xnTtQMf3IMLLKA6GyxuzPm4i9WtDdtmH66sEJW
FKkH7KN7dm9gE0WGkRJUdSZLL2R5oRt0+YOLWDupACypoOE9t+Gs3vWLSRTKFZsTbXfAwFKUYpCA
c+7gzYIOI2FsyjOdBXaGxJrt1q5Gj8qt0htH31KXuIKUoRkN+aZuM3MfMy7aho1g7fret7aV0oQ7
zBM6pNgUjJWlK+j7i4YexJIPsNLn9ZjIyjH2S9MjJkU7FT4b9jg8NpUKLg6+iYs6WbwYkp+7eaXk
m5ltDwqXmlgXLH03iTmko0laf2MC2zmDoAk3fM4OwadLFnI23luV1XottNGjUgXVFupKfBCPAgxa
NbInkp0aUkRBARzqLDlZlG8ln4YKW0QE4N6v3wbaGBsyT/1m1TVXOCr/t8CnNh1FnDxtxRKpHPX0
TTJNgr4H9sIi+aw248v4rVm+qDzV4RuzUERzUhK8+RP7Jezm/hMaBhS+2DKfHEwM5JvSeCKvKmwJ
kPDFTyw3mgqZCTfyKLNGkfjfL+Nwlk+aT+jaGL1DA9BX5cBu3bcEVouVcAljwEaR3gwnP1D7U9tG
BAzkpXLoQvaYy++31dC6RMP07KkM7dhI7b6OjY3U6eYbmLlnO6CLzOfvdBwip0uW9YIgJW5mBh/x
3GpQhRYc0mL60UdV4l2KMfcPUe02HXnzJH51DqkRkoPW7Yd9JdS5uoab1OuqWxXsRmtRmo4ydQmD
kURxkzb7Eqb5IIpScYn1eFjP5WkYsC0DMjMuM69YiHUgNUAD4iq9ZRrHMRtgbFO+xXnW5+iieP1+
Uhv7ZJB9HkRsBNUSpYSaa4tgR2htvJAMwAW3jkIdXYABb0ft2Z4MvrlDtKM4ed3d2iDetzXO76oZ
2NZoyaWOIhAUQ7wbF82XP3PI9z375FEhmrswwb/NO78ydJfBPpUd5RQPgfYzF4sZrb0K9mqqf00/
ZuAGlW45tYO0JAAj62qnyzP6o1pjN7r0tWxJMDyj0FKWai3vmwOpZby9YcXWT1/johc8hGBAmmXi
GsxQsVxUlMBgi4aCPe1FripzPiiarh9jik2aJsszlanbS+oAL4UR8NkooENl/b4hpBdII7ZjzFry
lgNh3HD5abywswDmABHrkscVMTw3poB/C8tcNXCtA7TUNp2u09OPuSNO1CHhTMiHGbNYVOMnyNvq
EuBoXSkMxTi2Z4ziFb57Be1o9DbP/XwLGCMcDJBzMAlE/9iEA9EbdQgLV7R2SOLsvFBUdv8pR0lA
qE9XGc40MhPgm5y3adjOF2OWwIDMR1OUklNj6t40dOohJXILgA8pfmqvk9kUYX5KsV/2oEzpy+Qz
W0GEqoryEuLy35TWTwD6BlfWdNZLluWjJilHYebEDZueCC1OLcLONYaWBbParo4PZBcxFIgnY4Wb
84zQglQUuhBRz3Y8+3130kNiC6f+VYzsRyYRvFbU5TX7HXXYqz6th2ycW7UrnCZkYdOVMkC1sMey
AoZpRF62Nad+IDylqA5UZqdgBqfQcb2xWk9sRQyLB20drusMpNBojbt2hKci1X2zLtXOZR27RPUk
6U4zhNodJpR4RfBBUgKyd0bG66mrLtOY8WioJXXDM/RdlmmDQsVchj+b2qhPliwQVdhANczxCa79
RKlcCwM5EVLBrjMzHp5lfYVPbNg9BYGTdQMz1DxUnHkc2cX64oHKZuJi7A+G0XrDmNb7sdHP/zWO
vJOrOtOFdVjNGwNfMuMCFAS9tkaTqsOZr2Frdlrqdnw/XiobR81Ajpvmve4mIn10Jcoow4XgNGdy
eWhm2gtBmTI301XGOr7FlBAxno3xjhlpHL8pgZ/ukjnf4gnU95beHqZYazdqHF+0YmJKkga6rVRq
h7txoBdqA+iiQdGBGO3ZD5bLw/+/3/vvh375U3+2kKWB72NYnTWak+mGsqn1ZgPIQdwjYzMFDOCx
p/pVtlXGSdxHyx/89zM5Z82fW9oyESc80QTW5KnXvl1rMpwMB6WCvovmFSpR89q/D8jdH4FTbeFQ
XvJ387P/sQ4S68LwJQmewODXpaxS32gXVDhEK0l1h6s5Hf2vBQg9XJsKcxWn92oZqwAfVL3QWkkf
ZP6Ua9jaGzIsXf2H3zgXd51/iowemiMInOxNvkbNaf4wgFLioee5d8mtVc34+mkcIm8+CqInbN4A
qRYxQ+7VfM5i23qwIhS/ja18Avur3JNvHVpr4czEs69HpwJC8ls+EgZt1dEozxB59WvwpmZ49b/7
8siBgMVM4TnCKjPfS407Yc6Vycjy0njVHVFGZ8GKsTWXmWWuI2hhdepB7k7XSGHkW4VXatVtsvRo
Gg8B5CTjhHXmKc+ktZH2LFEOv9UWYUnLKvKrxaN6IlOrrG1CQNZV8sjuVN0qtiuCH5ArcnZc8ZB0
2/wtfhM+kRIwSsL24BbrDkDhm/qdgn0TVwrBZOG/9qg8rR1o63TTZWiPNwHLxFW/rw7o21IQsJ/9
V0bA4TV0zAvf3GSrP+N6eJXjrn8PH92b5NUwoD12xMyk59V056mGhGhNxwkLXV/1J9VYlTYQVHa1
+VOEMd6uhEcsrMDyjb3bt47fngD4DU58IJQtREOJIwG2imYD6Wh2833YYH8pPKIPBNgGdrGHV8Nn
M+3yQ/YmnbVHPtiqfu3kTYrC96juCDzoOzyGnnUXr8ZDxh/JhSOAjiJz1Hkn/EBazcyGY1s4ZHvz
yOCYRvIRb9NxuQICOo5pE7xY2PVe/q8+Vh/CddylKPTX2XZ21f0T4aQbHjO+mVfU2AhqmCb/NJS8
X7XD7O8k/Y6M+1eaU2FzONc84z6xQ7w4gDNlW5SuFK0HdY0So+WherK2IeLrxja2+OREZRs/TcJ/
6GTHncGQmVvV6R6Vl5/ow9ESTGTI7MK3dNFVO3wiDSuW2mkOkB12wX18YqY+aetoazzr/KIRkxQ4
fuC8pKt88aE3uEm1yl/w5pJ/9T6DfrSCnLnMVr1A5bmzaj4ap3iv97gEw1fnqY5wA7MHIwFe4iYM
PdQk4Wn8Snf10biU668RFs1BWZcuqlzM7s74Sj4xhNyNKxqX4l1dAcfEqaImXhS4oWmTcfgHaRzx
RFOtECGeROXSbqQ9Q5/hk6NM+WbPtwjqUYCvmX6nyPJO0LtElJqb/G59a4ldfRZPwWZlUq7VR7s3
B+QOG+m7+SRvjUUrsWjHaivCl0Hda4+2+V5tzbsU2sMPPFgHUPY5uy+OHqS4M6Sh5A52WHgwK4rB
gr4YB4kP1ZN/mvf4C7hr5Rpr7Tobq/pVks93p0+c/4DztukmO4h35Wpdw3jLGMzfzgyQT7xDNOsx
OaSr5ltQnXZNuZG7S0jgLtwVZ/198IxP/1Dvg3W+Kf8aL/Tt+JsAp6lbWdneYHvCF1/BqsUW6hcb
9nT7zril15RZlwftKn0yt38XFTs5A50hfoxUzWaTcQBhnkEN9BeIRxW9LoAttj6/6DinCQPMaUBa
o9jwaOoHnoWKZw0XjYwcbFVaSPMcjdoTTpyy5Z1flW/hlwDCTbSbHzrW0QUXijqRZSz2frfZSBcQ
02hHwPruu0NU82FzMeWSvTyaFu3DyjyXV7i30EN8HlnRXhjWhmYjgEZep7vNzn+qpa0SPVXfEESO
80W4y+wdb/ETPbfAKBgEyLpRXek4bTDeqRu2sa3NqfsTnMxjGTu9I7rtQbiPF+swnwWWqFQMR+sQ
aEf/32Da8YH0RCbAbEQfPBHhyebv2gMO/0dw55HwAaDmVzg0G+4/Mi0RU7Ly4oYON/VbvUMMFKEU
tcWz5WJmsMMP/S/YIxOHRsTIE54YdNUVG4meHelGWlh+0ZpFrgVHDJ0CgXPczI5luea9Jg/rDyiH
sIs/Mbj7N2krnavuKz5kL+zITO2w9EfDqrXp2pDJFA6/gBSZcpQtuXKch6TsqdumcoJtRtbBn9W+
ka9lOtrAI1M9jryWxTYCgMjhzlJR1zrdB4lEAEM7WueVwXW+FY6sYFFZA9BHLMMCZDNfw3wtyqvc
DZx2sEPXQJp9VaaV7LVv1lES1+UeE6RmrKr1eNDXFreJdBbeCUfYULrLl+hfcCQl2PwV+63OmXoB
WIR2oXMMeL8UTaOj/uSbds+OM+NbrJ49+YaDLZPdsEfmG7rFKf+w3qnRpUMlrAAvsAYUvpjzI8f1
f7XTkjx8SYic82f0LKv22yKOG3ePSEIYx4IjXPV70F/1cTfviUJYN3aAAWhdHXGPf+cv+TG9Q8o3
vxn9QJTe56dMdZuP8K2c3OaHW07CHr5XvoUb764n7fzQ4Q0zhjNvBEGjUeNEjyTcWNY1BilFsiBr
NGhqkMP5evlKeYnRTjfdcaslB4C9G2k9I9J4bzeAMy1zRayX/uunhP45jU2uMCFhxrH/a8WNz+xL
Zha0zt8aBIN2/xQ+Zt5p6Bs0Y2dzHynsm0Du3AgNzvf+BtAssoFDuFG/VevanREmFuNkT17z428V
wbYir7vF2kYYvOZJ9jH+xRZMCp4t3rw9BsXJlSPWz5vhrHUHPVzjxpAPxl/BtU0ksLYyjuzktSsp
vIpwn6g3Ilt7q68wSorvHM2lCw51vAhkCbNbcthAYqJUYXAwjVqXa3NDAGg9n7nCmktWbkEyhqLN
wgr5Q7dPW8fEipTv5Bt/3xBWOW6D3p1uY783Em/RVkKEwjOZAUbylJyozh09e6RfqRTi4qmrR8hH
jfmgkRS6IwVb+a++tda9JViCMvQzzrbSlQMK+ZMcPRkK5rfmHJ1zPJW7oXKDe/dKqnXC4kXjjMI4
5Bhbk8Kl/BENG6xv8KadRwWfikdXjDJA3wTFqUp2DOco51AhRafgy/yUjxwS6b/42n8C7Aw3vat8
FodqG+66ffuh3sp0PbERRlN6V4pw1WGbIkli3hDSWbqVsbE+2wxAG4fjviCDOD/nhoMFMCQ19xzM
d2KFP8sQ58aK1i8yKc3/QZXG7pH/4e3K1H94y6Z3vIvYsCAqopJDOLgIviHSe8a5llfijjHpgzzH
bt/c2Xb6L4EYlOP8Vxz0e/Eem7a/IZ+C8muXv+FBtZWWFJVVelzSwviwsI4QZ8DNyqfExXatJLtG
gWKnT+o4cr5hdoFtyY8jc70XrxNzKOYBHl+7BF03KTM3Nm5++dL6q3DJ7jhlRigJ3GZ0HUhFvxF7
EhPNhYwxYg8Yihmlvxdf6FbuDV3HTlBWAL78kwkul8nhikg/7aod0dHHb5PnU6N+c+ELuz7dUbdi
+HEYmOefUeXU/7pD4yxB7zyeUNUhyH/LOap3/oa6xcmuyV6pHc2DoOKZ2+hoHkq8YDDxQ9s4gj1O
3OCTeybd98WOcAZUja24Ku/6vCtjb/HbQgY13dp6+FhjuNq0nXYystW4Z67OnEKFz4qU30u4I2S7
vLP+DT4lDiwqKuAFnLP7xFynb9Cb5uL3Q/gsx0+xuPapU70zdQ6Ere9RQUVrJAoIqSnPxvoxqtXa
vHWlC/0ivbY5azebd8765cPgqZpQxtPQbOWVcMwe45OA7P7TMpx6R+wHU/bfSVtpDwwtbCcl1Zkv
wHQED97Who9xAb7YdO1Rsw8p/GSPQbApb8InN2iBctxTd9k1IN3IMzk/d+mWyJ+vnpz6ffoITgDa
CotaqUOw849BwE39Zj9DI0rBahIu6lgHFMvBCsp8vIsu+Y2XLV3ET/GqPBhm8N/ijqJH+MDr06NI
Rs6+Lxw+XKJlP5nd0Sik/xp/j4Bk2bI/gl9O40zYoahqT+YLw+53/FdvYlZ629JVf/yDiVnTp+ej
Rl4VR+uGl5G5XnkYAP/A/Wjc8BfoOu222G/aFSqZ93oXuzyjuF66d0YFPK+7d0YfbWWTx0zT4ARn
9SZ8ZJ74I0J6hxnMrXpJOA8RfvKWt1+gYNSf+o+n1lA57WwXjTNsQ6JzXf/H3zevoN7HiHm38kFw
jF2GzS10qn7VmVvRqz4scEQjdyhv9t//SDuz5ba1bMv+SsZ5R170wL5x8z5QbCBSpESJaqwXBG1J
6PseX18DOllVNsUSq6IiMh32cUOi21h7rTnHREIvwQNc4wOx0ErM3X5prMS+3NePiDmf7YH45jld
X550tmXRcrjxj1TV4QerH6HRZjCHNkyDz5u9tzkqyyVlE/ps3vL1c7P3tZv4zXjh7rwPju4qcQSR
BMFcbKydgr/wjdkCogsxPvk0MBcWiCRW41fpRnaIrtaIQpwFc1Z/c8PoZO5vua3g1IbX1drHAn+n
PEyLzSQSYw9nXSt3+bSJJeIiXdHP83bDo/LyAl9Kqee0fRja4jnnxVi8xmjZr/qlvuPG4SL5e3Xj
v2N/te/jbBZ8hIf2Fy8B6UFZpj/Sw5CsJtT43l3119YDaxQPhfXG1O1GuxnWUDCtH9BMjPhqfOAf
I1zcmzfjtR4BVqFKu/KvqYjdd5TjbNfR3obvOlsMKiMd5eTM32Kvku9Z5b1Zj91iG+KBOWS77Igc
XdxM/U2Jqc/CvfcefJ6nmfsMIK6ctS+U0AMg4Ct5H9yyHKksOVjOZoy7qufq2fhRPbM8+vfyBiPB
HXDpZ/au+ja9UZbW5poQk4X1QtD4kgD0MluyeLJYGj+orR/b185hGvOcPyJQk+YDOtJ1Sym9HF7Y
sJOiUJGEMSfusFrKjPwY9j2JNXfTz3JfAByDHIgojODAg/0y9Bsxb3fur65/BpgkJStDXmU6e8sZ
qn7HIqSZqBSaIgtWwKLDxjiTf0wPUL8ruk3+4S4N1Rn1ZUIF0CzlwgGciOJjZWyGXX7LKojmUKwH
vmy5Ku+Ndb/iDMg32qJiIPiIx9ifRfSD0ieyLTL6QrwoGW7tpvIZL+HPlLLMX/QL+a2wV1G1YAF/
lljIJ+HCLHesbX6sXrBTqGw8lb30CKrQM+qWR6nRVxYi6E7EQAsZzaw/fxb1ZosDNRfzapTDuVXy
SCPex9D06kVwjZhrkvvN1E0JNnhlJxJc8PnfQaNdES1UcKuIaFMpBECGJe9xPE/uPAgxTJG1/iLF
WrW0aijqaLcgXstGyk89O1rjOGTiBy1NDqi9UCmjEO2au0gOi1VMfDXcyRar8wRb66YfQmQ3Vw2T
DTzeo4YMrrrRlZ5yqQdZ9flDb5dbsHTmKjL9eN13E/ZWp6CMSyhS4l28Z5Vob4TUkECFnIsmLPqE
RZKDzPz7B3N8jC3JWzFcoImJwDhf1GVA+eDbz4gsCZHMKczRPWJBpPGs4z1FyUGLdhjfZCM8SNGd
R8eiyz0b0YCC9bncdbr6pkZgV9OQzZxp712Odx0UjP+KpJlnBXsucuWgxeLuBrD0ruXuFoKhSgnr
NZjHXkJTrXhUZPzHXIhGVx30ynCNu5HXY7+3qiZajVgt6MwwOHPzJ716HnTUq9PPA7svUItUb1IY
HkScP5R9dV8TusAaqV9lfXzszJwW6vA85JK2Akns0FlfKoN1Fw2ek0vqTmPjKVr3PlX0B8tlc2Sp
xgzeMzuWUnPU2N27DHcWXW0/5c1oLCMPNRDkrcduVG+5HBQwmT5h2/M3m+wpoKDNvJT7X7ZqSGvh
+jj6fMfVypsq7avrBpcV60wcX5cWpavVO508+LtSwnSCGWNYuUWzamUP6JI+TTEra2vHot+0KUWm
aGkGFgntIGmEOiXUXwNNY+LroN0GiDNIR3Dxjz6PjfGhdwgfJZenDrTY0ogpFxq5AUoJI7bw2Q0r
9t/Jl7/6//Tes3PkmpOYRN0GXyhbhil03Jl86AnQxexjNW0lu3Q6HT4ECao4W3lfqEAyK3jDSVKs
Sj1c5zClQFQMj3/9b8LQmY//yneZPl0ommybTIj0E76L1RvAJDOrdOSo+3B7fS5XHq2DkC6GNAmU
3NKk2wVP/wLGRtG+gGVUxFSaJWyD4ZaunqRDyqSP9mqvlExaEndW4hQrzVVgdXeDiRd+lFHTJ+UW
G96WsBKsiQZi2zDTrnXRrb8/Bcp0jH8gdbgCimqpmq4LgPTi5AookSEPyENLKMdgEcJCAgshvfsg
ox3plmjCnPnkBITh9u2ZnrWPhgsOUlAJt95w4XawznwXVUGLqtm6oYrT72IErqJKGeE+aZFiqAp5
wU9YgXjIjz5eNFey9QtXQjt3A6pYPCwsJrKpmydXImJiN+a5VDpmSrvP6pJH0jzRSVJpNWONeJPT
byn1a56TrZmkqwonatFT2iMHwGUSr7XYDZEYhzMZK+0sUqn1dYO/5EL9HqB9e2X5ZKMBgcXcz+qE
y5s3jMALyBFsiBCHLQK73n9/Uc9dU1XTLCyyxI+q8sl9PXh6zlvJqxw74UVogoeZmUV34eH5vElP
7xwS+mQC9uBvWZbK1fwt4rTH6TxABC6dtjQOsGn2IJs3nUXzu+aJyWnBWl26JzYTHIPgJ5193YfG
Fv9Hj3093hM51s/iKr/rblzdvuHar3Jbfxf1xCzJX+Oi3EKKBqFjFiu5cu/kxv/IyqRcfn+y1C/0
LJ4ATTUNVRa2IhR9ukV+Ow5h6L3iqSAcoYmgyLQyaAUmGidGLUPCNR1LsNiJpV0TCLaQp7ayvUxL
MPJKh8AxgjBi9u9Q+d7tqHwEx026kAetYOy8OzexywvPyNm1Q9MZ3E3MMdX8/P3fvq5WCTOzAr4u
d9ZVo0C1wXB1RaxmhJSpfYwYqU+e/tfe2IQavUsPARw9mVlsy/Wl73Lu6dFYuGUdRT3C0JNbwENY
okj2UDqRwfTEKqJhPtFGBp+eUKEWgIl5nmrSrkyPMUbnJ2/fX7uzj68mDFWX4byZ3Ign1w6/yd/3
YI+gaF4qKk3mNkAkOjzaTRgCqiYpaXry8GVFAEGmi9OqD6FNX2nCyfTY5LCx9+/uBEQZEftf1bB8
CQOk4ept8ziH3ROzyxY19v7h0PruTzgRG2yUNEzDdj1RluoJQ/X9gSnnz6xtWryNVd3+si6hQeUG
kkunyjZGQ4vdhFWto1pb9qBm6hAt8aiI65jGeQj55ftPP/de5A6biGcywD3t5J2g967e6AnvhGHi
9Ei0JjoMbjy04UrxrMfQSGmQdPWFYz63aukyxCQdvg8kuxOcXNQ3aTvEHSjVnmuJ4ObVJNT4+yO7
9BknRxYYtYpPlBsWkd92NInsspMLi+/Ze5KHQdEA+uoMuU/vSRHCalFrHopCWWodI4CBVUT03GBG
lu77T0yQHiyMotnil9ljamIYj344jm9it9gEZbsFIg6gVyVndoiZUgE+pyvlv5IItawrFMCtxp3c
SMOjn/NuHiZglGfdk6L2cwKO2YBVL1ycKRv7pE4AnmvYpAzoMuEIpyw83cgbTQIW5HiI02c1r3GQ
7MBDEUFdhQmPmVXFj7i7GTmAu/GkgqlJTumbi3T+/TUU576JZQuKVUNVrNNFpzAt2R5yDYJ9+iF5
DNt9ojiFVSvMcYd9X9buRgNY4Wub7z/3a3WCatJGWGeZBAvYn2fot4VXeEo9llFcOCPprZbKM1lx
sq+yvMWPxqJbupfqoemO//MNq3F8tmFhnDc0/bQ6FlUQjMNg4w7TbfgRKLMpZV/yMnz6/sjOfo6u
ygoXmNVcn478tyMz2cNporQI16N3M7rqSuowMxTuhVrT/lr2cjy/fc5JsSVpsekiHMkckBS1JPQ5
mm92+SaJNMgClExnrngfE7SXVSGE2CH/ocN2L8IDh0+voW3apSQmzZWWLDT0WIrmy8uQSmg2+gnf
OB1sfg/yQYeCrdAB3BCixLZV9NjvczldwQ+VFr0ho+iF7tMIG1GF6z14CT4w1WWbH2rXRlF5y7Fd
ZvD2bzqdCZ3SEpYjPB0BfFYv/Gz8hc9cuu7YUOKZ7JBHMsvPm1+tLSMviHyPDTF+MYAix86asz1l
1Ob1NXo1+4dioZQA+5hjburqeXaNDEk54GNc257/o0tM0sUa6DpGr++93P+QYeLNo8/8KcOmhzkq
Fpltxou8hGB7x6a5WLl0WDPBALw1sduEEeIBu/efgnE8kEj3/Z2inHkxUVBaBouBjDLMOK2WYuC4
Gtu0zAkTgACq3z20cbrXOvXBLsVPuhGE3AzRHjvPMzGVd5XwdSBNHVZ/QoSN9ZDqD5jXXwylWCh+
/jhK8atikmikajWpXcQAjINPY6cw5+QQPJWtCdved8lCUkgHd+W3ssJfbUV7bG1MqXT/KWsZnUoA
QTXxM+66B6MWu7FuHtSIlmvrLvUwZSCSiF1Z+AsdG2Gt8xfCOLjS+mbud3g5w32i6jd4SfZq3T5g
mfPKtxD8saYpb4OnrFzJ2sGDiWZaqR6bVFnlPaPHgNPuukyx4HXTaloU5Yi4As/C1fQ9Vb2L5pXV
PPim8vb591rzpsqqPepbQOEQKlTkfHUMZZgEN4OxYFPKxypsQXSzpin6i6am1/gs1nGQbkdfvfMM
/daLYEP45aM0ZlvcLjB3fP/R76IfpZ+PNzWBtarrSfd1Wm31xnoThkk33y6fM+yId1Er8G6ld1jj
snv2oFAFXQxXF+6QMy8KVUBLpflkoMq0ThYTN4FaqpYD6mgwZJlXDusacumVSRA5IAZjGSTiLUDA
jiSjRM4ic9mjqmcICibeufBdptf5yQKqqZYObkLA8hCnWxS6LG3b5UnmgANBnr6OJPK0Maol5FFb
V42ptGuE9/KVlHfH3qp/KZn8UJUoa3zf1hdZmzNNtCXvuqv7Cy8x5euuQ2OHJpOjqNhQMU/X9tIb
WslvzNTxsAzQ78ptpLIMXhCXexu3L3+4CemX7ABip7LgbPlSd900snvhpTbBkU9PEXxb3me2bfD/
071iPUR25w4NeFn7ESJAssL/lxCTPXFDMHXM+rAfNilZL41GAOpE06gnz7neCmTFcYij0fxlJBvS
wBHd+f0dvL9xm7kS8ieMJaoeXakC5axbErBrSndaG3MsQa1CnIOtRabI0m3IxEromF+4+F9LaI39
kQaSwaC3oaondVgVEb0d4amC0NrsalUwei+PMKhmbVweYI4f4oawxUIbgcVkx+8//GsFrU9vU8UC
CW0JwzipM6M2x92khNhRbMZN+JXm/TAc6NYtA7O46dTkfpQQD33/oWfuKap2cNeWRWGkyebJEedV
ljVe28ROFiH5REuYR9VxNBugH2Riu+ikUzxyPdGm1h4V9dv3H/9ZAv75tOmyxmGriq6YpnFamHlB
DNSepBSyEAi0B5bK3WGqSO8g0Y/6bRib+xZzAONtg5m0BNqioztRtPqsl+3nstEOzfTbdhDdDhVe
/ry36Zhkx2G415otGL91mGHRJ7rjwtX6ukzwxdl0ULQbBl9/WtJ+q39IQlIwdyd8cUz3voYbmLT6
EBM+CMr99yfp3I2h0fQzOU1UQsbJR/lIhV2b4DHSVuAaWDg8PGuVGM2WaJIRyxg7ylo8f/+ZXwtm
Dg9iugbkfFpsTssuPQesKdkRSiD+eZEfs0E5gGSYy7ny+HnKIzdZ6Kp14X78WlbqMltyTZ6KdT74
5CEwKpoYtWtFjtQ06yFuHV2PbgNTvvn+8JRz59SQaXdpNmRB9bSNS9nVBwH/tuOlxt5s2cNnPGg0
3HhVZj8KSbuJdHUZkqZuwxbQK1bZUsNp1QzXAaJAIFUGHLjRepbcS3fWmXKJc6DI1O+2SvS4ffJI
9pLapyExBWiltc0Y+A+a0bMGuDcw9TdN+0NxQ0Q+IYwo5dKtZkxv2tPncVr6iJEwkOOfLge8QGoB
5ShyhAFcQsfoRwcE1oJsZazrWUcUeEk4cE8bayKRpJrHW5qUQDXxbsnIooJt3fEK+OD2E3hrKxgB
bR5qTcF73JOrMUa8CYif57GnYaao5RxnHKKQvEmXbpXexzom8n4iyHxCx+pcx0CPm2QKAJ4cbYdP
loFU2AujA170+ccB4gnYSUCfMJHTagUH13WvdWWsSdyg0M/kyRTvLX1bK65gH4PkCH7S10P51gP3
k7LWAcQlrlSlOAJ4XubTNuDCDTc9pF9OrC2m1oxiC/30hhtDGK6+zkI3dNKrSywldNKFOZC6gxpt
CiB2jWZNFrM+wzT1hjtnoeXV3fdf4uzDReQA4wuhWl92o4leUDx4Wezg6URSxWHLkXKwrfrCpu1M
v5E7mPwrxWBRN+n1/bk44nbTCF9OY6fTGDqhTbQbkB2s01XRrimhDjAP0INzbWrN2PuNelO67U1n
j5e+yNdKZerQK4yJbJqfnP0/v8gYytiIQbM6SgX3ouGHeV+uKu8YJcOLMVk5qyr+WRbGbjLCJ/bP
//cTzlnQeaHrtiyfduR4DMw28lnNhsh9m853ib4sKd0Li7X6dZNME4yVkTkD7Xv19KntqyhVxowV
gyhAC+YJgus4j1FnWfuIuOaZyZoVarUTtKaYdTV3OeR58oCHpVpCEY8wPLBzcEZByTuN7wJdPCcw
c1SXsIEeeWClIHC6vAyfW21IZ9DZ4YszbRnbLG0Qfm2EsrNZS129lvL8yKm8SlX1ZpAvrvpnz5Oq
wboDe2F/mdzEnCTLpPvlDP2tpDQgkaP82NA2BQlpo6yJg59N/FMH/NIRJd51VKRksAUpApjvbwxr
egJOlwMuFENeXdEIJzl5z4lGBfDkFZGDyRiXDqB/G/ADBMoCamWA9guTVFZXdz7VBCXBXtjVSrZ/
WLZ+SNDWZO+9h3UlSFqnolwKeUGCmvaJcuCHVigo23tjawh3O9TqgbhbWGncDLKWH/U6eiIW6SHJ
s6Po5ZscUP2sQjmplz9K21gUnoS6lnqJVjUtSHEYleJeg9aUC4IrVfM9yBi2+3aiLTLVvMFjfN+S
nAWJu9z4jQbeQl4y4Z+7FvntmflM4t2i4LaXUZz2MlhL9cbndphFRgBr5/Xz55aZLD7Pcl7QUfGz
n6F86a2qn732Fh1W1j+8faelfelWU0sh4c1WlOsU2JIdteuOIed8eiDKjiDNwh8cQ2lKNjA/Tc50
KJQDMbzH0Ct/NX51Pcr6QQqoMuuOBbsoiwdYHHejXnaUpeIqKv1f4U9FgByZwqcgPd7h8HIyWGTR
xJmyYhNltGS+tdxcdm4QeKyhe5zWYs3it2QI+OClctw6LU6CzLuvK+ZZlnThNXCuwFBknW0kBm8x
beP+XBUJTO3DAICII9XKjLD5e69313K4ULziMSuHo5yj1SFxV2TDhapZPfMKUlgMp6KZYa12Wu+r
Ck+1jn3bGV3lDVzbC7D/J0vxF4VIH8L8tVE0R3OGd3MylhkId/wXObNuMlc72m39kBYA9eycqV8+
dapWVY+AQnXTJf0eLFWifvDL+O/4pf+j4ODc6kpPSzGp96nHvmy7W2irfellmdOFKNqs9Lpo6O8k
3UMZpddjHq1lMg41H4cWKs0h5cuhI5l1cvMQ16gjLB/rjH8bW+OvsNdfElt+Izm8CO1HJRmOUSVf
2FOdvbyKwliSWQx7utO3ry6JMCjtKnOw0+0KsyNMuXry6nwjywHZ2i753v1iCL3VYBsXc4XOFNZ8
9tR5VhVDsFb/eW+x5HV1pRfcW4SnXKnczUqv3/DUrIyMGLPwAWc92XLyWx7Lb/SplxDbVmnn7gy1
ecCaP4tqGxkz8GlNTrffr7rnNrt8ObYzGjUYO7eTVTdxSx3gPFdyrLMXcGNL4mVfQoPl0vOtGfvT
Gzmlt+QZxs70xJrA4KcL3+DMvoorIwvNNtlg2adlYG7pQZ2kdJeKgZhprk9nCsergJjXL7poH2Q5
esoS86aP7F2AnwydRxZqL2E1vtWWt5dS/SUFsi/puGYt5cLTeeZ1rGioaoSm8076Mp1v4VumI31o
lNAN++rs3TCKQ1xxAwVesbeb9NIw+NzNohGzpRqKiqTkdCHiznAztRpTh+7AsvRQw8MzmUFeneem
/xD6A/+xv/A4T9f45M3LvF42NI0JtK6KaYX6beOej11fyi7NKxzLzyM6xh5vuFVvvSy91Pi2zl3t
3z/r5H4TUhiFuj41ygR8rCpwMZgqkLrY4SjBsZiSuwMbWaOurXy52I15ZmHCsTf2IHhozTmW9cNE
9E10a+kxzyvz4VrO9GdA9QmTfNJJwC3FZAEqTQCGR76upPyAJdYHoa/VNGuhSGwsAnvLwyf5GIlm
wvgRNl/+rqeKM2jUhUYLdiUcrytfuS5SiwDr9pbIRY9UdlGlKOmstY0Hm5aL2mdOnQ0ruRCbvGx3
IgH6Ig2rcqx2UlccIgA+RB6zbWYH1m6TdrjWGlxqRfMRhvWhrfiWXrrrUwgmiTs+GDGTElUQaZRh
0r4KLBA2cT/O8p/2tR+xPct0AfOFuG2ibH5ElemUIMukQRuuAGmLft7KhORoEGmWBX60T8Kl4FCW
OipJ3Hj62kQTZIVesUx6lNJycsyRZtFZrMjBqjejNxA4nqa8R8yCJJ+MOxC8wErXRhUokheseYJx
gjJqWRGUi3Cz7mDTAYrqhpCAiCa6bxKKRE3ogEFiOeafmKj7yBJhJRg7v7f8FWQhJON0sGeEMLy4
BTrrUGirlFggW8r3YPTw6HDXj3a6B3U+13LqMUvur6uUV6EBNS7CL9ySHSSid4E9yAqqg+3aG8Mu
39sg23tlupeqGi2Fi+ZJx9Ke/aps5VklYRG2a/YU9tewDGeWCe6WwcGzBRzJzTF5AykWvuMb/FuR
u5UJtWoAB2i+sayl6+mW6M1iLwZrY5sDJlK+5LQOAElfoW9daRHcQ9e/6YLmJbO8fp42w+r75fLs
86NYlsLioCFbmTbVvz2rZlEVNVnDqaNWxEmarMh+dzfkJF6gEtIHc9GMYsMhXlgHzxUp9D/YvSKm
QKt08rGGT6AkYk5cZIx/FFns0iihn59eWInOvo4MKsxpYssYUZx8jo44CHi9SJ1uEE7TNXiiIMEn
uHXppmTI6YBu+nuCJ7cBsTiFcrlSOLfi81K1TM4xXdjTjaPIkyLJO4OJAh6OuEBx2qB/7yTzhv+8
QyjAps8m4368Z/Ff+AGKV5CIN3IJINmm+dgQyFPX5V2kEqllmxs3UZlgGcCSXYJoOsiZs0QhOjSs
XMeL07fMq+8b31vDFd+IoQWmQNpUa5Q4FFK6+R5BIR4G4qRr5kNmHrQGDFzEctkM04wwlq7UElqp
P0xOJ3k4aunopCOBO751pQiimH0ZIf+bWkUIc1oM+OR6zSwtuC/yfWlnaNh1TANyPR6nq5lBBsP/
1ROTHZpPbKWixATaMIDPCvclvCXIvVQir67UIVyYJnY+64YGR2+ueAGNmjbc2hSpZBWE4BToQlWJ
Vc/VsPXoMoBxVEAIE769IvKDFAIE6nWcv2OkAkwqw+buW7D8CCM6TyfSoNYPed8VywHNv5XXHngH
gUNbgUPB7NFqzXUlY6KMS2/W9Hhs2/BpjHLoG8kkEsfzGbh8wIQV/P4ZPPe+NDW26AK9G7fq9Iz+
9gwGcmUkadSm0A+ZMamPiRlvhk5eRQpxNf9fH3W6RWtzeMMZyEfHtyAppvCFU3rsYBKvulq6cFhn
q2STfRW6FORobOf+PC65UPOs0EuOK3IqnzQ9L134fbac6vZQGX4oHvFiONnBDV84zHNVD10aWlKU
WuzDTkpks0RWkMYsLz1jXwjoSYLlpa53li82Ss715dffn9jzn2jQyZ+CTb90G4BTo26BY+iUYYkB
rDxAlTkq7vCcxeV7zTsEqtPi+4/8XDpO66xJH0uvE7WydSr+Gascqj8JCk7Yx/6VTshhi8YRs6Ug
aFQuZ2NtPlSwmciC6+IH2z4UERTHkihr8BnTqC/DY17vCb7eVJhd8ZkmNRVpMK7EgDnfkDKoEySP
WImxiRC90egigVkfr83cMq/Gclx5bl5fWTbPW4crjawBetubFo7unGdlEwTwpRjeEiTtPpQxxrga
JlwiNCdL1MdeFHeplA4zl04sgua5X/vQhIUUzVXyE+jNdriOJ/d5UQFNQgBISFh2xe4zvYLj/yO0
oU4YwPG+P6tn71ruWY1REKNpNKh/3rVd75KV5ovE6Yr8PR6eBLSRyB2vwdftVH1RN/MQv+N4qZF5
7gaCB0Qjk4au/mVnULXS4OeqmTgQqt/Dkcsnxuo4xPUxmTQYfZnv4f4cvj/Yc29/Jk8o3uXph8/q
+reVRxZlhCAZ8mHEKyQDV3Ml0GlNr/4yM9ahrdzGWXGY6pPvP/fcivfb557un8NRj9vMkBOMzf3K
jrnHQrvadaryXGbt7vvPEmc61KQQm4jE2JayKpy0yuvOJtCDUCZHS8P7vm8J30a27tGNVcu4JsYl
/zAIc2P6NK4G2cfLbsPMoG+ocKFdt7JmRuVo3lucQT8yzf429LQ9rMo+cQGcajEiP0l580y8WJUO
LM81foRoJBeqiiyvJ3avgjHoh4BzjPGxbkCajNEDayPsXshTSz+9pqbFFo3bpMKtTXLb86e5xLRD
mdgnbHdiF2W4kQqJ/YYC/nrGzouGcUatL6UHYjYqLCH0nV1l5bUGGXd1RZoewZBIqRap0f1oR70j
BI5tj1IbK+ReO9f0IDl3wC/JNOEVXMOYiK48FYZwpPV7PfbXU91clNqzTUXcV9wbRCosPL9/1r2R
GKz6EGbNjriHfGFF0qaPjEUHfjaQ/A9pLIeF4ddrMmbrnVH6pEVhfiWh98Ir5txDI6YAagYPPK2n
os44zit0lzl99ZzdVaY9t+Aoall/NnJjw8D3uSai7MJKr567eQWaDNwQFqPi0/uJ/aVHbiELhBlb
OxXgPbJbV50r1VUBCTeY0qGUaQRXBcIx3ZBIw8Td9UEYOl6YPJQNY81cZeybkNqhhh+pm7+gtyfc
qh0ntES0gcULL6EBqA42axG3WIAVAxrE98/FGaeAjscCnYfKckOv8uS58KQhRlMZwzxykyX6KRzu
Mh3vvlR2esJRkb+Vkx+frKQB/nok+YTtCYEwe8jokHsYESVRr9qGVbhOH0jVQ7+F1WlFagFOXPjt
RHrET622dE0NeHwO8bKWCKCI5SkaWib3NWh95/uD+pr4DfoR0YAyFVM27Z/pjvltRRPmYCe1qsVO
r4aLgqY6KDX7UGdEWZRqv1SEm8+zBHR4oioHH74Ce/gUe69HNkidRqsgYhsAtdL27Qvr0DkhBqJt
RkdTlWB9acx6vTHmbstim9v+TRPERyku9n6GMdrQMSLXZJyUcLwroz8Af7z1+3prMPqatS47z7qy
nrpl4qfvdcSFglKPzC15H0grsDr+iSa1N4TWoPbRpY8L51Q+s4KijUAqgMCNwc6pEkMOXc+kbZSg
zy4JUorw+zUDy4Yrr0l+RiPC2e3HLLju/LXoQA9kYTRuhQy7ofPf5KFQbxmgMd2OIQZp7pTP2RSo
3pTh6I08LkP8k3zIdNGl9S10VLgnJCuKnB5HavK0GEErzUO4quR28rANUMcNO7hnsQJQmWaWE0dC
J203ZS9la+tMJSFH8+kLT5MvuCn+GoAakL6YBkXbTlxT9x2f4v1zVWg+WkMhLeQiR3kqafe2ETyn
yJBmWqMrsy6nVrIl+yYSv6yOJdgMmzfPkOeuQTWTtg5CtnlhvkIsffdcb917sJ+80Jh7Wraf3iet
9UgM5utUFNax9lyV5UFpmjeVWR9z8+c2UBWm//zDmlwffGr+rmuvRV4zIPc3UOvbuRd0H1tX1naC
t4Gnh9GKbiGW9LIgMkVYe+KQ2T5CBGSJbWF+5bUzxhN3dJBf02z4deFeOHcrIEjTZEQrbGpPp2oD
w4S4qrXE6cMsBgupzcD73ide1a/Yz3F+ArFvdYkQz2n9wmcTJcoFZcmZogWDoI3O3Jje6KcNXuKu
iyKZCjSRcfm6OH8yLRDDrSg4N8hJHTEUixEf6SyAtXzpKT6z+tMqYaZDG5cK8bT7njJjb7okSJ2o
IUQyT0NHz2CYWYDu51qBvSrDjHRjGw8Gz8AycX3goZXj5hm5z35tr9Q03LlNoV5rwxQB2AoghORy
ycZ12/TuFlrmnMCkQ2ATHEptsaKqoSYsy7/fYv/xx8yl+u//4te/spzgVc+vT37531ti2bIq+6j/
a/pr/+uP/fmX/vuQJfzv2z+yes92x+S9Ov1Df/yzfPq/v938WB//+MUiRVcz7Jv3crh/r5q4/vwK
mFWnP/l/+5v/eP/8Vw5D/v6vv45vXAJoxNief9V//fu3rt/+9RfOOEGL5j9+/4R///Z0CP/6a/fe
/cM5Jjkb0vL9zN98P1b1v/6SLPmfJnMOJuvMq+hude9//2f1n9yU5mR+4tmYdoN//SPNytr/11+6
8U/Ef0xshKUp7NgmzWeVNZ+/pf7TFAZ6LLSnn5Ik7a//+f3u/t7w/X3pztt3DY133B/7QjIvNMYL
kyCCOuV096tLZu8VYNcd4VWrKDC3WkK2RLCQHoub2Jm2buqysNauusgKKHT1Uf/lHeonMBwpFiJU
RMOyH68s6ZmBVuOuFJOadJUT30WdLjsinCfSHPW2D81wVqTXuXsfr5K5ukyPlA+atmAdgDnjPypv
BYgC61pMNLPfrsm/j/kfaZPcZUFaV//66+subTpGYXPaDI2q/rSxR8E1KGpij448Wk9I1+/9BlYu
ES1hp/9qyuZDkoBb5FHwwwiU++8/XBdf6k4+XedKWSjtqQFP94hZ4vYFu4DRsR9Ft5E/svvyFhKF
/Fovkw+fTbI7az6sB/0+c+f6xmdw/SAtgZg92PiIbwvgJnul3ELHWqvHZDeCjIiaebULylm3J4yh
WgS74Yg/lNGr8WCFq5H0Uaf/lT35N9od/C4bhBBOCwm6R/QedQvzTofw12WkomOMnBnbOpmN1mwG
Mqp5LR6Tx7a6kjBRsCuwFpaYg96BEaLQIgARwNjkBk/FUn7DAapNeVt2QezSHOct8akPxY4kdWVT
rey1Nk+A9CloE36FBw5n2T+nHwh178dgGWyxzjdYbWft0bOd7qa5DRcyca7vgwPrcA6qiuEMRcCH
uqFdX09qfyYIuAF+jpQv1ozkw5/stfB7S9flK6FbCcjtR2Y3MWMRdcF03zvQsRCPLoGj4X64Qyvu
beHSlfYh20fvkLR6HOLb7ADB9R5nTvqcdAcZ5lo453R4N/BljmSSwBAFjfURFiCCTPO6JaXSQ1h9
5XlOay+JAfJQMAH/JKEJg+7w0vJy1rYjbECoham81+UlSD9rX74Sfvwzu3Nv6ww0Ig1MRHotI2EC
tOorcR+spF2y7nbemhAz786EQQSABgo3dV4OarGw0TDM/H021z7ChTeheiCXyHAnf9ZEarZLQgPJ
EAXS9aKiGc7ugkPtb+2NTjApbAk8JYt6kW7GFShV5JNXIkTgMQMz8uZucxXayfgCFEXMk1uSrl/9
rbqFzy9Bj5tL6dWUM/Y/qDuv3eix7Iw+EQfM4ZahclSuuiEUmXPm03tRPR57uoG2fWmgIfxqSVXF
dM4O316fBkTaxhTkMEpMda+nvflqwf1SqQvD6amvsPLGE3gx9Sze5N7THoKtUeMmaCu0jWRnkKCs
9pwJSIUUgYwD5Rh5E79329rJzvIDQ67mc/Chn7pm38L7fvWfzetMg+OEuRaI0A6i7FY/ZedhK7Ze
phyAS6oeuo1yk38MKyzT4021Sd8sl/XE2oSdEx+ti/UC8LboIIQ4wAudjKcDdhdEUs7mXo7JSZ3q
XGz1c5OuZo1pBptGnZHshjd5uWjoGWGhAefHKtJr3/UNjB24E7jMONS4BZCk1lXbkWEDfge7SBFs
2Eqeykb9WTvQSuWNvso9Y/vrWM+JtKVhHUMy9MsNle7aqU8ZiKtteMTDFTpT+IxpCe6IgOp88J8U
6AIPHIz0lT6HXrpRbkltp2tgMxtcsQDurhmE0WCFtvfJ3Uyb8FldpiBscFjBmbp3QKr15L83P0Kz
Q0MjH/t+O72Wu9FD7QM/zqdObgvYYsIqgRXFEHJDl+2sdM8EZcf2FgInsY3b9CC+igBIQ9UWH6Qz
KN2/Xx//2tyREF2ZRIiLTEHSlhDqv+VgtEtNbdCpfjRBC2F4XtOD+K0i/P3b/GURRl6JhFbGk4nN
7i+SvBpzESYvpApB0fC0vAVUgC21x++5iTKGxKGY4TL79+9J3/wvu6uJqRMtK5Uq3W+57t+PTgkq
VR+tBlamkL0qU4T9MmLiTTkGYKd0RbhLpCwp9GeoJvgBqa5kvhfKgI8S9py9IehbtZyemFHqN7OJ
DXiaMm3RodZsMZA5JN14JovACsCsYRcqE8A8MVLxQ5LNVS1L5WqeIcIkVXNqR5aMdE5dq1D3In6o
53xWFlg383ZKbOwSfeVXTfMil93i/Yu0DA0gJsN5AaHVnB/aLPNX3OWQZKaNrFDENYvnVmM4KtAa
+WhBKKzisofxaAh2rQbl1mqbA5a30XoK2Mh8sbxZfbENtDPADGOVap9dMGBGAaak1gWaNnSSi2xV
VO1OzBJpjZ3D1ujyeaUnMbykHBtvnRmygT57uRh3DgO8IinvL78jg1z2luXAtHOrWVW1tHixZktR
wXqVy1pwkcWVrlRHP13dArQnKbIjBoUSbC+PUY8RWT6TlhYyEzAFAJfERHlW1Vd9AaiIU7Ya8aQH
CsFIoFCYP/JTuCBX4gW+wi3n48nboqYJJITXC6MFCJC5GsUcd+2EXkIsGkdS8uNS8HANcWDjM9Tz
tHBfdEH9GJhtPFnM46Qy6NXOIDvpZZzWWq3ZJjDyxyG+KAVc6AUtAyboSZPfAz6vXZjZV71QaLQS
Hg02q+e4b4+hgIaaGoa2kiP9pYvAfaoZGwUGYSADCRJ6pjWlGg33rOuP2hw8irCk4wQhhBluhEm7
SOMXLfOHeWHnYPP7OurlSwlUJzx3YgjccmwexhB5mB88yUB44oXGM3MDzwufR2tel3+rgychpvDm
SIhXWqa4wQjZR1sYP36ibnq2hNzqPG3WFQfZlKvKWedlMfTlOg7odGrP2DAdhYUhpFpcaVPeFXEh
rIVUhfde1B4pVOMoC4Oo7oaXvMywFBuAEy2YImH8nrjVRSF9Gkv5yzcmaEt5zcKHzFZM1kLSMY3/
yz7q9AuzD8FCcU3bEz6vwIZA7S0K9/koTXC2mdfuhscSXlALs8ykoVrCQmcKcZ2LHV5KvKIvrMb0
20qDlaF2Dg17d0C4Uc84spjVRr3oZc4OamF+OWMSUDloPHFXxJWAFskwGnaMY26NWwdz2L60uHY5
Ro15HIFXrn3H4fs8Ps695ipj/2w2w4FBUYySRIyiIwc3YRtUAgVe9skx0veZUeORHDDqGmXZGQtP
TH0D38AK3Fg2DUZ0Dv4vLCowTpQQ42Iatsz6QJQqtd6dcqnaynqOuVvWbZrEV2H4L0CqvKofkED6
a7UIaKcm2NcicMWSFRfSXUmjwsZmjCGEXg42U9/vpK5R6YSMPsZKuWdKUFKnIloZCy7r94s+yTJz
kTUxm2y14bpqzYuPJ7STCxrWc1LD0O+kwJ0Cg7LHhiDZGfp7/Avp+v1fkfma91m+K6Is3f/+H21B
dv3+q5c/eSJiFItgS3GCEgEBgmsNaoZUKTOyfI4LLwzt63cVyMJKlvvIu2AKOdnieX5oBodwkRCg
3ODreyyu1oJlRMlNyOjf5Od5I9/i0mvc+pgexyP+Wond7DFU0S3XusxUdQAc36ZHnv3qAB17/KkB
QPdECAflZN7s4hrik3XDG049h+/NASDEsQOYdSo+sj0huwjDzpbfAHrpbyZgPYivLv1tIIOVeTbK
tdHYrPQZljmMX0uO2LqDSjvAMU7ixQIhshgNI89AB7lAtEPGsWDyXTE1RJIJCvZG8XkyDhJrguoa
BIiYXNvah3kxv8xt9R31t3B2E0iJrYO9gHTtfyrF016Gg9w5dOCExaGYqMdJWjc9UVd6KZ4I5IOL
aY8vcObX4jlaG9ixsYlh1HdVftL7jL2uY37Md6zwDFxKkCoTadMIJGx2Jd1t9/CTK1KVVb+Xx10R
7NKeBdRyzPhkwOumDSHtsTYJGEWDBm+uFKKrwVMaPELoRXI4Xt3uLd8BCtzbrKUaLDuV8Qa7BM6D
GBrDa8wmvUG/aBLVRze5MrEy7zNvgN2zoqVsADf8pQKC7Rsh6nEOSy94Tdt16WoEpydohgazulsg
GvUbOHkFJuHgwCMEawuqHri0dpZ3ZrTlyxFobNFA3bCxIwOKpbvDG+c44fma6DjQPNrAPzaRFXYr
ecDz2s5A4eI7CJbSi674sTOjSXOVOZx6X38UuDZ88DINgDwIKCzjZ0vfMVRAFqLnDxQBR+smnFjC
rJOm7fSbUHr9htsiE7acYnDVWfBonNQv0MtQTknJ2pJRHHTTtNSJGc0n44TZRxOfzGivf+FEf51f
fBQvdnODv17lDy1zjy7vHdwJfd/yQ7ntv8jJ8sZRv5mHPOnH7L3DRJcBktfhORppUDkWejQbTDRI
ggGzHad4Llf1I8jkHCD4jSdA+QBMLMPwlpyu4qKRbjrVcwUp3oX6/KwRqs6uLO312INZh+DotTfs
YNiUfP4dn1fsjjIdCMJuTrWHxa0h2k/0paoKjM26ekZGOgVbDpOX7vtLIb1RAsb63DTBgwNS9eLE
4SQaJJKnpHa0A/PsiL92eIl3JnkNV2rFa2D/wAXCNMZ/6ZKXYF5jLKUn67TbCx9q7lFaljYdkFpr
XRGInawzrh6Ya2Xjcdz2h6QBdrnizgVfIMDQBsScrIDr7ZIjuhUim/QLi9b4TbQOOPPkG3JbpDsY
x4oIYpiEsX2yOTskNkF0gtbUhjQCnhJBOh4WwkZmzeg+mIjb5GCXYUNDNjagDbzhLQFg+bgkYIM3
vkSlnZxbVNKOgJeXwlT9whyW4cZiOmtyizBZ4Q0HFEd97lKN564hRaUu4KX3WiBxoTMCnpOMPN8l
yVOPO6SNDM6CAYz2R6Ev6yhbWvdvmGqu9We8D/fWDc8VmkLaNj1iivecU1fwjMMePQ2WDpnHnDGe
LJf0Sj5za1fxNmL+C3dfFmy3dC0W7q+QnuUmO6m8bv+mrs07x3Al0zWRpOz6NYKnoOSo08ydPWtL
O2Q8oxKZasbjVnmxEk/+QwuR1qEuTwrIVADUE6jQwq3aa48d37yZiOrte7ht9j6FFMKEqz96Vkey
zdDbI+bpJjhvsP7WyvqQveyFLbS95EiJDnhHnYJT/YmPBK4O8nGxBzkLCsoKT30uPzpXO7LCqk/K
KXrGPWmDCVmg7NTJ82HjTfaEi0lyKNttKV70q3o0HosXrF8IMClV5hg2cNdpm/qL1CCkoFJvpTcD
LwzMLvwTOwylEHLE6KO14LjYFr4KPKyGa6DOUZ0M1rS/47zjsfJW7aHglapXv0mKB2YjOZsnrXVq
6KPCuvc3wIFHacV18sMVx1IAJB0PhbqVaawYNmRev1vlR8oqQ0GwcCCrlL6a6oOowqrcoj2o1/BJ
sBXTllbmVV5buCy4FdNsYNPAwwOWpFvt1Z1db0PZXcaXDtEmIiKwTtWpxjlWRRLvSDyVP33tKltu
O0iGn9npd5lTvWCX3amuDCA87lmwISyyvOkCCHaXXBdBqPQRCgzrXIPhGN0HAq90P9e7FigxrhAo
E1P9yOLfTbsg2fvDUydxpws/9qL2xBElvrD+WBM2A9ZTsusfJy/8lF6h6JMRDMf0RgVCeZPOFEB6
xUbfsMXI5yqBfyeeuwZ39iUWA0V5t3A7Ovbn4iGiAfXZroLGyV5F0TEtV6ctzwkYYL+cOLg2IBUM
bF3yUnwRnwOTKNxJIP2ytxQrNhWJ1e4W3/FgT86gZKHhvPn+oxBRDXParcIdG8uuhguXN3e2f4dW
i7gul7zyg2GROyaI6ksZPcQXs9xb2kbbxLcl8MQF4R1tEwI6/LJryU528Rne6MxG8SptypW67jA3
xXzFqTbiut2SnnbHKHHDel3Jq+7b1Fw8hFk2gwrbFLu7mY/ifPIf843h+bfuu6WXSBTwRMMMVx0w
2zwowUn0YIeJjn8prqoTPJQHnMeTd2C71Y+y6u4l9Y0fRi7fZeWKgzT+ysPMae/36CvYXVAhVXZ0
tZzp0otrZIgQRr3prnZu9cyqrmQsk05AbeyU7OvHvtyxiygb80WnTJnZ1pmC0ruyEr/5RtLWQ7Ad
qTNTYh3X4P5iLDAlx3+CnpvvtYeSYkm4CtNr9q3MRLFe9q0Zdp5cEbQm0gqjsHylGCcUoP2l17eL
KTctM5VyS6p+9LNIciLaavC2mHDVCRsU6Al8YXn0IhLbAT1yNchOgpI+JQSqoppEHVkh1iuxT1mN
drp6nEjQ33Is8Y618tPUn3Xo1heOaWKP6h1/G3wTw+TnmiDhqmDqRk+cKGFntF5dexZ2fre4I8a1
gcRzGfMdcuOWW/95oaKhgn7qD/2X8TncfVQbiJI+qm+yRguvF5TrP42+GtloBnLmHbVk7TUAkb/s
Qo60NnYYrrvZIVvDT4FnpdvDKSHMqEsvV9fYu0m9W+6RH1anyJvhuksr9UvcEiJG+Lc4wV49Qnpq
F8sdQPyn9JZv43U4Os0HYHODsuZTtcf9BvwcO8XZXFcn09zjvPTdf5sn7kqQ8dnTfAyP+af1FJzb
I2x69cPaRi/1gZ499fPqBbOfKf+R5gv8vxwCNJj8eJsDkcZH+dMw1yVtCotUBkovN7qAYCHKFKc3
A9lRF6urWVY5z2OlBbuZLDZEzbEfFtes8fcHktge+6wV1mIz1V6bstt2y09/v/z+3u+/fv8MazUW
8gSMcbj4cVnj4tr9++PCmPFkny5p0G6GLA6vjShh2DEqLlNDuHOyzkAMVl1TxKXHkDlfpRKMaxSl
khuPaMah1RtafEZXw4OdNQgTSilyNVg6kRXudSToXmuBvRbUTMQmhh1kBm+BsUuFCU1SJrbcJ8g3
NFxwO71YRXJMRCXgduZPotcYJhyXGtm8b2nUOf0w8Nq4vUmQh72qa4ZHCSVklOXpqpKpsKPv8J2W
xhYmR4uBlFw/Ng2ObIVvvsuhysYllG4wKe4iknWDOpVdZDnYu6U1RXMZHQmaWyBH0UqrVCwuY0PC
IahlLhED0FWlRdiL5myFRVW0DxXRkUkH1wLNZtcjpNx0VEnXAJSoHft6mcwUUsxhH8bpVVj4pr0o
0SFtlJtOYx/5MfatXRJu84lKpirED2Ux7MzS2BtsTn5Y7XvofNKMxqtC2c1u51/TyL+rStLsWhni
CFhhOtasf9hXr1IsK4Ki3slGAeBnT359aUsxdWV1piQuZ4k3MQxqWxNBBVLibTBYz2Fm4MgTdauw
N3eNERz8cnzTk1ze9oNAn6zVL378nnZ1vfMt6VstcQ/TenP0+imO16Ifsf9i7dSp6Q3a4OIY01vO
bJaCDSWg9gR/fJiDa5bn2lvWvTUCUJxRbG95N1NeRscW+0+V9iNh3WgrAVqbMGVfrRLUvLX1w6QJ
zmVjbQuCT+Uk5zNkGIpVI9ZsMsZwYza/Cq0JOX9UAEOK4c/sa5SRyIbMIEUXgTrHp5YHcvW5Ygxt
08UIzSoBsFWgD3QYAtyvljeTYUAnmFbJFr4344jPTz1bnh62K1WyBCeKZdRqobwRS8rTkYJDfKIW
TpIjtavlfTe/DpXw2ufhiUF3r7egYtZ9gZsVydjv32ax9iOa20RCJVMibWiop0XGSMqfmudUFxdN
q/iE7OstH5NNV3komgWV8L5i15lm64VVObQ72LliaXxKfvNaaMMuzEiIy5wQVSna57wSUjYfCH3G
YH1gcSNB7VN1QuOo7/ZGQcBcZnQQsL6y1JuVSm/MUDWkoDSw2mjAvmY6FH23CtD0Ocg7iKyqyPCi
NF1LdRZsH0KNplIxkdElYbUupIhkphFtucLhfTJeGHkhbTJq4mnxlpTDRzyy05i5v2YohdSj3Wrg
uGsZy2MrBt2JwWWFI7cdKywpOEsaXtikaGij2WszZfKqSW43ZsSss5VH+q6X2ACM4Kkb1XBtKOue
vDRue8xcBPE6sk01jbUYFT35YfzOQDUcTslIPLNtccdRkrXSlOyLzJsC6qRuIQRKjnERFT2Mp5eV
Fb9H+ILMDrmiQr8t6MqzCV02GupnqZqWMhmiyqnBG0RqH6yhYWJJHJ4ztUWkIetkMgbyHrmhbeG3
TjzgRQPuLNiUEyVYHUcXqbgqnFruTmSbtUpIq9UqVldJ94oOhXgkpRfDGp4drOpFMUnRpDy+GS0S
CzX2p5OaZ04cmE/AMg+z3rg+CKSVmTOEy1yNPfaYiGuCMLlxMsnnkj6gIBb9Srci3U4NLLmsGXxc
Mj4iOqakkFrvVUrmWoTZ84ihSdRzrRiLru1pxDFCTapTSZmhbf3vUFddrORfywLT82bC5llP49gr
Jxprojrumn5nNvId3MdTV7Y3UcdApTzR19iUizu42Tbf1kjjPmO2qqkI8PNjMSnUZrLg6DwUprbN
quoRhu5pLOt1P+h02lpx2DK8xvznzprE92ChWVOVx4MhwgdEaFKKTUZ6SzBxTej+1lp4TIseD/SZ
Af2AFGe6vesTrhlaRWDfhJWTw9yCVisf2o6qCAMi5Krm8BCZOYFHHF1FbHi1VENiW9H2BXTvzIX1
GNQxhoPdxMaalJummbet3u/8uMYWpMapKBbTh7Fvb32JUVeVzYQnckCyTEyU5f21EIR3MCXeFCrn
oM/3SCfOA5MaXI2useeYVFKCxS8Y4yptsNJVNb7VM9DHfiKuYUKgzwmChjgqNdzCyp6R2i2SHcpq
9dDvwZU8i8aIvzTixkaT1tUAUtYYBqq/vbxuWM1s3Uwod/TKSZrll7SfwIGrSWfP6U7T8vl91qK9
FMzCNhala4a3LgXn8hmbUZJovX0cFSq4/mBgv5QQi6ss8LK1VtSGcZguJW+i1xqopFW9oa0bHyeP
SsEDotwoioCnJIU+JWU6L5Jg3qXlHh3oo8Dxv0QUz5MieUugGrITh0SLbGRSruBqaQ3iVu1BKVpC
YctKRgk5VlinajWCGUBibzQYxrS+zrYvdMU2jsk75gir2CCOVn7e9+dkLHZ9bOKpPDBJE8g4HMwD
zFT6Os5EAUiNZFJDfXpXE3z5hjFLnaIEfCtKm6wwt2rcdp4pSLivQ4yhOI579zy6A4oNd4CPmsxY
9DUi11/3Z4a6ycvAm+hQHoXLpLbZVivV2K1NoPNdVqyqwsjX8SD/DFVPGTdtnOGpF0TNM3VMjSbc
OaqmOwKmwiAa67FZZdzEbB+bzKSu2dZbvzM3KQN91N+165Cx5ZZzt41GNNWcIgyPjUOp+4JbBmw2
NK3SNHqspoYnptFe5RHqnJhkt8QXn4c6nNYoMmnUWa8GMuyV3OPoogy+E1lNtu0D/U01Z6oOseBq
koLRQZYbtsRkKZd7WBWS/MacEthlnZqAudSsNTkFOSbswQQy6k4HgoVdwxuv5DHOVFw+8gJbDFP6
6nBpPqpxs6aOX9qhWlYrZKEPQbMtUuNDlyPRbXJ9F2TTT1wE2PvouPr4nKFCVb1upL4mCURsEVRW
R2+QuI481Ub1aVQVO5vOLcHgVea2uOO6yUrK8NyTe2z/cll69sUuOPQdiYKKOqLwO0ZP4+gxyWJs
Q7DCsJkuAPlAKzvpkUDMqyjFGnCkozEN1DXgjh9lhciAhe3I1CVew9YVWT0D2dM8r6O8P6MRFkyZ
vjx0i/Vc5+quyQZ19/uvP307psW0DYHUQfb4ALxrepJSabvBDP/7l9//Z9YTvuVicA9iP9v9fql6
ngAWLAk3DaI2X5JvYlcou0bPPzUGVVZWYsluLwqiLVZBu9PCngpfGJCUSiSysalg+doLHqIqapop
mVtQtrs+CIqtStVJS7uliJv+80s3lVchU4zVbAnMlsVTndsyzgY7OVT0P77kOfqT9mZJo7ET/vUl
Ql6gMva2jRu93aXLl0we+ThVhyWYJj5kg0lVTNHyi+gPMhpsnOqwKFf/GA79pwzv36Rl/1L//Vkk
iPaP//6s7Ps3veD/Tkf4/0kkCCDjb0WCx/d6St9zsBF/iA5/lYV//NF/6gO1f4jI6he+F+PpTOAj
gvhPjaD1D5pnwLQ1jT4kGoZ/SQQV6x/MqqJdZ25N0YHe/5dEUDH+wZwOY6w63GED0dn/SSIo/Xkq
1VpQSSJEI0AJTB3+WUNLmzOuszCZNyyGAwvnIsFSG4AHGDFOQuYUI03RhFEWUifqtv04+Ls0Majp
VZgrTvqXBYZXzTE7VozY+3uNhfRnjTEfzkDUx2wFh/lXhhD01RDnF/x6haYjHVOhFvaYO2ntcIa1
Q4yS1S+TyhB51q8lMjC8CNji/v5DLFfh30SUfAgULIsBh4bs/S9THnTqxb7SwnEztVW0FpFTM7g6
wNEuOSmGz7R/Sg9GOeFG8k3pNC89rUf+KLyKCR8x9QebyfrHgsaeHLcqnewoc0gn72m71Jh8x2r4
zEJo/k+AzUUF/ZePDklFhgmnmjJ32p+1kV03mVE/Ge0G6SQurR1NlrT0UDRvUj8gDh51zTGzaG+E
sehCs9fIlOxen2+RyFG2QnphoqBH7sSBzAmW8GKM2EhvmYqQ1U2iwT5WsOToJfFplMN6F1k6ubl/
4yQp1DDavZHzNm0YXVurp7nTa6iREGcHIqWvrJPJFCuTyJLdzZ43klET742d7DF9QhUdGAdSfbTT
Zvkgw3pzfFVKVjpJOLnJ4E2GgLqO/BQ1SeXgDWTmyXGMagRW2QA3mjRO6rFKM6l215OPgF7Lt2pX
PgaBcBFGWoBzwe+kmc6VyfGlSjQqMJG8SUgiuW4mPc+0vBtUztpRq1yjz9ZxJtIkmLXE1bB60bsQ
13ptOZPLb9eoxPT4UlqQItq5i3ClpqKelDWuuCrwcYliQmmgihVEIqkGY1ElfQtyI9qEYZU7qa+i
35CDHyso4u2Q9RmZqhauZb+7B4P6VpiQEqrlBvdlAFpgh0X6tUpPGljeh4iWaJbsQW59pqKaoPsx
E3cSAvZz7cyfT8QKWu/g+jDg3jrRJyXU0xVmz6L4Re2Cyo0MAd9S/DDVAgleTHm/mctLxRDpkimg
joj1NRquFCs5hjKauwQ/ITTPqsrGWDX0PgeCCwtfXq2kZpO0lGabUv7WDZzgWwoPNlB+HJ4G1ATL
QQi9+AOzw25M3oTHITC1p0olVjWN4bXR47tGHaDM6Wxbyb1mAkSpFKRGmfXUKYT3Vag5pUHmRw5I
K1DcTLwIMtlgP+AGFS2A8lGJX0ctuf/+JJO4TP0wrEZNfQRf3TB5gkBvZmivIRD1EjryfdgDpNEF
5FtDg+IO2/IpVl+EIPEq3U9Xy5xHouYgu5IcI0HOnVHyWFdz+GOUwYHJ9GcZ+aEuaJi5d+TkumnR
LamjVWJaGEfKjJJj+zsI0EUMFo+aEbmlCHDypaXmQK9ukHSsBlXYGGkugoWg4zcUEstyiQp2OYIg
Ikst8ulRHUAvBmR1CExoiIs9hK/lus+9+jPosDzr4aDEw9MwE5ULFCmHgEtXJGi+G8bSSpalWmiS
B4rCoT+6WG8Y23yABeBjMZ0rSBZMpbw0cD48hlVp2fnHPuIVJpN6Cnmt1xXLjdEbgWfNKsWSICN7
qovU1Yb5FveLDbC4GAGH/XmOMMttRn4/8LpprtayoZVI0oBgWMJ07uf0BTAQHI9B+YD+SglqmpJV
kBXPNQ6RrBzfyHlKr0xRLscDgqBJa5xSoNsfzmhHRRzMYn+hLCrcvZEFzRcQ2jNmPgzhpfxhhuSl
FlpsQhqLS2rSwvpdxgtRo7EKRmElopFx2qE4WLqJeqznVuIyG2FA2WhZ/CoACo7gy+dAeAEP+Nlp
dFvgYR7qqmcQWXKMFkcuq0OAzspmxmhRfq9N2XF/FFZ6n2aRST5zXeCpXTUyHZWlsDlEsWWnAW8Q
6pS0pFI6ipL6UWdsEUk6oevh2SF4RMI18jjH5x7ikxO3bL9qwqP9e0XgjFPSHMh4RuFbG8OHeuTx
mlDHmCqfekzjzIk20EHpHwYcXQ40NJeRC4wprw6cfI38zw1zrlHBFGJR/t6mOvdxy0kpCxr5Ru2O
xfPMCJc6LTYsyZ24uiTZ5I2IUniix53WKbJXcbOvUzF6aczqrGCAh8srl529QfaCIXgg44ucfObR
6BsqjNZ7zKBYUdFbWW6ReWA1S8Xgpylw6ktDyuZzsDIlgmAjemA8i2Z2md+ttKZCKyU/ssgGVDZs
Hl1MQVGSEx5xKT2TkhdOj3luQzXSHpcLqOigPuhcFdaZ0iqzYPB17Ex0gWkPrpBNbivJnwFUfdop
4eIAUF7IVFgI1LTgGDhOUxz5Ydvhn6i+NimeNe1I32a5Mf2JzTsKkh/BD0VXwA1+Uhj3Lebmo418
pnYhr1Z99/h7FykWywqDs+9KmJzr2vQMn11ClLmc1XKDN3j10GjODpMs9YgnaInreFmYHc2Xoube
RkNHp18v7jLaUmcMklXd67dlgNSSWVSyZYku6tnNMmaIRVyZ80oz+Qz8rMxKNO7VZx4aFlQ0atAY
7WGrWHlmxlI8Q/8QF0MDoV1eqK9QBEQv+vLOE4k9xZtzpuT3km2VWcTJjnv/qafiZGsZzbKiRDnq
WyzJIiRzFnkuPJBLfFNmevkB+05cxa4kzGdJRdPNGOwXSBtu4rJ6bji3tAAQFlEg8iqNb1s5AEXX
3fWwdGs1waZlbOiKY4D7u2MzWJO4nRUioWtWYDMGN4X476BGXKm+9txz9G5vZvffOEAYue9HkW2S
a2LPGVMESX6aAspTvkEdWRlf24pNJU5AlkxN8pOU3a1UjUumCY5GI3yiNASogigoTn7y8YmBwwop
kX8XRm6uibIya/SBNkLhsdWyDerrDNCf3ZUsZPKcbXOcSUOiFnc5Z4oYvPcR7nJL6IGeJ6mEiX4f
u9AsEkhXtfmJ2DGyKJ798VhwTiNZRngFmaVsOLl/hCBShP1plVHrYR0rG26L1qzdqdQtptDOpeJj
qKGswpDHPBiqx76dX9AWjTzQSaCelASBC4g9m8kWAtlRI7rHP0bVQ7dpgPLWaBztzhc8wBUQcxM6
l6epEr5ISuhNpTwqnd+ilTHlPRrBxedxfA3SmidyWVYhdlNsKjk7dVHeMWdhEQU57sgnvYHYp4Tg
bZZz0XQiosvMZ/GBtewIxkBFk/hK0fgI8biD60R/dHlk5QEtbqxVYKN4loWAF1ON6SswkfYjCKSW
RSriEIhpTqsJ35aKHhQR9SaZK4Yg/SXUdcQ5QH0nweQLVOGlGNIfw2Rr1SzunyISMJy3fsg3Vlpp
0aBlC55ySjX1Bg8gioFA4ZoQKSCR8rSelzh+VJtV1qZPpZBSwZo4yLwImFCYto3MqiwwOImPc7Fq
J3VjZZzPJGQB7aeImZcE7pCO/bGcccPkTfbZdN2DXDGoWjE67ioG5zXWXhdCaK/MuA/cmmW9hVa9
j8zCoLUJAwp5LOOHoHT6Hz/l0QEpR7EQTSePIAwduT23BHq2n4Y/5vL+WZ8AsaC0Kg6Dl+rZpavT
exznl1L4SBFCO7K/UPB+99Hi0gahuDGYoFH15J52qenmBfuQUFOGiBdtRiEinOnU/RQZDkVscRVI
3KuNgjoIL427lBT339vP6lXmmRnsKXpPn6v3bA48HsqlCsRttMRzxZhdfsOgSL6lA17Pv4txLJlP
vzHI7yIeN2yuUixefQWhXZfQyhOTmplb+K1cyq5rnq16EdowjWcruflUZtFlzJt7XJLVUB0xRqQn
z0pJY3YmzLACdudMpGTvN8nnb+xr6Fgf+FT/TEXYZz0xeLkAFlkP0AlG6Q+4Tp5uAu60SW4W6Y0t
9YSQuujvoi76iaTkHvoIWSY9u1a+6gx4WBfqTprqCwXBVdFN7H8mmXYcN4xBJ4D4lxB1Xpb/OQGR
XqGmYz8i2qBhOxrSze9ZYOu634SNdk8yNlJgXI+plVzzmHPdR+ndaNQB9S9ilSV3RzQ6mE9dZD2N
SyG4a/V9O2n3391xFkhcZb07IUfeVYTgJBRRixrpoqrpPWqIauhjfxGguMYSxacZKoqAQ16OfRzC
gxWgkVjiBitTiT+xWzSL+OcPGhz7nqaii504IEbm+J2kOFD5IAioDnWjYyFC8B9E2rucf6NdZyUu
9P8g7LyW41a2NP1EiIA3tyxvSBZFI5E3CFES4ZFIuATw9PMldHr26dMxPReSyFIZVBWQudb6HdkV
9q04NEbxZz33A19lhyzOorv1HmVGqnQQb8aBKqYeuudKtvdBrfeXYqFoyX7oesFzo5cypOkeM+ph
xy+2lf5sQrXcZzi833nT+Cn6j0KyYa5f8wLdbQBoivJkIa8nvSVWeMSC6qpS1h451B92x7G2dn7I
MOU74OCAVXn3C8MCa84sFuv8S7dIQNZ6QXtWQEl/z2O9D4N4H82Zw6rgGlZFdRtVeFXW02zC7gtz
SqTZHv5Qan5gxgDixtSz8sqv3sF5bhzn3dzqPlelqNgTyDB0S+fMmL4pwgyxRrs2ZpXdN01xMRq+
CFeEe+kvxtEw5LuTea+9Gf5Mo+ghKMWt9Lm+hIWBTumXv2svGA+otov9Y2GyxMjxJVs05gbCe3BP
hm7+MJDU8gkbJA2mtNraXr+bFtAzO4C4CCnAx5hiuxaVegZgdbTrwsNdybWSv00nlEgfVTZlHgWh
1WRvhRf/CMR8HRw0JKFBaYGD2avPBnkXBQZUkYJNcoFPLCqRHaTrbIS050OTWdehiQASYxIBpGVE
xzRxHusy+hph/d8VqgSl8wrN3kNZcohHrpohiffTaGL6ONRXNutrElKJdUt5srWpYNTClok9H6Su
Zv6sfQfMli9Jn+dBMJ7kCGnC9JsIfmT/zMUozl6UNec+aMqSghkVp0DkDXUGpgSqDPjLeQizPCIe
4lw4eXtWt7pMhbkbq9DaM+198LNGnP/5q6HwPJs1DvV3yoYT0iQi27I0cKNKNm4VeEeUsOneleOr
o196PQggk4TEHv3Y9cYhhqMhAivb2fgBQajOHlGc+3tzHsbzSCF2DjyA3cQJhm2xzDG1mwFraP3L
tGzQaOQg/9z09y6YtMIwt8vwX3c0upQHmnZGBxwTSy+nf3+a9dH/3PmfJxvnpT5P+q/1tvXX9ad/
bovWZ/7nxn/u8/+87T+eFaYKkyomNf96e9X6JkcvR6v6z+ush9cFQbzt+wI68f89stgsz2kODdiq
jLbDqIqjxZXGrf79Q4l+iyibTo6Q89kyIeo6vgGF1axc7Jtb/PA27ZjwhYwq7i4FiAC8a35PAh/p
bigBFZAwRHFnH1Q5oYGoh7OZfgw9lBw+S3WOhwTtYhdPmzIFKRgCFzTDD3sQgTL0zuuN619Sknfr
JLlx5yWOcWYKBj07LtApdqAFSZlDOdE/sZwG56yBmjn1FmK4Dt5K7O7FnNhno23sc8pABo7S+GTP
sBoNZBo7fBJ+Fey/TUzDcUpgnXTTQPcVVDvfqggBKyuYY2Z+4LrlDZq0IpUBMhoTjSQi0rBSzC18
GFGkW6OEQS39Whp+9HuYd/nsnAmZktsET6dNEo8byyaHy/Mrf+fm2f0oaOVPkQdNPTTjAjIiyrMY
U3KbuKU9pEm3Tx+8jmDftDYc9mj7zLWKrKXIKCCgTDBPfMmL8akZ8XK1uvrBCEEF6zZ6iE2xC7LX
xEzOqsTPDqsRfDgV7O/OWuIjoVH72UCb6atr1kGFxP/mVxcXt8Zx0U+F1rDpx4WWpmTcWST1ZvAW
2tM4eZywdXaGBCEIfo2GGI7LYD8PgMMXVaL3HaTmEjrhH3t2f4V1APNJGgFzp+p31KE37WT/S+I7
OY3TbpIQbw2vOYisv3n58NA1UGVFNV2xn6Vd8Vl4padQJLnhCZjgvu7VduzIea8dBYw6/C6tGSQU
XtbOcUl0apB0YzyEmy0nRFgGRxFb5WnyFE6rkFrb0hGPUxVIlmoqwDkJjlWbwUprCDOotCeP3wFE
IiVitoPAw27Tb1Pl+xQtBbJCr4W3UaKhTdwBVWyHgZsKn70eeUhEwIOdarbe6DTgBMldRsLtZsEf
doPhIjPfan4YK8M6BvmMOp3cTUn668ZFYe6FybuUpFW53XiJol5sxOjMJ4zzth0USpPp7V3sjB+W
28ZMYMatip7tjDE0dvIXW41wbQsF19oJMRYKtWpQHlEroW/3aTKbuP/NEdCvWHF0KJwG99VkW4/E
Y8gM0TMjjRCT24NrpiTvEF2SpFprgoK6ygCykwxvq8gWD8USXFEq49BEhY8HKvM4c5O74W5EyXeK
ZAC1o483Q9f8ojU8Jo394bI1HgoqMUxkzN0QQ/GNC2aIectLSUJAcx9SamJdUqwbHkZm15xAkM9b
k9wUme1tczx6/gIPQbh7r4PrPnjWR+iVyV2boMRW8b7uDBjbHTyN3lFvfp/eGCO8+nF4GBwWCz+V
N+FH95UVvMQxI5E2RP5mZY+doeYXozM/aVwZqfj5ZTDEdyuFGB8Fw63pALMJ5IVu3qBNyMbwVEeS
8L78iPV+erfMUL0ZoT7AqsnhO8EB6Vvo2dhH06l8Mhr6TJf8frSci1FCdcjqB//BTQGJ2wScBOkg
mzF+Jl18NUqy3nxEPPVkPHVV8dMaCLHpOvi8XszQxnqoJ6gHsEXYzHyA1xrdU0hdfmxl8H2egvLR
Roajp3O1v3QnKeSfKqp2o+55F3u+FjVThGqZdrFOVMgXpC5L7N9ap2mPkgSF2U5f+qa6j/IJydKg
Z4+R9ajG8X7O1XDGIvngZAhIGHxzoZaIfvLwFHbJDh2kfTeoJdsNTbrpRheiCweQet0B0ol5rcsc
pb2aT/lkwG6uipuCpMnaaQ07QUTg5ckZXQ/uN91Z7o/7OCVBuyfqADIpgvTZf/Nc73VCSRTTvYhu
3Bn4QfS2epvn6EYlt41G37/LPG++qxEyZN3PeLn3qvyFVL0DS91LBkaPydQmE9gQA+7BLsUGbWTe
K71j7ztnJLsaTYbIZcCepSApBNqyxJHPTYVjBlBQPB9xrNzjsALCQY+oIzfTzN7YzUjmp79d7ADc
mRYHMeAm9KYn6De/HNR4WSwg94IZDJrGeVfKqdpIq9wWVraRYXlQ5Oma7vArTydmExITgb6KroP0
Pl09yzCYMDJaBykxoLbuQMkels6+b0Tz0vvWBwnPj2BbPoS7UzxWn3h9HT19SltJvr+OoZFee+Hs
DIyMVRKzS1fXvhHslsQ5lbspMG5Z0z6Sc3yfyuJlNlg2IiHu83HrjvZnalMG27I91qb1phL7KfDl
Pun56vEpZqwFfda1KMvxjXmYOnkpcqShzXB0RzjsfOZVi/XDYv+wpuZmlcnVztSj7TM/8AIG7YtA
7Or226ysngKzvLYJtVrPFosoLUextEBXoyBnTOXmy7Yrg28OPRfEoOFWLpAm02mXt+2bYTqoQZOn
2nXf9FejnyoL1FHqgDYmY3Z7n4c/XFLs6dgxb2vH9zj0f00yeCG2KUI0M03Ba8nXMUzN+8w1pPD2
Da1XL04/Pdy/oxCdSumBeGl2VRmcksU/N0Z1jqxhaxUlrE9X3TODv3Pxkw8ZgQ9TfzKmj2keMbJg
dFqGckfYKpz85CfzlG/ztzkp6RnNHLJTf+fGMCZL3HrTJfpmVCAULEv9oSwlreplMeplq/jgSZx+
8zMcIcLqZ70k517cQoY6ZdeiDZQfRk4CiJMaPztWsj5nskRitLtdLKwiQO7vHQMD7XsE8ldlFOyB
udncWbL4NnnzH2Zi3ylVtrJpfrXZJcw5DWu2qw3zgxPWwJq2c5kqHK5wxTWj7rIsMt77VgH3twif
ZgYcgfJSOmx1HFrX2dUFXiKlFdzcucbkgVaSoWh1jYnIZTriXXzGa1bUng0uZuVeeqhVu7p8oK5O
trPfLVsPUjKRsX+aqdv4fReh5En8rQlVtzK8C1T2Y97UrAY13H8fAnYfTp9dIT/9jl2/djkJzQKI
1WOojB7DmnYWU+4Qi7GUXI+pU1/piIsfBn+bzrNjqOMNbZSXvENR5tNGwx2nlAdTpHbKwFi5Cr1l
aw6wtocg7e74Ok5GkL86M/2RrOxDNaHXKNIaI5GJlqpqS6ThTnDxLSbHufGNCfeTbzjOJoeN7PkT
M1obpyB3Vmcrt77NFEl68lJs4T8wUKYdxFtazIM65oZ5ySdoLKx+vywrfvMSIzv0zfg+EIO2Z740
3bXT8CEAUNOJrzS7CbG8m1ONQV7Nnt7MI/4H1cEz2LFd92AI8X20OUdUXn0fIganBW6S+zpTOHow
bmNzvbdnfFFiNbzPabofTFxPAiHRREJ82NSZ8ZqULp9JKV+Ncb73s/S1QoZJ2uMEtRhbrl4Nl9xG
jOLbmwryKEwxE9kiKjZcPXfAIDBQl/GLKL7ybuuBdd2JEHWEF91UFb6ix/Kd4tNdqK+p9XzMFXCu
oBcuquwpJ0ZYxS46s+Z9HB6tfuOF1qeEU6X/zPAiqNc3g1ahtGrve+OzCfpOeIvaY/OpiVhMxSS6
BgzGGMMi/UBvqx8Wsnfb//q/bEIuQXnfkhrKLgf4XG06ThCTl/B5ev1sGawp2ViHMf3ZYsX3Xw+1
04bVCLKIvksEdjVV68sJLzrqpxhQ1RVxjJQXEidPRyWvf7UhUTnZ60JQMs+bSMRz/KvvHPMaQxoG
GJnC4NVHNTk1HtyoToqXENGwYDDH7Cyq4aixITWpD4MbS0EM2Naf9f/xp4lwz+XMcVCLrbdTpFpy
2LU5AwvzU+E2gL7NSdd/G+BdugroOIcW/XaElCvi8fouDbHO+md9OUa8Vl5HiJExgxWYupKi+sg6
hNAN/L43v/SB1QS3AlEy5s3UU5PbzObGfc8jsDqP+HWsIkY4NRfOoXE9oipsDF4htafNGU7bVh+r
18lyt1Txh4N9qH7xph12jX4DANdOMZ3AkidZb/XT6ePSL2vot0MOw/reeQ7pHRK6Lf3oNDQhqaEQ
rpiYcNcWtqL+ePTb0x/hf73ViKOyJ6o55mYSCykfW/gMYE2gFmD93sucs43bOhCwOai2+md9HwHe
b/qfJm2LK5hmcNcO7yJ9d+KED2YWb2KeroBMG9r9xmKOxYRCpsFe35Tw36ILj/ouTZ9tl4EOxUTv
ZJW/9FNh94C7PUfD0H1u208lYLzxGH2fSDyUy6O+hz6mWvxJH/7roBJu1EeQCO+kX4qXuFdjzkq9
7PLOWl9OP52vBkwEH5y2wMVo/hYtR5VWVC/5zq/FtWoJRgLECnU4s81gsSX2uXdA9ciOvKuHVm5H
G6QjcbIvvHJfoHlDXTesu8Xwm0OamAbbPcJGDeA3ff7FdvtiTJyulSdJU6pekpz4W7MyjwOIuY2i
IvVzk3OJWbRZcyrin3qfx/F0gI7w1UTdcZpAsxdhZvu6gJysPLxvWoRmMr/KBCeFFEeqyH6iW/is
xqkCcA8eVxqEKzlRx+qBTZJhmQZFXPniig4z1yrA9KCbYcK6XX3C7T+1q/TkJPWzGPEWXkLYOmRY
SWocxg3lGbr0k/5TRdLeNZompqlgHaQhmwid/bi3gg4Ei01ko1KS0uMRUVLwC6tYuWm9+XsftyNI
DSNqM2PyvVCxYRxu75w2eHWW/N2pg3DjI6IoaRhUyg7RfMxe/1wk1EOLx5Ddt0GbnJk9w4Xkapgn
pCDeadYbVpvroCHJ0NhvqD3DxHxZx934+HBPkWFqtm2r6krKPViVRmAY2JWb1gWPyZzjbLjZMWpF
iukSq5/DUHiu5ls/IH3MS3GfQGa/8zVkZvYwKLq6+OW2GdYHCd2jrTj++o8IBWCtU77Dn9iZBlJe
H3D/pFrraFYASFB18Z+Jd7JvvteNVRNmjw4lbjIsBNz9YgG09CHCe3cwn/F3ByWzy49YIG1eJEp3
DVLg2ZEdpUOvs4KT1M7HOmB2UKcMum14ffC74dHGKImjkm2YNCJ8GeaD44t6b0/jxWxK99RAw28j
hhGzypyN0mCmZ4vrOsIvT5XgMFfmFZY0SBUaBf9v3GcTFm1mzCwbEUS5URa8t1I8JzFF6nqihwEG
OkPt71or8nbuhNS4opOZgzE71B2gX101HRUWuPOgT/nGCHz6cQ9HGXn1Z885zQbf6jAiYi+oG40w
PNberO5xnd0Cq3iPZnCOhPG2xNOvLFysXRbl+/Wl5QT/wi+MbDfZdboZ3aQ+mdTXXq0DZlxIJJMj
Hn7TCuq+MoDHyMUKzU3Twer6Pl8yte0SooAyzgtl+m8l2RGbRjE4HUpvP0bULUv2GAvyebKZRwa5
tyG4mCtxSF8czcxQrNHQ6PvJIFQHJsOh9uRLVTNqThXyenuOz45rl1v8HaAKF9vsuxeLECFp9Oxj
t7yvrbQ+qOkXFacgP2wm0qsWl54AyXiyf5gW4ESqyit9oLeZp6XAxqa+Oan4Bd6d3sG8iXZww89D
LG9Dl14tP/8Ky/soojSSZeviyszUWV8LMYxhCBDTK1yXYdOgiAF8QIEz0kQgjLxG1gmXa3s3pbC3
qhrOuqb0/YVTNaC4sqQqwfFQ5G26JfvwlXNvUe8HJRSRXlEeoe1BMMapxNgmjVI0Cxo9dn0F1IVC
IS+z8xDi8wtctIIGbQkuR/nxUVAwbUgFAEHiN9MVN2/xvlUwCAF7AG64gIfGfugH5w0rnPu8RsMJ
5FiM4jr6csd2sDdzjPYo6op9HIAIiAF1kNgX8W0yMXZo8dVdFnhxtUNVpl9EgUTXsfW9bMRHV3r4
vMAD0iwvtg6qR8Cypa+ZDnEBVz6nWRkiqazMPxo/W4k5y8g6zItePAfeBLPi+2SOwWnp0dwUvUd2
pfdgiqT7XKSOFpTWEHut4sO2qpvTcC7UUfpuKMw0OkBte8gx1FIB1/NEjtJgbr2YDb9fouGK3uxh
MqfvadK9p3oM5I0webLUaxEVwJGBhPJiLcyIat5hOzUTPYlTYEmCsNxPIFYSu/Qbghjy9xyhV8KI
zEh8LoQBToTfqqMaSlQesoyulRHuG8++usX4jciDjNEhJ4g/8iYy/SW5cU0ZUbUYiYpuFwrnueki
eQZk22ZimNDEw/QQuVeeCI59dIT3kfsY+Qzdp5mDITsLNUBt9pts5CuIMLGTyYawor8wIya/5zS2
W0h1eOvC6el1ek1yR7I0H6SGmYaW7sEdwn0AJlUBzrVJ91ZM0SEnH3fTBmDaQf9V5+HLX/KU6n7W
zZehnjJxqt3hUmAgv1shvxKX1MW2zqamdaIGhfycBtseme8mbUYINV0LaSSpPzRi52uQfQK82c1z
9qVBQT9s3jpbPRdWxLCGfmOcOXsZBOOU0Pgo4dtvNZ4bpoHqbMXOsPq9a0T0o1XLDzWxAIkc7FNG
KYswMkfMofO/XP7/5vf7746pqzPzv7vC6mAJizhUqNWk88E7hzX8b658rc2FBge2x6sQDsU8rKAo
yG8Y5ogaau95gRx6rDrGiC42N/kSbVbuQj7wIdUGqLumR5k9C9/Exq65ShI1FFpzcUPtU2LyQVkU
R8Fp/c2L0STVcOD4TOQ5TfyDnfb+/ezQ4ZgId8uB/m0Ejow0gCcHeaYBRe3K5/a/M7m9/0kn//u2
nQDRDcat/2FHCI1LVCjM+iNt2rFk4cC27D4KII8abM34pd4XzZeYp3BL3qJ3J0PLQVWuORci54Kg
k4MVQLki4N/NmuaTwgTYgSx9UYT8lJ0uwJYINx88S1EODh6f3rqLMmDbFBAKxpJtzU6r57HFdoQn
hGqQfemyKdXnKZlIrAkO38dfrr0mONQ1o6BYzjeqrHfEvJhLscJVPjYjUCtPoYkyr0gvzR+ZLY8t
Dmr/nw/N+U+TbX228EZtxw8JPI7+80MLg7AIRsPpjgauhHcY178sYJTEvrKWaSx3ap97G1hsJVOu
9AhQl5NwGcfprYWG5RqIyGcNMl7H2nhI8JxYyTELmeJ3y8LiEfizoI0rL0Xf8cn5nEKpiR+qn77/
ZbO5zutog+MutEia3JCo7LgU7RM+52yq6akVRPYxlNZX4P9+zgT/85xxPBYNVBghTEb3Py2Uk0EW
dpQl3dE0OxtB09aIw2QTpGwTlZGAb42o1TWZ3rRxEuowWVpJeobDV5lVmgSu2eTxHD96zXJ1JAJZ
gXLfZ6mrxlPXQLFcC4ZJ4gYC00DoTSVxq4855JOpyQSuy4oXtBi3wIFg/TFI/lJgRNHylzrk5SmU
OdqKssE5plLdTgUCA/oQJlU+wfAop2Ngkg20zCsPCV9kefa65uSHpD75em9zUyvChMM94Wcc3oXJ
iCVwCQzkMD7KaMEPUQv7s/jAZPOSJfNrATVhCbAaXHdX4KqGghyl2Foo23m0hcfNAMw9SZhY2//9
G0Heq6/T/76ABY6NaMVBmIEFgfkf0Q4e9vxNOav2mAvio0eK1UMf4lJgYzdf1erBX3zMWPqArVQO
Z9+X9rYd0y/25GaA2Gz3yeusT75G86xqWePLXN2Tz+oTBMyDjKz+3mLPEtXgV38Xpc46uXgad6PM
d4Zl/zTV8jvIkg+4Z3vVZS92VH6FBQtHZTwzZ2FDbW0wFFhlRYtJTCe0QeTwsVRNs5tlzPfhv0vN
4ySUEzvuMc126VzuqsB4jfsUlXczqMcowNh26S+GxKyqGG2SomvvUlvKu3jQXYsC8/0WmCTlqfHK
mHAWGFtuqa0TWrBtVsnHjlndkeh1JHkUCDFFDKYUA9zZbaMYN5ZmhU9OiHhDfGgOfiB9hp0seJoZ
ttLZnB4Guuf81it+W1Ij6SLNb8uvMkr2fcja5LlUgSuTav1/m0LOaY0nc0y+auxijBylrd39XgvK
pGpuvgGC2dYD3jb6ytDErTbwXpa4veq+OGmyHwGeiZGIX1kpP3RrShftbGY9G0rL/oeKvB+x2WwL
D4eRdoyRjkTtgTHkVS5UXJFBjbAI9KqLeNfEICr+jUtmyR4O45c7Tk+yqi62meIXncOhzxyq8CX6
PdfJGz4Wx5Wp2qc/RTJ8GrZ+rpQegliJoEYS4VUVCZqusRvR3PJfIHboBndGQSeayfra+sFLYcDg
1awuXXGisbY1GaTEs6K8hiXujgg/8Xda+W2D7jvqkYvOrAb6yFYeMzikIUOEIGXUoQl0bgrsVCCI
d2sO1+6qBUNZG+6922B5BJ9f4hUS6laYSnbXQYzcd4PzRMb5j1ivQsHCi5u9fMuk/WO9wNO2Sbde
PT2l+QgDoEkQwEj71uREU2Nhb4GraLo2Pmph+z1M1M1zDBYb+h5ckPMD5qmb0CD7mUxSmueItsgK
zG+TFN+aTNxmrZvogZJ72uOoY/M34xKLCjd+MRieb2PL2rQOJgFr290bDE5Gi1HAQnlvafqjMHgg
QZpphnd48pNJv2Gsp22aXiyrZfcAMyqd8NL4MPzz3skuLR+yiwss04r6h6qWnQwRshUK4Bpk/HUo
BHYu0NNIMsNctshuua1O8xyqo7ARMocBaYRqGeM9gjRGFoSNihpH69KMvIO7pDeP3vJkFH6J+RYG
FGGormpePj1MAp4xZSjI57waKVqwBRFLH7yG5JKCwVQmwgAmThl8T9xVty1hg4y3ML7N+szd12mH
Vart4AndRxi7IawYhvLg94YH/D9UaNXx2LSdnk7VBbjrG4g9kDQxZuq83UoM6pH1zIRm8U3sJi+N
z7DKzk6BKrgw6vOyZP62nUyHaJHl3mZqftA61tSp61PVz/Z5ibDeqd1ihwTmZgzWqiheNtVSHBZ3
MSF0/WhmKdm8ZbJXXvc12dzqGcwYBHHYZyhpzjkIun/9BGxoFUhsDdt8Wizf3kNfw9LPsbep77z4
kVjOUf+miKhnvgQVRc3Sq6jg+bEHDBr67CDSYoKvKI2LTcg9lIfpKOPFuGQBRsbt8rX+0ulb1p9Q
1AGCti4023rGKi90PAiA4f0Cef3oukF0ibFIOYS18z2TUXGdErzHnKXaRlblAU3hDkQi9P1A/3MU
anlIgiA/ljn2UVk5QDcvZXXBUQIvpjEj3kt43iUd7RskOu+wHuV6FE5AzFbtdF8ihsMSi7qF/JAB
qYQzPlS0oRuhHPzEwvFgJ3N68ssSfEci1Y1z0hQyXs4U2aU2TZJutf+QBXi4c7Q3awdD8BJWb3KA
Xmd7yanQHrCNLkJiiyiRcCJwBbHZk5v0GA954SGwGKkU1J0ALdMbYTH7JZvx5LF/OyrHGHGw24sr
+/YypdYvCTl9X+HTgPJcm1mFVbIX/rwrptE6BS7GMT5Twouy3QDbDGBD1uLnOAnfcEPJENmZ0Fli
REdYpREcRViOk1/U/OT180PdcbmkkXXD7zjEdmqBP2h0+XF6xuDYwk3zvHAAw5LUDIYILIPkNB46
q8R+dO4PZuXTJUu5dGfPwB1viPHUXwBRNvls3WotgoZgn59yEcM9RrnAjNAqMEZhX0Fkcg5Zqdl4
cgyM9HMkUHmJfnXwqAnI1i2z9CGDIU6AKCNQmrHsrqY0qzsLJ1oWv6JDiSJEDzMLj/y2SxirB+lx
lXCJvmcCXIxfiQ9fB8Ia3pK6VNPaDOjVv8vUf3Wr5XWtLshlFltwsoOygfOSvvsxJrAdQ+A+mNzl
R4iHZ7FM/dbUegZPMGjP3Z4pD+4v1G7lNGWHFEHV7JGW2Rafc5JcVnp2bZf+JqCQBq5ruRgRrSnf
eIAftV+PciVM6xHREle3Kd1CajxbqfVguZhdA6psliEC/upe1jqpndk+VFId0hy6Far9dmMMdGeM
aSwG3hs8Lp709rlyyBG/wOpvWft5F2RG5N+WmOlv1RUfSlODTWjnlOntyyKrD82H1exz34GBjrAJ
KFE7bTQfGSLIWCwYGDM1VwlWtRBjN6XPMzUKag6hQl3M7KZHhOgU4HCN3KCoP+fMFe+GgdfpoT4X
EtKZMeDwpF95FcksSWPefazc/jGlcw9wJi6ZEVSFOliDeln6bDzVFc56mZPet6XCTLLbr5qtlSA8
tcgIWpNedIRnvwskyjKIlF8OHgN3iOfQkzn0t3JawrvMr85Wj/I1F1qDGtnHycD60MTKzFvAKu0b
3S3aEF+9eDB3qzL7WmTJtQoENRgvxcTczPfRDrQzQRcwVHpT7uxZ3rBZOtazj9AEnz/dQAeabTx0
wSNsiUdVdc5+7GBx9UF7KtdpmtYDRgRmxO3N1LFPVYLbTo8f3yDOXdRsl9J5LvVAs9HqGiNnHmOS
La7SgaLFuXo2vCk6/bFD+cK/mWJWOQf4rwGEYtAii70kr4up8dmJnQJABklGEv8ZU3wf1jNiSR1m
kZSRd7ndPFBEY4uolWpTTH8SjOX3IOoPedb+QJqGZxYf8twXamvmCiURB92dqgG6ijtRPdUJdRHB
4ltnWBYkutVHZ2BSUxr4TPECiRdD6GF9cOoJ+yKve9GiHZf1gdVWfte15zo/iAk77LF9w5us/Opk
+1wAXSOSofatGNrkOW19aohr1hrNJlTBt3J2HqTR32cBLOi4hemMScqLiRnl2IDf+hEfXWRiep3l
D57tEw/JoZmD96I8gleT6btpwYe2Ay6QXvH1JF5mw0PgjhbTZ9zmg98Mt+DzKy0Cq4T+hvw/4RiJ
3ehn0bXXUtRMS5EI+uLQXHC6tUU0eIooIPVjTH4byb1Ac860+tV04q/GWAp4k8VBIN/ZTgHmxEgw
b6rmWOM5T0CPAtyeR/FYgrey+iB1mcpdZiSfVs1nqKtUNuydPwcfi5IfRzFH72ZVfVk2YgF93fZW
+uQTPjX2zZ8iLk6WHoBUTH7R9ZqnYm5/j0xOHX2ME/VvEwxEV0VLzyFGMIdquo9qETE2Hs2pcnCa
7glTotE4KoNLJ4pdb2sYxFKODuLGQboHL4Wt60z51zoRCbXVnBFj3MIgcOsCuq83G+l8F4/Wc1iE
P0NcXJhB7XS9lOIUZI5hrLlWfAJaOiSSj9pzUUgO5Kh3y6XQDfvftSzhi1Yi/4im4meYpH9IQZZM
oxuU1AMm10Fc77FQnVM6eUjiLIcduokZNNRRFNXOoREDDY7W3HUEjW1GGey1aEX347ol8Wbaa2oy
XqRIsUyrcEonlWHV1+fOT0IGEQxqhcfaHzUpu3aS4nsrei75MXpZhVOrAsPSJ5WcjdcaX6MaOfU6
gFvn1rbef4IOUUqvUN9gqACvFDM7ReFX6Tmzq+pi4/zNJsiOAzEvJHGTKq5PxVWfY6JzxHSSkX+A
m9Xadbh2uMm6PS5Cre9R91LZj5aBfyGcjuhhWPpDJbDOs+CenLLOgozlh6A4WXnO5rRma3kdXJ8v
w7vkbnKyXNvbOPi17XPfpx+D+I9I13gYF/9b39TxBk9GMB484lEP/Zr1KlvQg6q+je+MFuI5/Rp6
Msz2N4wy3GnfpFBazcwPdq6ztXu+xVURa2YzO1Ed7ZDTTiVm6FZNo18pur31ENycFVfF8t1NTfTp
XNzG5D52U83uyoqUVzSL0kW1HzCgNTuKg0K5O4mvozVbEDBQXQxLhA1TY+L6NSMkQqxxXgWiCh9g
b6A1ItHmWRr14wpwrk2uPaLbc4LrYBTg7Ezf20q8O72xT8Ty0Cku1FV1GwfglZ7EONz5HKLpJTK6
adu7CNSyqXbxliKrufB/C2QQ+74Krk0NgXYmJWDfzKZzEvjUiZTZg2mj9I2Pq03HPBjzve2+lYmH
U74aEZboiY+XuGj+urC+Mps+BxHag4kltJ3VlygM+J9BwUUn8k1Z3vIMllBI1SS0xHDVLK/Kk3SR
J1a0l8iV7yvkNs/sdWE/vy+Rdc3N5WmssBmDCs9gLCo0S6Heyih/XxVvKEVZyNPhM4iXx0m7OYng
pZfTG246u6DwX1Q83rfCO4S6fx0YVcAaQ7OlfR3ixBC7Squ8NNzsS8SyHPzaTxqmdjo1cDNLRcHI
JxMQznEg79jv1p0vb9pbN4Aeg2butQJxvboKZ967sruEtQ11qXgl5IRlMpenaIBDF/d3pS7vZM/y
vF5ylUZkVlBDA0XD+Pl/2DuP3NqVbcv25dX5QR8kkD8L21tJW/6oQkhHEr0LerY+R/A+IN8HsglZ
EXChq30kmogVa805pnCNkg64Xu9Jis5szu4tD5eVPMSO/l10vJeaFu16l5XTz6EdqM6xJ9C66tBw
l1/MS8MvjdSiZYT5z0jaAC2MJMpVnqhu1gh3cJ6WSe9yD5FaMKtPaDpLhvmyImhCMJtoxDODJnYW
VSOVOitT52GXQ399HEfoqmoYr+naT2/3720w3GiHMXCA/7aJDrHL61HRwFieBk3GZDSo92LpIWgM
WBj58IH0JwlIFo+qZka0mW6WycUywGqdzwDq1uIl8rE2rzREjc6cAGX1wolG4vwajRqSBpDUBfUw
vUd+V8IkMcKD2mfUyMentKDqDKKFDtP3nyZmS1WwNFXH+RKqB7LqODurWrqz4ClwBj1qsnjwPeXt
ZeE1MhbfhpopDjUUD6i9KYTGg6V2PA/JJ1bu7EHVY1Y5bnLQNcovCBtC9b5UpWVQei5XOYnst4G6
0xtp+CxWReNFzBD/w1RnLtlo7GLA86l2jKA7T3b4q2Z9cYQ+ZYb+1yf75bMcNdWdof0h36yfOfj/
FhqWaCI/Tx53fr0Yi1UcrVr1aduRFUnSguoBjahOln7zGBoITplJqKkL+jN3rVPtMcGtdgnew3po
iQ9iI0ZqxszL47bk8gF783vD4Xau/ResDwwu6GWgqAdqnkXvyztUG8awE6PEsCLKbVhOW6/FYaIY
NcoS544lj78XPixGWk8Z8JWbV2jfGU0KXEz+Hm8JZYZ6M70+U6RufeYcvKwUHQNtYxq3KYXSmJjq
YrwuI445B0pQuU9T9NL9OBPwu9Fm7wnEHb6cj4Ij9cqndQGfgfFSkf1aoviI8+EhBkfo6iEASQ43
ENVqC+3x4p/UPKpbs2LnzJviMimYQC7SYleNexs/QGlzblAP6xRT27eqO6XKFmZk8YYk2d3iKlT1
XKxQCFaO/VV5FBfZiGPBL4S6RuQEQ23kU7g1tYMlQNfhCtoWMUh3Op285LxYjH1OzmjfyIKtEH5M
w87G7DxUNtnh5e8iGEBiz8y0INzDIhnrQ0oNcD4HtXjuKFBC9wMvzEFdMlY64gOmnTrOxMpbazf5
QySojtXwW616SdVtUfsXHI5CawVy8Fv1IIeOGnJxcLN/vIawdCA58Fx7KdZgHa+PKqMrWr8dPlFo
r8fB9eL18idEPQnTfgHJuoxcdOFPywSjUM/m6AXPC9cixWbNHon6F+Z5CRMgrQjzSR3zA4QpQ3He
q7ikn+6F8+OoMTiroRfxfdgCHEMqE79q2GguYmA8LTZuc44QRF4Y9eOUuTUnXg5/HbfFr/DHds6q
1zAS81gsxQpOqIei8PDRRr/qiqp/LbIkJzLl6GhMIlZUTzoneYjpGSEFMNEKOsgkxmS7pc2vczA1
NoXMv7ssvqrKaU4p0ahtdwDtcBUXPDuMVV51gzZMgEc0NyDImvNb3WHAFTQ6XFVIOKZtwO+Yz8ua
0ShfOilHjIzxT67wsZwDOe5oi2/5dTnoMUz/xxZPZTN25NU1Hr1cA8KSdDnileM8rak2UiwVnHbD
fKPIF7SJGO8oh0Mu2x+dgYcGxmRNDl8i81+kozR3A3HsDJ9+CicwWxlunbbfoCWDMQraCzVG/9cF
M6we92VNBHzHP9clu2UeAjf3YGeCkRIl2FJm6pGHlN/565VYILr8kthRtPZg0J6Yaa6HWnM3qge+
IAu82NlxjrpbUAWGMsVHE13e0sEslVNDLu9PZAkMHLR5IcjnFulJ4UXVXrZgHlqF8904pNASY4mK
T7xMdUMomPeyNBOWPobWTORX9ubTAseQ2YTaNm1Qe+IH6lOWUc+POENb4hRl8GEhQE4zm41reuGu
eYYEyRwmxZmVex12jd/JBoCUalhPa8d5ipiArwptPowtz0BRsLHrfm/sSgjCCvOSi/KqdfBaGVN+
esPP4lIP6hR5ic81BzC99TikOlV8iXDqel7PVjDj6/IHs14rYUDLiYg2fLXOel6iMqANGbEOWUHN
dh1Dp89PkdGtw4h0CKbvuqD72FPujkP12rIkq85KXtKPMapDzclI+Ij+EA//Lgfodm6eLKt77YfR
XhMjtk7TLN4vjKWAcYnG1HborM04kFZEX3XVDBwwhEtcaFUep0ynBHTnlS2U1Fc16lGX/QFwDeab
JYLpXA+5X2etQ7JlCsQZGiaduN7aFUKuIXPPcaBPSOrsW64UH9nQ39XSnJnXxGQxosGSxNRtciWe
gqypFw5vJc3Zbc/WEk6uDWyW7ltNl3Sjk3a/SC5a0uhXrhNeXIqUde2zHgfzj6CwRZuD66UQRQGh
i2pUn/P3vMaN4UgoQFLweSOp27yhCLtSd7uIhyLorZsp5HjakF9ODnj2PjqAN5lpNUb/mbTNuiOR
DDDoh2UykIU7SieDnZxF8mMh78QuA5Da4UM1UtU1W98uDRRudU1V8rbAVeK0vmpl/6T2zRoNOo17
eNE2iuLlCJ8wHRIGr3kTZn/L7m1ZQpf1rEg+oEiCbajQUtpvmR/vg5j+gNuPUOulvApmrzuO+R9a
5GyNvLpF9U/vdZ9VzVzdS7hnmUnJFqOqW48CA6aVXhpbiZNYaBZUCMV4tYLmR//1Q53uitCHCU2E
FEIdq3Bp8oT7er6YcMPBAzT0a9Av7+zKP4MM3+dG+rVAOXKNFS5XrWk8BCupRB9h4D37LRVYYFGB
eSznqvslgAIsmo5hjkByxu8oDhXVHdIxP1Mx6lnjJ9z7vYgPCxhqUXoNZDyE7AOLcEAN/1IXEa0X
pj9InqiMAnIt7Tr9WcBC8FcZL5XWhh34rUvsn6TJXhTASG2beplg0ijlt1c2V0SU38u4DrXffmqq
t9mjDoK6U8F2UdwGupxKM9S3qC0bJruRevlkWz5j0TwuA2BDMLGjQbOyff8BFuB9gNxviymDpTZE
894GT+r4NI6U9yQ9o09VdrNeKIIV1WGuJH6dnV9dqKLrudB+luaw6So78djTnurWTEgQsjrcd6NB
CV9Igus4HKAgCtHJMJ/DVNTtesRv6+UhZTDar53eXeeNUapB/GMXoZ5VV5+HG10PA8i8rS60CS9K
q4R74bDUfsvZrdTu4jzYkjtJwpUbO3hGBP4vifARYbYFoAmJbrwf7XTfJu6bYbIkozb9ipSkNjLI
pGhMRqTUIZb0Hj3OtKe4r95aw6s3jHfWvtveoTVDCK9QYuqUNiokEn4/AP3xH9Xz7fMMdIBG81O1
18vmubHRXC/Hm1aRxpYxateZ345NGnXnfGeEKZw1hZNQJxvVHY3ZAYsGHoM1CmyJHNkyvi2UfVZJ
QWykIUnv3ZMOeo3KGamAxfnMduoTtE6W0UJ8qhciyZGmmfhqVBW9CODShkpLzPGf+j6RHChy9YdG
qgJou3vt4Mq82AYjCSae0dwWflc6s12TNoZu3uMEaMLuY9y6dZGGNyqc3u3JESwmjNMLBLLqMG6a
7rPqjs+l+C40+amIVurMyODjBU/Loc7qB8UUKWPnMtP0oIlMzTjaTE/9J7Cl77gI8WGykrPcsa48
5LP+vLAPM/Xr+9pl1DV9W6d4iBtFo4Mkku8DC5luc6aJ+bl0WYyRlSNqZg6i8qWkz4/xlMDiMLY2
6hJOc1rxK/ePnhLzlGVAoqNABMNRy8qK10xfpuqLhFIdPJc3d1Z0PXUGW3pP9ChOFtVLZud/LdU/
VVfZq+ZrXnknUTGum92/+VBjk0Giq+e/k2IeCfvbjMebuj2W46a7iPEmyz3DAKIx1d3QaDIxs6nJ
ie64p3b9iIWPDZ0xnvq2SYk24tJY1aqyUpd5qYhVO305X4+Cl36hFan/e4IOh1qcknk5AbbgFXAe
p+dJLRRqB8dzlLaQ97oxQSRBTFw3gZnHwctSqG2dnPMwp4YPfMl/nIaFV5MuBTecGq7ErEptT7Xv
YV3euyN+NaXynDsU17L2HpedpEflA+5Ip5Rnvp9UVCI8on9cgIX5nJ9sAmHUH9F317To/qi1Ztn7
nWC+sxAebdGJ2tNOodg65DgrM4x/AzgYK0cHTF7BNoyL6r0tnybLeV4IUqroda35Iyv8Mw48hR8k
+2EOw7f2Tm+iP5VmfVc3e0dAg7ORFTdUVRXLZqN5uEGnaYck0gtUqaoGCuZdAyxhZRNEnBTDEZvU
PRL914YA1BXu+udieIwA1CtLxHNtmhaDxISlK/1Y6lutsLU1cPq4cV5KWQ//dOMMg2aA4+BsNEPr
/xON/yEQP0/Vz3//6/MbU+4mbloZ/23/E05sOZZr/4fiavPZfv6bXXz3mfOTr7EM4yL+/H/80P8l
Gpu2y+eYju0BKFYC0n8TjT3rv1whbEH/1nHQC1pIswokI9F//wukse0QGKGj23Jd09ARGjbshepb
7n/xacTgCNpfpmm67r/+9//6H3rWf1jU4U/5b1T1f+pbzeVf+R8CMRrXStzKZ/Jr6LrHH/yfClev
d0u0+aFxaOeabjXeUjstEgLqnDZmaBHCLvC7Yi9qunWzOLekdti9sXexx1HvW0F7WtzfgzEh1xR3
JV5IwxyHg6FgK2Ul00Ofmluf2viUV9pLI8mu6rWX2ejkyuk6qEDkOFrMzTp92mRuj+ZlfBQxs87O
O9V68+SaL7NHTl9T5ET/ldfMcDvSku7S33mWb1VALpio9J2lvIIEWX8MzUP8ysTVYHJ0nmM0HMKs
PpIm/BpjBLMKtxNW7iMJGhevoZL2XGvbExD5GzdyYws3ILWswLsC42Y6CKL94tQUp0EPy3VoArEK
Cve+LISJqce2Dp6ixjgMX2nOjci64U/MNjoLoqMx1VTzRKzaTOZ58StyemA5P1xLgvW40uA1u/oz
GZEs9WnyyAqQ+d+WQyc07q8om19Gw/JXC8N8oZlz+x7joJe70DLrU6y+EEdPNWatdGfMtzInSKzs
wg4YCOtOGeEeNPWCJHUzxZiswQbajP7JtQW8Nnjx74k2hLs5wSw6g99KY35/06JFI3nsX4gCemc5
62gxnxnM/I4+PtmKYN0M6tAhp644meiGnNKOH8yuITcSbMK5d5iFG1Ef7go/PFhTGN/j/PyuAB/s
oxHnbBQH/iuCYON1mo1jxVTAJERnZQ65cZiGIEFdQ3Vgp65x8JKblQqTscywq73Ivu8npMDQtcg7
ljDdU/9hGqIedA7NpNmCdVwVL9UE990PlSmYcyL3Izz3uDUNTkZQXEfPOMqRyIShz/Yl2stogqMS
Gh9dQCJJINPhlDfmq6OoQhz1YUmN0j+OLsk53H4PfhZG3xBrWfbjDP4zTqs98Uffs6eBcQiQHZjp
sNVhXK6kvU1od59gezDDtfYF4wNpDCQlGSQyxhHUEfoe8dw4m5w/i7hJdFSGYe3SsHc5fiCHRNIJ
nswuj+MUncmiAGBGf2RduvlTRZOYaITpaxyJf01MYEp+118wJKR7OOi96qkh16R+Ig0DRtHyRcKL
3swa26VZFNWJAHOTGDsK4l6JQVr1xe6IUBiIy0LyA5go+xNL/4+t48uWDrGs1PR5+zf1vH3Y0qpO
JF25hvKK5ulIO0Dq89akfM7jpDstj2zcgJQooTbZUfmdifxN5nqwAyyAVpgqpXZwu5RCPw5kKLlK
urJ8oTl6jKd52DvNVJ8afNandKXNFlmUjKI3pMGjeYs0TUUnjAe/giiiLoyW19ckly9pgmpdjrQm
UpReCYzuU1AkOkFOIcjJQtLOQaR8JrngJjls7OfEvfPcxN21qXNX1462d33Ktip5EDUmx8aJGLgw
TmnDcDgNFnFZph1vM1idx7b0dy2NuePkdvdR4hNpTYg37juUUxSw+jYb5FYSQXUQHfH0bmPXWKxk
d6LUtmCR6vd1TaQjR1qwuB3JUcvvGTtP4E2GXV9iuymw8hCJ2O+DetS20RB9elEDCI3/iQEk+bV5
Oh0GaITzt57648lUX4KZI/vwmA5tux46RpvYQAql7YEgf1eFgksLOy8tk/yIhhWMkZgOhnpQag3y
RB40+JC76uQPMiTh1KSBXXwOOY3dDkERivJq1bEUrGXRfE3CjHdVSX4yeDO6j0Z9I87b3mBRg4Mf
p+IkrLRcmyZe0czzLiBSEVTm2ky6Im1P+cDwlDRoJoxZJuYzsY8uD+/OGyWQpip8ltFY7DMfkWow
kApjpaAuh8k41TjV3ajhZjjptzkN4dZ1mZnBtlDeL1h4tavvIEgel41olPa1CZOK1kYxXMYxfcIM
Guxx1N84ycm7EWjVo/T9fWhIOPmyZN2qmz/Lf4UAfHbCQqNmkepLuMfVNBr7jhwbcm4zLdyXRkr0
bRdSdwYhV52cmE3o42Q1U8NG8WT+tH10gnUhbylwOxuDS++1M12j8i6SHBrynMYTF5uIpdq33ri0
yHOm9jwR/nUp8naNY7S9dlFs7YrZJEPUryqSpYiNIyTXCAlNHKAphL6/8SYimb2kB1uakjgsxgCE
j60NOz3TgkNjoT1byFc8+OR2NERYNnMZPoTRlx3MzrmsiaubZGVso7F7kLiXWPIB8ETDhJ6Vd+pa
juFXFSQep6t0OKTQH5wlnAN828mN4otkTg58lZBUYsXemtbWL7j1HABahXUpW1oN3dzQW/fsGCaU
Zm+DjBzGhukWnqLkFSEbPnCLWe7gBB0Ajaze5FHmnfw6enOdvLiEHeePKg7aLYFfSLAnD0FkSVd8
7P32yZk24Kmbe3AN9xGnHMZ8urtPW1oigEIQGBpg4nLwfha7SKt0h3XqnYdYBXyDS48HQz8MVGSs
E115nj0D84tGmKdRhNlV57NItOcbwMMYvFbdnkWJlLQ4fQD18pAwkXgq6BHtmf4+dhqj0DhB3ef6
OCUrlVcZ68kjWkkyg5TsKbRQ61qvQZsGH0AmCG7r0+oqjXXfJ+lTb80nQ9g907QZjMhotCdPxO0n
brpMH7QT3JN8azVZsAeuROpunnX7EcH8TpcJIZQ2Ual95YJCpNkkhPZAQJh/swcPuX9fyzPnWoYD
665vmP4LPCvlxF2dO0kZZ/iHwWufS68DD5SnHY9V9ql1/iO6lfw+BZ/ZOX0NL1BMTAsunc+gLXYC
Ey7beBVt724i6QNTg72E9YGeT3rfjVZ49Ow+RIbO/4SbFFJAMPzpZqZlRlvsC7P2t4Bs1wVOriLo
abZlBP1G7oXqtH3UJhDyrqG99zGxvoZf5C95aF+JBduHaSIvgdKMsAvNZ51w7VlqAF2H7A5qso4d
2SjPZmM/ObpCLOVSu4/0KbpqLkur94GaPXygiCDFAzbPoSPsDbUT+Jo0LJXVtnvp1Yy6k0l5Mpq4
e4FhRkzBCEICygntYN62ySvrl9x4nztDHsKB20PzJo+kuBroYEmXxkS6MoVNPCQduUPizE9tDLSx
TWO6RnppvsXm3rM69+y3M1mjIIYvePvPmm+y+XYtc4VkvpI0pZ0qiKPrHkvLrsPXw4vBr2BpUQUc
IbYuQx85h2D0L0giCVFzWuul5vlCSuEQ6uuGn5LDyH2cLIDHivTMkIllYw04aEsMfnQevNvYy3s/
mW49ZoHnOcJMWQuL07TAxBPtEpxT0HanZGdWiXiRlvnB0sdBPW5JPG93kH+YIEY8cVRhOaR11DWA
cbKLqPO/CdGNa0vD7DcnnfOe7mCMfZgpcUZwNQFeNHrE7Abmj/FPM8p69Ccs0Sz4YquVDdmDTuTu
nLhq99TNcq81gmDYObRRuJLmrNkAiI0Qcc6cWrCXmok0kYqPS4smuDGcfWubiA5gKKoX3aRlnPd2
9O3g4aEj573IGV91nq61UciXIjHkOh9HVvV6rv404GSg5WrhmQ4h8Bvhmhts+l8il/2JdM8e9HgB
JaWpXxAQeZURfSWDvHdI5UPkU97ZpelugqnKCEnslGXXJeU9q+bV2HLQSdzulWxF/RhYBbEATgVH
d9b3Lqsdy5Q00bg18zXufpocj8w0CIqniO28TSmIe5eng+uKagKdak6RHMi3KTDkxQ5DjnKd1u96
zbWOTg5bWWsnpLyRi4+dUWsInJMDnvDeozw4x5nr3KYJcIblyUuKj3eVIMHYp6Ie70o/+eRTgnNR
u6R/iNL57P3QvLciAs1jZDF7zn2MZkfjveVsWM/hYzgyZ537gk5THimhHspF9NqUjqG9rVpBBGyB
GkArmnDtQ3fY6Mj2dxlD272Ttb9Yz6OnNGVWYxF0UUgcJrlFcagH1sbm9T/Os3X1DDIzcyVEahxG
zUMcQN0NbiCFHN4c7ZdxZnJ0tWPHCCdMOn+LnlUemrZkCma3mFqwVazzcLAPHgagKmi0q6lNl4Tt
s2GxvxcJWPpEkYEKOrBnZAb0Kbmise5qV6qv+zCNOBmZNHCl1xzZJOoTIXHxsXCcL/TIxq5JXPz/
foW6JGzEPu4HxsfEtF3HzL3FXfs8+FV6oPz1tiPaSU7B4aWqkTK1JmyBimlLLhlCNDOfLGrr1wlE
BwFSlxvfLkjBJdBgE1ZG84hJB2pAFDH/TFp/yyrZQjVIghMSASjFIbETRMKSxR2EdyMDvjviZ3Qo
canfyENOE2MFXB4Hg/L9t5O4xUDzDuNIHlvYw14TbqUhjkyzi5ldSdoCjDUj4aRhGh2hIb1PVrTP
pcheikC/1+yeZ1HZNecanAE+dBuBU+Rz1xKG6ZsW0PCmHIp66zBLXgmpm9D3y7MW9rzqA1v+kKcX
f7ajc5fOXORAoMRNu5smeDATEAaFMkNX7c/c2fW5N1N++8L9hNuC8AoLyEYUrX7SEIyvBm/wjwyI
wYaBzgWv3N3SsfpjgC9bZ1UcUvWRDmmUdrbXknAgaBYvRk4ka5ImAC4Cx9p4VT8eHAKJ0BWiPYh6
b1uVpbkzXK89VbP3t5388uxMCGiQMp8DB6gW7brhIoLhHvUCRsPZv/lZQj56mT5r+aNjddGT64Xx
tbaNB12DkwKc81GTKF0ZEuAYlJp9HfP+kicUepEtLogM/PvIqctV0e/8nIilqbVt+vzfetlOZ/Cb
TPIScGy0FE96+TR0uE3Snm8FJnEibhYecy2Lj54JrLg2wzPTBHc3NVYAog5QpUBbO87VR5uT255g
HZAi+tOjVJRpvRsj+paKPGXg2rwzSygRli7zne+kEiovO64IDEYsYz4e2kkv0dV1t1HQLudEqR9C
L943ttswvBEAIiTQmsI2z33pteeEDrpRGhSIHvJk5vfbkBQcRACkcus9MaOm7sSAaPJq11rZoRE+
cmkn+WCrZuCAMvfkggnXo7A7RsRGJ5wCj4btvjAlhisJqwL8SYGlSNfMkwtzdT2OJZVLnWWEYVvl
Km0EY5g0esWtR1mT8T6ZXO8dW8Cq+hrScLyNs5Ov577/Nsb+mTxrew9P+WANtUPCsf1T6/6Pk40Y
T438L014eYzmdudXiXvlMFzQWmcKW0vXfLXsIw5S/8X0i88UgsIBXxHFK/71ndfRUnHra1ug0LAR
5pw7UCErZObVZ2Q0T1yJdzQtwxH/C6VgdAM8UzZsP7QSsveovavNYnpDguEceeeszVTb+WNueRgE
w0nhyC59372ioci2hu2zHUTlvcMrzuByYEQpjWI7t553K8FiND6EW1Caf/mymasUyUwlnqJEpViD
wwW5sBVC8sT3A8mgZrQZKZfu47gxN3Y/xbuQtpOrNfvU5opOA21DwnL+uAKnCWjucBtB1gpFMj8W
Wvw0kpypBguwH96nJuk5vuMVlQZpFhotIRptzVorKoT0OwZwwy5EHUNEIgaxlvEXjsISAE/frnOa
K5sAvjFAbWT93CYkYWRrkHTyWc95uX2AQPbWD6DvxFiyFeLvOXQwdbnl0x0kBxsDzuQ8EDbRA/Jj
o3Q7JhNErJxdXYD/0jwqMmfc1LKK/5h4yjlQZR/5RK6hYPzKHCu65r6FpUaQfdCMkBnmGpmplHRi
mrFr7g2d/ovHn8UsNvh20pKMduki5ZcTnVQtT4590t4Kb7YeGoWDqz2SFkaLtgdUPRC6CX+0G2v6
BjJGQ1ljwOPikSNMhswFezVY1U+Ouwn9aA0qrukRkfrRAyaKAQGCbNn9ie3Q/di5+i6CHTF1Ytt6
5mc2k0Rch9esAOM5saF3Dquyp2QxZl7emWlwiTO9PCdesW+sLn92kGdYuhvvus5+igevXNWteZZx
t+1957ms52CTn0aG7G4dPfbqS+QWH7Vo85uT84By6sPUD65jbFHC+eyNjXHvaxvRnZoE6TmJIROa
13TdT+HVJFo0R42PBQCdOlNCaCiIsk3Xx34iK4bBGk9YWcVfOFrXjl+/GZ19V3fT5xibHzLs9jJA
nzZKwicHq2Oqzorlt5so660XrnIvaZPcO2b1ZwwIawMhB733NiumnFB0ucKzrs6MdBLsnMMYDQid
BEZXAaVzzcFaQXCg+xy6za8du4h/y2jrKZpdprh2BYC7EdBdCvCuA3xH2xroiGLhQfHY8B6/hMN0
LYDlRYqaR7bGS5EBl8aQHdG6rcbVDGRPG7o/1gR1r3euQhlGSsXjyyzIfL1i9I3A+gaTwjqsyjeH
3oii+Tlg/WrwfnDisFUo4l8F+s+MHyJFAqyyd57JDxuvI/1H5nYgbf60kR3vTTCCPjjBVHEFUwCD
FZwT+NViPbABKCWX1sAihBprM/E0HmENgUeFV+gqciHRwXSMuKzoVW+p9igU49AZoB3SfENgB/8w
UyTEQjERZW7ubUVJDL3kBboW0dlELdPQ5pBZavPG5kKShDNukY+CJKJnWUpun05SdUd/cJXaSDLm
Hm7zwB/b5vMv7qZLGs6Q2dgnATt61YX8OEPRHkvFfRSKAEn/8qvzxi+BYQJtOAo9RYucwEZKxY80
jG2jQHFCkSVruslyrH9ckJOEF8zYROEqldldl0ClDEf7TM1gAqsUClppO0DucojNc4olV/mgFeES
sPBDqZiXvaJf9mAwPcXDnAFjBgAyhSJlIoINdgbwzIlxCEniB9s/1UOfbkvaLBymY+Lr4G42eHir
6m8oKOTmON7Jui+uhjj7w/ylZ7kGj6n1gfmgXhzir9AemmPqDWv6dw+JPsEoqtEv1HGCg5Y1yhPW
xeVblksoQRCVUBSr5ieoneF+JtWeCfBfHI39O5UKLH9RXJ1YAFgcXgU1N2bxMKLhTWVXWlxaWY3O
aqi6+gOi44zhT6T37UTLodZmb+fxt4HbC3E70/Ge8OyrG4ekAzn2OJcmwGBbha95BBjZ5l2IbfxS
MO/QUGwRoXly+6OoOxQrlpZADyASz+xO3axYmaq74FhoOrUk3uhtPrFQjcFuxmnI2N/oV07fvUT+
CFu+ah58IWjamNmlhQcGQR7LQdlTmWUtDwLjjfrZoaQdiVFY9wWn2ZKfwRRkEHkNri6OOH0WNt6p
ZpZ/EhdR6TT2BAI6s4Xft2nWY1Bz5Wh5gV0fu4OWziAW8/bqWc7FL6ob1R0M2AdtJvLX1IZ6D/5N
KViAkNW+By0tqo9NxMFz7Is7wKOP7tgyGVASOc6em6Kxb+4ARpAUWn2WnLZ9BKmIVrAkD562NUkQ
JF5Me4DcZTQsvCY6/64r7+eB5GS9RXk5AKFP7nKZIzgnzhPPsRedmyTCMhe6x6afPwJT/+rMauDJ
55DEOeaL5cZog3Kv4ZlbWc1XOBgwuqNr3HdqUyc/UoQOqqBmAG/W1CFWEEvufDciE4TnL8lCIFx6
Bi+P+sDrGn9nD28RKYebDEh0j/f4aA1kvrToeY54ylemDH6DeP6dUtu+OdjFyCAZCSPhJBmnbAqq
a2XDQyHxTMmyMM1uHKk9i/pjJFhy7czhe+SEdN1Jj6nHm0Ga3bYxzU9Xhg7AMu2hSJtjO5bJKdON
dmMrLFNQW3e+WX3xRORoHPqgqq62BpHY0430WqggRAZLZArM7ctAoAwg7Lm9kDRO2oi/GVoPtnxc
45kr5Wvit49uXSLtrRnK5S0mW8eiQndJyc0If6Ez/4qYmxbAXIOaiCdz12OAu+B8h5wlXpoa0k4a
lO3W1cvmIGPzbJEuwF5X7C3N//LLfHjPdETsfb+z6AccJhLrdxifjAOsmIilqQkO9RE1DMecYWem
4s2q82dBzxlPYDO+DehIRuVgDOI9UV9kfkGpqeboxegxoiSGlh4kdoFdjKrgwyCAzYXxey/y8MBY
csWNwPcoowPRMj1l5TWBcT5p9GBn+CH04FXElLzMuX6sDCo8H9lkHljdFgyf8k/DSzLMR401kvOh
8Qy1kf2oKk5h4J6mCPI9GhiJJJ1egs2/VIGxXldj+YM/rcN5/T2Q0Qb+w442+HBKWqSU/nV+39Vc
sXZCH2cyv5soC5klHbrSDNcqfEXvZ7B7QaUxvekeW1P/mPjldgF5ryg7h+8crdBJy/Xp5rbi1jes
W/VY72zpsIm5nRqGDPIuM8Tam874d7sbuA10U/IUwJ7dyfToMno92IV3pKU+b1yypkNmbzgw8uno
NNWuSnqssEP35ssE57n52jT9RESeeO7n8gXd1JObiG1cNYcwdQ9hPuSETegkLvRa+pBQFp4c3X8K
q14/ezZ9ucjt7xyW1ZLQjXtmX251Rf8M161lk9VFfBQRAMTJ5CiNHqF4L9DjVAaLd9p4D2NeP1Bq
18TMW0dPwzehpXq6j4E/rXMVSGOZl5yuCfQUHS9/SAFcs2+x0ZDUWlFdoJayXHAurTPB/ZYty3ne
bQadXrlT3XnFcD/MnLrZWKdqxM5f35CWURfa9Xv3N85B9xez++H4DqxDHbGx3mVPk+lw3VCX25zT
Yb4AiepoQ3olLQrDZYw9b9MBrUBNNsfJm/NilSdYj5zJvEkDq1IRhyCyUqYUpB17GrenObiB/5za
Y3f1GTHkstN3QxDQd8iqk5fiKegs9oTEj06NYOyf1BsYQViXI/slxEnPpsaakVrnRFB66dNl1piI
1gkOUiq5DUPIbN8aLHWRow4dfiqv0y5nWb+1rVrb42je62N9xfcsN8ZksjoxBWB8QA3Pgxm1X0ll
GBuBHbBUTufZYIVWaUR3g//Vgx3ZwiR6dkselNBCXddzqLRT8/9Qdqa9cSPplv5F7MsIMrgAg/mQ
+55SypaXL4Rsy9z34Prr70N1zdzq6kb3DFAwSrZkp5QkI+K85zznPZvYxqbktFeR4UD2+90l1vsw
N5cKf+92zEgleWER8s0g6nmYAEnPjKt6EO6zG7pHMOPkTVFo/foVfS0H1apf3UrAzlDqHnMqZdaS
W3cfTog1BL9Sl7y6DZ/qWBvuYpRO3+i4L7e1eoARZ+g7BJ+92XuMQUMrcWjKS+WNR+kMNifjHu2z
KX/OXcLRYU7DQ0/TN14tva8Gi3eD7W7rm9E27sa3XjhY+qt8U7lvo9uht2dvvpgOOAkhRkaEn93S
HDd9Z9UYknHsup2wIAfHakPp0K3P4dDIdmbacKcw5Zmf4M4JgicVyXrfp/rQd8EGjpzG20pLNtcv
xSaTfjLCZXKlvIlNdbXuSOIxDhuOYqbPbyrdvet170b6pcaeXVCHtyMOfpvTkWaDudzg+WDmYj2j
/X7F8NUGLodLGke8MTY2fubwr6qnwtPR13Fuhq3TQ1rWWcOgmlM93A0zXOdq3Om4uiXj/Msol9jm
NPziG1Ir0+qMfdQ8SrN4+M/zHA6fGXjtlONVV0erm2KEOKUKvI3NgVYFwSPNgakWnHqX0R7kI7z/
Mq33XD5Xp27uTGvrDQSlh4jDq1cbkDSssVqD+DrpCCdMniRbGfvZsYvbL2RYtsw5hj0OYLLB7EmY
tFKD0iNgRwXz+QjmbxnMgB5dhIwMR/Hkhhz8RwfgCk/XMmu3wqm9LRrQKnHxl+saaqJBT8U0yfre
l9FXRn7ONo6/l6lvYLNx71SpP9dCXiD4P7rFzY9Cd1UhNgYh0YK6PPzkjz/zPIzXpMXwZWBIFxkn
QMekgcTyHejQYkEPsxwRRO60VX2lVVCdF28Te9eMbVE79NuyDyghn5pdxxWxb0yz21h1V20idxD7
0cs410ROsHHdgX4Ngj5BBJ8X0YSwqROnlyCavraevpbFkJ3rvAMoRrAqo5wIZuUBXAq15uOIBSUr
zwJW/a6LCSsKYd+63GduwPxpPSb0WUT073URhycgW7DFGa4EznEM8CWlEyuLR5nMMMIiqIq35U/j
YbzajXuvDf/MwWuLtEcu6DXhlTvWSP0CisTg7Gwbc040PI+6fTUZbc6R8anU/XDJKvnJPBDFYSVv
rgLi36ZNCex2tFQkrfPw43z8FGTGVpAxB3JdJLu6jnahl0OMCst6U4WEbpw+RJnVgpBywgt0p+o6
dwwCli2wdD9mefGGo/l0752IoVj4VnO4XltTR11bvMk6ChX02L+Mgk1S6JMXsE2M7cJ0MoJ9qgHs
lJBRtrE0tWnYQHpvl7fNtLe0oxhbRJX5KQ27qzsgigYxgRYpXxS2jy2aeL0pg+IaRG3EvEiKY8y2
iyDfSmLVKHoMUkNaAsdNfZaUiaNHhrE/GM8p7wnc+GFHzD2/WMXwNkyMnZWNGNN6Y3nsvfKI9r1J
6dKxLL/a2UYNuJzwYEvHDjijgwELcBNThbINvwXp+KWjcxLHKt5NMp/+2mkoreocVrlzWHjXaML7
aRJd3C93LWWddGj0o1mQkQruulBvZsvboGIDCiCHhqlGzG7UruyBikxm7xwbolBNd3PEJWrM/AiN
6m0U6ZLfhl+Q2mkDxiu8Q8VrMaJm7/Y0JzvbHH/hyrV7jmpW0vt7gs8xg7y+o4rgUGGSAvk0BdtE
ZIeEIUxfwvPUZbGO3SwgFGQNW9cxcR1NayaT7sO01T5mx7WBAEC8v6TCzvSozZiVvmNmjI8yiNl8
ezQIN/fCQhfjzn+B2YR0ExUHS+tzZ3n7NmOo0I901XL+sDcl9TDbpOSVudJIcfHMLwnkir1Tf+7m
YtoQq16x8iYIve3VbKfPoLY+J3jUd1Oi9xgKNr2LaJT1E7UZ7ptfyujQ/6A15uvE9AEkK/adIRaP
LE+crZrQRfzY+RF5mdjEcV1uu7L+jZloNJbhbTHi9aZqiI49LvUyp42XRTa5Sg+MlmBWF7aQyf35
CBt1WzBeZqdVzOotTcZpa7BIwPAsCuC0o438VVwhMnK85H4KsIh/TSk+qorkV0HKqRlC92w5TJ18
NoEjy1WLDrrlTHyk4WZ6nepr20z9dxUp6Aqpic2SIo7M5//7eT2q8lqbKaHPgLOA/1L4ZL062V6k
Lk9Bs4SYwpKAfWhx+PRH8DRkOw9lx+XEtqtZwcIr3xqDYEZJiA+EnjgasU9X0u/ES+yz+bPgfLox
O0MdVYVx08lltI6xIPAQwMuVyhnKpGouEdhECkZ+x2MQL4PPT4IAHrUP7tfO7vYxtctPApbWE+oc
0PIQYdhiLMxobya4zqYBfb3ZjvSSrcdefTVjIPmMb02YMHjaWaQG9S0XlMZk8hmsRawL+YV1gu87
cUaYNSERXpIggqjzNnRxU6VxOWxtCqIyc9qnJe8rCe6AGEnHaQky3wrf2bzKEutV999JC+MBMZts
P43dM1cRbWTw9l3KmDKjYXPqLmItg6a2eoqhM2y9hjhLzflulTbxFxLrwtD552bM7xqdeFcsPVQs
M9uIcd46hP4fTyCPrbp+wRn1NAVTvfaziN1p9oCDcu1Jl0GFIVwNY4jAKI6VdCy2DokwQzqMoyYc
sRq8IwN8Cxo6hqs8IHntNj/bJGM6TUTSNE+qVYoHA3Bv+iSe+zFlC1n5DLtBLI+ltVM6H9Y28f+1
LJeTgd1m+yL12WDl47YNapc1dZPVTHnYCvn0hM3XOceuadoZ0HRRc2ETuWgndaDjYD7mUcBmVSrE
5Y5nao/hcE0y70fPgn+aycJmBniYDls8R5+CbFcGJtYP7rhRlva8aDqgGrRNfsgiEgrOUvcITG5b
O77Hxj6BqIL3xdd3s+WeAB6/9GspRmtBDqra+ZFHfb1PpeUCjuh5LvPjthrkJslBfT27RrsURkQY
iBP3RofaDi4jfY34qTaTVyGwRNyCk29fi6Q6lq5PSKV3eBIo49rWOeGqpN9xkh7Nb000M52bR7y0
D9VN/blxG1p9MkFBRs/+Pp8dYm28x1Y2483y7EOGMWZCwE1o/SlVL+AKzuveSdQt0j0mRnQ0llQO
cAW2PC47kFZclnQmbxkBcRqjmvY8MzebxuRRLcBIqwX82L6JxvjDD5xlC140bt1NGzMBjWw2K1MF
97KiV2dTLZ6/AvpXbGdwXxLxPk95uiVghFU5gUU3oVPVkzMcjYqqtryJbvjbnB0G7oSQk9l8ynyZ
7TKonkCfuF4+Bmo9BkLwYunJhOOX9rRfMpSNd5QTRUflaxAhVU30sy/p90OcG6NXO35xhZiZyAcP
q8vq3YfFs6gJfVJceFDeSLGODcP6w2zJSnC3ZyxkvpeeHEv2e/Tu8cQddkV6RlzR1ad2KZPsJ5oc
I7PFPjHcYUzQLhYggK9aPZgnIlrI6EF4/Hg5geOiSfLhJk1ehga0MjMce5O7E9mWD/f3vNjX414/
ELvrnVE55cmQTbUy+8Dc9P08zGsLTQ8zwrzk2VX33AXVtFdsAqYEZ0ftlURjl1sz5111piheO8JH
Ev/oKS2k2nlGfbcxBOyopvhZeeVhGLg5HEMR/otIuvpTW9NG8qtve6qdICw6wjkMSYww2SbrOeVC
JO//6FiHISgtplJK3buT4RZvpZnTzOxFkI9629/MHjUeYQBrBCcGYxr302x2UIly3Jxr0YT23lXl
oYvyfNvOBpVSumO8UjxrEajN0BUu2TfvKkedMBaV34vZN0/Mi/ilHsoj2S26WEqqskL2ML6cxSqw
UzZeCgKGfKRm5W0Tu2EkRu/rxy91Gp244WDx0Qd7AjH51SHLGwvz5mjKISd07S4cT0ksdqMqmNXh
OQn5rS2Gx3vjRZ9n982CvIurA8tw5tt7SyUODy51TIX8HQIJYpklR0VbiiDCmvA2A+xGA6vh02Bx
YpsJZwkOlN5iHyxXtsK2rcXwaklh7SkWoNuvL+DlCe8UED49EeLYyMIFzmctRM5dtXhpo8n5kUm5
WBgLiOcTl4QOHah5unrjiPvFG4EZTrl7ZQGMgf9306kkAH/yysTe1bp+YJ0etnHuPnyOA4oTSU6p
Vx56wTorUDWnKTujPNfYnbj7AEaIl3YsX+eIROhQGl+dlhaiLiZ/1WdvH85hl93H373OEyLq3k78
Zw4ObJ6mN5Uu4QANrLK0yeVB1jnN5g607A23doEpk6aRhL1wGNL6WwUFVcP5YJ+KghJo3jdspztT
cSd0LNGMt8TG8JEyK6UasuTZy8ddJQLUkEGSP6vM6GzYwZPF3739uCw/XM8fv8xNyWQ/uIcjMQht
PLs1ORMUcZO0SJ3vpAcTRlC5yqbjy+AuxWcAV3bTAuw0JA68oDP3Q5tDEgrw3U3mhcc2xuTl1TYl
7pV6uVLMwEzO9hQC80vQxkdnWFaH6VsEovxk1JTsDIrIS0WagPAiSwyco7uaOa7UZfC1sIxr4CTx
weKZ5PT5IyOfsBPh3PJMjgy+vz589wvw0UkDNGzC4IxrNN/1C64pkcZB18vVndinNOQlm4vdXkeh
faAub206DH8GO0MwCwOSxDbOSys/+uynEOZoT4PCCbpHb/xDzHyYHtfxFwI5676id8BhQf+4AUOL
R4IhwbN5BmJ1HNrrsF8ecjJ96ShOtIwV7dW3Tqhu3U7jAjAMH33KQNXvMyhv9c7F7LPy6R7Y4IPE
e+WmnFH/FIf6F/miDz7+P+KnLeURvbFQ5QS5l7/gp0N/6DiYjw0O9eR9VnZAf7qXrgqHYdIUKXsF
VUiupKfsE8YTiYTC1Gxy3nxkvP/A8ueL/omFbVvCAzRBAN9WUv0F5g8zc3KU2ZbwybFPu8pudtmU
YzlKzaus6hdOJBsa6eeVgfsKKSiixErDgWsFfHGQOOFrWYLF04TT47SAj/qjQmp+VFGa3hyUsqJv
N4k9RahPY7AdIq/YuDIy7jbbycRNkcXj2DrpLNcbggXtJbBdTJSaSaeI6eGByz2dvIKN05CSkRR2
+qDVyMYYd6uCADSCNfwwe9M7CFlF+HKxGrHkdNzwzGPNHDCYhr3weVI7IgHhGk+w+WxUMU/3oVfH
LGVqoMqlJ0qx/wkzls3QbpaWN7HjcjS+wS9XVn0sFxUFbsVNjgwL82ik/aQy4y+zz9bSATiFdYSE
ShQeE8frj51NsaRZOXc7rr7KZshhYxjlGV5kzhO2eBhV452QIYgVND0dpR7XedXEPCbV2G57a1kx
Z8+6m8t8sRiDi58Y4SsiShYyM+fUbcEhSW6DCxXDaZlKYLm1qD4MMLTB4z6aqpyZamc+JUGU+iL8
6D3mB5gUhvk1U3P+MJT3oJhjvpaI0Rtd2XJbx1X/xHOp3WPPWrTo5kcaFOEZxFBHRoJWMOKUxgXl
8BdLhTilEy8zTRARB5F7cJKtPQ2S48UteAiWkx6vOAVJZdo07Qx1+WOMgAJ5z6wSxRtGA2oGo+jA
1FK9+ZgeN56sXuNgTC8GU0pcbTbXPaSLyJ5Z6JEWy1zKT9Ig55TNyTdiJwc61b0trjZ6jnt7/pKT
16ckA9JPJeXezLmYyKNM+KfT5tV39XeRiQHtEylsmDLzahPDPtpAc7rlo8Tp4Uh+/EHBBXW1pAb2
UpUQAD2S1Fwv7owiyLTfHDsCeaErqSdavvLja+KCSVY3FdHfP9F0DZfM9jQdAgdVAvtZerI11Uwd
WTaKIiRbUhV3THUAmETKHx8toIaDLbC5jS2Sj/dqJ/gHCgbR1NjZEAjdGc9s9lJOZX2lD8HcmGkC
p69CS53ZSeECoZ+Se7J4aYcz3qH8yaTg81A51pqR/HTx/QFEFv08ZqSdoyPqZieN5r02Irrb3JYV
oETFIO1Fg1XZ2A/2m7iqg3tWc+l3XYDvN5I2xLmAOBQ/2LsegAj6Q+pdzaYgi6upIFSIhQ/855Q5
ehCvA5vCoS4gtdcX4NuqpLqn6ncd9sNnDyeNEjrctikqHc5MdY5BDWcBwZfU04LlEIcv3cJogZP7
wwvL5uDJ3r4EYfcCpLy6jr3DHJOKnriyhp2uGmKLHTVOc9lkG35m8KjsmVEuQg7kMTw00Uzo3lkx
6ihPUWHdEsccTlZZ0gBdducEEMGiMWnOiDQahmVkr/U4DGfXx1TKcLrZYRiFqeXMP5B4Gworkmxv
TuXByyBAqRBZ5j8sFO4/PZtd5di25/GoN4nF/mWhSBshA6c1ywOOgjVb34bm7SI5mTJPLmqQtN4l
6Tvs6obETIZlwKNrl9E/RWrEtoFxGHdRc1AqCkIkzFp+oyb+h5colyTsP65lvEQqd0jxwsaGWMqf
/6kLxmscRD48UIdRJNa2DQlqDB4DPLxe8mzCIFt1eZ68BzzK7TQHQZ5JdqfKMp76ZNgI8zkrkN4j
5EO6hj2975vRvTqY1eKS3jd8SQKhm3kVmiFUSzb0SJ2l/A+roPjnjhLPtDy6STzb9C1f/aXYpTKw
0pvTWGIbK+qrHaonAngrwvMeJTqquLb5qSr7S8gzEA2r3n/gFB2Uvx1PnwF/e/WZ+jZ41uMb4yRc
c2Vt4NfNyYT9+0vCtv7p5+1h86C3QgrX8v/p500M0QjKgIbgFHjAWtbQv9rKdA7SGzZFWJOQaYef
Y9g819prvmoaeydG8a7TNntdEOzwgvzsgG/fjEFv7Mvc/wKDj9KLabx4mLi3TcpSr5raZ4MtJezd
nANLUalTb5MhUwxAV9TEW/t+aOTGz2kG5EzxJXDG936+G5M3PlcVvJERWEgY+w5pWaz+pkbeSWF3
9ij7MWrSoTGZ5H38aP7rX+S4f5bV1JD203+Pdf/fD/83XQz897+Wr/mf31yS4P/z0TX+2ZRt+Vv/
28/av5dLmr396yf9w9/Mv/7Hq1tC8P/wwbbQsZ6eu/dmery3Xab/Tx59+cz/1z/8I1b/HwL5Uoil
U+e//vwv/EMgn+84isO34s+B/D++6I9Avif/Zgvpu8L2HYUv1qLE5o9Avm/+zUaP9pXNXWEq2+HW
+SOQb3t/E55vSkp9LMe0lOBV/BHIt8XfHJ4xBCdtQU2S56r/n0C+WP6RPz9lCDsKy2KH6mBss23T
+sv9Schz1HXWirMRiBfd1OU1mHt1Ki3UfkbBnCmbEzUaET5cbW5LuVQZ1QSE/VncPj7qROkRcfOf
p6yxn3Hgf63LecBTxkcKzuvKEBGHmSr8ifHvnb4R/L6GfUFOBfsmyKekRRCf5OBsuynKz1gQ1Kql
LJ5Qcodir1D+rLqoH+PYf6uy1Dm7Tv9o4b7fZVNYn4NkBlgxmu1Juox+yyG/87N+arUxPgjNxDvH
WY6JLDTRqunInOhkPDCWbe+21M4tMPe5DMNnji39ZppQ9wALwlScCb46uj7kYz/sSJyQ6hpF8YLY
S9I2QN79eE7piJE+vAP7GYUjxpDuPHG+MF5ydl6Wak2iTXZzRszjRdc/nTIcXtycqeZMs9YmyctV
Wcvpe8j5gEwMpko3Uf3Kzp1mZ0uqFtjMk1JtHVoGzf4lD6tDWHv+xeuI+2ZRmtOwDhuNtw9BxrLc
mzcxhhRBC2lOJNGF+NsdkYLYrJ6OQhv9reyg81K5+D6JDuTt0PovHrJhR+5j38NhWrVsfO4lS+Pm
gy1KQBC9Lm77i6OdFwfk514uXkNGfcW9wEuc0s5xGfWELzwmatqOpyICdEdcz0NnioIbkP/eCJun
GKjmLIzFUghSWhKhX/PdHdmFO08OTbpnnFPP3mCm19ylxi4w3YdCnZgcqW92HTJsJFO+MQalCDVQ
cqyS5Bpp43vGYGmrtV+fScHDS6pfw1wz9uzBvkVm9RjI4a+VS+hswp9xHgEjruXoSiZqYcuuR2wX
/MuaxjDx1Poj+1f2d3vY6nC7rXsnquH0pwfEvzqi/mWZkayD7Dt4JJieVJjd/nLDeW03kCSbmzNT
CWNLR45DALq/WBjDVtDbrq3ZIWRa8QsneHGkBuCbHYBojcAjQyoHDPXvX4+EXfTXRwD3vSDaCQLE
c3yeBP+40TDizKpIEIVnnxQ4B7ecnk9F9AYPF3Jfbh/NnpltW2Mx9zrney5M4zmo1JnzFf5Bq/kC
jNdZB7XYctb0nugknJnNBOH3wR4uDph6GDzDN5f3jcFBwgz9Z0U6cGMDoj33jAjXFGKAnqLbck8N
IPO/Vq063Rvrnr1qi/pzdTL6kktYm7rjC0OHSR/p42YFIXyA96xAUCx+eK26+e4y48AhyDxxco/1
YuUhmysy26EdxIq3OO8opmnC8WabR20FORbuGSpqYLh4mCkdIDb0Kez0ZcJdc3YDpqMehzzGncI6
2sK54t0Jr9jC07Vc8O9dFWnsT8WLnAwIfOH08BracqFroGLblxL9x5GG/TQ3wT4KmIqoZPB2vt9v
dLLMw9ewkAtUnNGkzHN4jJVMDpEGUhIm9L8C+TgKw4XvPvzGyqb3dAR/Fo3DzR1D0MbY1m9aP7ph
+eU2djHMk8C7AJT0t1b+Lc85BMRDQcdrhm1H5+LNh0FCSf1MSLnrvrjOyJRFp+kxGRiv57gv4HyD
Pan04hGKaB/F0zLN+ZneYQNkKCeFJrX654K28FYWxAeJrUH/bLZeOjE8ZlOqag6qH0Et6PVoe13d
HRJXrKTofwGzpsN4yQ7SpLUWglSeRARfm4SsImpCzxAnQJy07Tkid9/2iji94gLpdPMN7465pwwQ
SSx0nL0ddfVG69lYK4MJeIV5m3oO7hHIEQeGaHx5MH2hvQvvEtlR/RFQ/ghN1bZPxIHz15rsxyrz
K3+rWwcOTUS2SeJ64nsiRxy82E7vIyVDR4GhTo91DSEVQPvtAyG9ULtc3zMPOtIUn/h2vJMflbvy
ta8nBWK6pzlmCtyd2xBNaXTCuMvX58g0DyUSFjF195ku6XSXDBbJhyzHJB343oWZ+L0ROFK097lW
XAOZPyUIwcGb8sG+MTVcE5iP9rgRHNyaLwbBbxR8l831Ar/K/fRBnUHkaIxFfunvfTJ+GxI+OIA7
Sm7wwW1ReT+1Gu6N54JaM1gBSCFO14nwZmGPxdGwgQePlXqxRkGkuttVGJKOrSV/4jqocHBSLZzG
wSfLdl/hkuUrwyr2Db3MmDDK8jI12GBwlLf1+JTZjOOmtLhV5Hg3mHz9bVDErwRnSEE4FbdDBH2L
+PPIiIyyhHbqLfJf1a7Ugp7cNkd0JAu4t8FSMTArUK0gweYF6WsqSDb12KgXqsGaA4YimoCyZ/Yk
7bYQhJH9GE/whBS59dryc9hPP3DjIwRY4VPS+OZK19DUOFI8RphLe0gE331ChFxrPHloV/8emVSM
9BFpTVTn177wP7cdHjxRzfl+LMDtY3ujFKlRZzMxGEWV9PhlM23AwSe3+9r4iBNKPGnToA9MjGQa
O+Jyo6W9DQS+beLIQzdwliyXsUmUGWo/VPZPIP32zfqZz7Jkz5BvOoBbthK/hzjnWmyB8bfRr7hl
2u8vN2OBxyxyyCAXCU6KfmGRx9H64xlXpZB8G4oscCFYl2rs4Tvo+JCNNcKRALRnD833EkfuwVia
uEFaN6b+XuX4bBoPJ8G8NFlTQobPITE4IqOmfKR+pT2dJunM22pAiw6GYqcIFwaWu+tMeqfnUd30
ULi7jzsyt2ImFcSRCW+RJGdD1bRuc+ixjtAvUz1Ttrlm+I59cMKsW1PbtGXhcAAG6/dceu0N8A9l
5R1ud4pLgkZ4T74Z+k+eNxHqC0G328NClLG6y9Rtal4bNNLcOjm18z2eACl4FKI8nMk429XUnrOQ
LWzJSEvjDV4TDsMAbzA8ZduM8chyDkWV7xDB3Etdbuo6ljTf4P0vwkJe6euwoVdEBs5VA0COlxxz
bzbPRTqoHbGm38PA/RdRE0KGJDbPJFzeQYcmxHvwgdu4hZmrh+5ODXwGu5IAUpsqkB05jFtd+Cv1
GYHVKa3DlFd/A56UnBqre6b1UJNjQcpsMiXPMax5lCktLpweiM+P6qhNtRIt+VuY7RW5HedWFjdK
6ZJja9L6lFMHn0n04eWUSXzT3lFj+WbMHVR9x6oZxbjhkxv61yk22ZAhY11wWQ1TikO4kvciWgw2
rcR5TZ/pvu5stZotBslFPpUkRaobM/T6itBiQ8ce3joN27nG70bohLYmygymc+xpigmFvwPKmqwY
seEg6WFvt4FuARxFLBA2s4HaYuJlGNyMCB/q6DZYFY2kpsMDXh7a5fD80Q7/8dGQIlcCxoWDOVMG
olliXzKcNmqezUOtliLzgmlkHhI1apiYmj3PchGOx6STwXNIbZJp7i3O7F/oc6TBsGemo0fz/pFP
nhM6umflvWXooKRzl0ogpHySkZrvO0Tzbr5Xga+35fKAjZdHbQfsZevMFDkw4YiPopu+WvkcXaQX
9Du7QvImCcCaDovEqTuW+Caa1lGE4u69U7ldnlNpCObKjJl8dk0kQ3z2Lc0vkdB+47niVlniEy8n
ORRp/D6Gpn7qHXW00oh3cHTyPd2In9tKOPt4CZnT6a4xs5Ad+hAX4gHi7zyMr+mAWY9HkRkPW7Cx
/k3XBgo8k2Er/R2bVnWIognj8JK0MZtnaPY3IKUsBrP4GeJqVKlX7y1SsAY3GTfhhhc6Aljjhzsl
yS5zC+PB0mU7E9J7Yz6ZPHYPNnMsirbA9DZR5jKkz79RQN6cgZE+z5guHuR9WQHHzt6WS9Vihh4V
L8JtbEpcnIQzb1YGCDo1sGN7IeIqPqLPrQvmDShq7Jf6KUfiXWFtiHdRuZSGLr90hfmrTJJFi404
gDXhdI40FdV9fiaWD0WYv2EtZ0YKOEVgMAByWUV8J4exHmmQawtI9I6iUvPjANnELuHRjGjCIs13
rMtVTEyDXstuwyiZK6wIsDU1FvPZiEgyfC66/zyJ6zjQ96zBaF0NKKBuBYBHVnDc8wmH7pxn70Hg
+GtM5wOfSizLCSP7GLs0jY2Yn/24q/6ems/DcHrqh+hCucHdX0ZGUQ13sx1VtWO48SPihLRONIW7
dF3I3eCz866Iuu0wY3yRnO6WfhCqzVqFAz0mXdQXjv3GK+PlafisIXt66rCYBSU9hvExm6LdbA0n
d3n0w98uoGhVpPUljjB/gGa3OFbHIWDdskDUFNZMBJ6oEqGu5UqfD76R/wA8095QtjoMErfGO05m
Wm+tlK152zsPy4iTrQflIDT8n2MnzRNa37sdlz844trnsa1dpk+cG3r8wEmFuWtscBoNmPF3Pgzb
78PMmJ1uUlB5JqUrI7cyv+/sG023mxN0AsitQZ5DkSgI5dHqe3HpO/lDTOxyQtvHPQFDtqtm2GgF
3uAi9kkcx0G96SPbWyoDWHE9PJ4lRR+EtiTGIADsTNJCVh4/3xOlCC7q+0IWvw2FeFgIEQakXaKY
RbgzS++YqbJ8VSUTqKBgGjY3rnUfx+/MQLbWc6kd7zBRrrUvR3nDdqVAVR3o8sEuIPJ6FzdsP1gr
rNNPQLLmLesZMdt+7eAx5tkuu/kYwyRfBU74rc695gX00Iv2pn3X1QvDe3AvFj+sLQd8CYUjpA0j
KZoVLeCCdLz9m3clPtVVKggQkQ0Im6M90zhRdoW1khgAyWznz12dvAYxuSLZa0hoznIX+M6MyMAD
ACzAj4BOvguepGbV2u4Z/+x0w3sOWP+aDYD1Kb2wDmZjtBeh5LXsAuitg/sWjLP7DMUnpz8F+2ku
lXk12XPv0pq9dWg/aYzZYEebaKtqbm8rj+1XdrkvuFx6V5LhKzRwsSG9eIQ9+cT7JKxoB759ejIR
coRbZ6cqRmaKCNbTEVtx/sfPnTfVeVD0h+X+eFa1ra5kNdu/7+YKGbjrKCGXHLgmZndODgASyH2z
d9/mpsWMYmqB3aSg9hNPnD9+mQGp23Z6DyJhbptEzttOQ+8jMHBwCg61FJr+SiV30tCzYZTsrUYV
GY8PstPQtDQrLrIbHfQIX+Be2Ssg3viNu+ZAgQ+yXLxepe1h5AVsZhAwP8djAqtn+b9a5AxVaHby
be1sqrKiQhQ20IUdmnfAPEJEHgYU+mRxJyjCCY0HAViKEg4tv7dxx+7NCpL0iXslfRpNjPhWt9if
yUi5oazuICWCSyA1TPFejOxFaes9s9VPz4XHYtd4eLeFOQcniHj+epC69diiJz9pYSEeaBT5AwFU
HMTUia3UzFpKsFN17u7sIvj2ARrC4M6dVTg++dDEO8H1j7c9/Bci6tL4NKTFF3a6eDfTKSB5yLyY
S3INoC3Y1ovJW+Rzw3Q5gHE2Uwiaoj2E4KwfjNyAbVgp2U66SqgBE2cvkvl9WEQvY7Ru/Yh9qMMZ
QMYgjD+FY6FOhea1GLEZfeIpPV+mMvwFPy12X8zahUZQM742ROEc8fQ368bVcs8ynjyXU7qOpdWf
zTLjpNLwbJwSYEii/l4SuWExIydROT1ZxjiXT50XvPSc2HcMLGk0jZjkMiAxjvQgHD++aXoqgFnR
zzY18goZRyzjXjZvQhw5DT8P7IWfqiqbVx8iZAWr/DwjZYAik78YisYr9skZ3az9fQ62k1kMT5y+
KF1O25NIxmZFfH5iv+xi0bPpL89bGNw1LqdmvoAFSK+N4Twwdg50MIiVzWB7J2rfvkCK0O/JHFHK
N/BYgmisEfckC2+TJ/uGrddGxbF7LhUTzck/dsoPr4SvaCMBreLKZFynHmyosRspsPK0ZAfPtyTi
ER9XyTvVguMo2FAcCDzrQ9vMN8dt9ZqS5eGaz12wtmUd34x2bnEsMdsinUjgrIVrDn8ht5l/0J3Z
Bw+63Ylkk0M4ZDzQWW3NcR/N4r3I/ercDhndpzHHpKwXxn9Tdma7cSPZFv0iAgxGcIjXnCdJqcG2
rBdCnjjPM7/+LmYB91bLDRsXDQgqV5czk0lGnDhn77X3PuCKHOjQOR1bn7brhE8ybd3z7QcQpXY/
D8Oz3VvuuV9C29BadIdbAeIZ6Etx2iGUHsVJCqIKZhijhYUHtMF4uqkA6++pUiRsEwKgh5+lzp9G
tzoPuSFJlyjeA9kUVA9IpSx2qJ1uPZJagkND02Olekgahk3vx4xHl7u7j3ZK2tXBj++7Jmk+axz8
dWnedWLQn/LsznJCfMciRmKVC3FnG9HORGBwYMuwFrcJh6rFgEe4Eq7J3nvsXD1v9CKAAYW0sr1I
nuFMPNShXZzHqnmVJdIzT+PeQX+/9kdIOoS3nJRdvPgZaSzLQbJoMs6NXfbaejR0mobDrZExtlVt
vg4SPn6D6m1VOMV71Mw/i9DDoNt8MQBtz47jHvFP3fmBid4QPiGj73Fex7Ez7+eCAJophVCJgj0K
Gr3lSwbkNfbHEnPOpTD6xzYPI8w5+WsYwRtMXf1uL0e8LF2TuCBexry3ucbkidPVqHHToK6eT/m5
QaLZrWLO6qoCB1OjlrQzkic48tLMY1SzY6FpyJqxeLxUG5xVRLyVa+Pj4hxnoVtIOQFiUumolD+h
x8JU6uAsKaRJsCiqnKbMse+jbkBCzAXgQDFtfAPTq6PKLwYeyb1nzRyF0j7eCaembpafp4wibMrS
+54u6EXjo4Lab13mlPECjHPYVWkj76bc24kOlTrRjYpDBY3MOrHpmYimvBB8gV28Dh/CCT0PGACu
I7lztTlem5wH3ajLPUL8dpM506/BcpDzszI1nVfsxOIj7AMj2ITmYJ8yNN/Ky+IDvSSCxwYWwoWe
Q0ngrboaFbxh5x49gt5Z9z6NyjKSL87AcWYs3XwTG+TRBJ0LH9JjjG6Fe44JAyyajE4d5LwDtmN6
61hqSHI5NegIEbrRxaTSiU5bKczgOPTy1UvM+Z75+9ONnjWbwWeMBzZfLSI+adDdg8EYHFSDRTDu
N5yH2bPMrD4QwQ18zq5GDF20uTAkgd9JYpd916G95NEZ/uXmoroYaWA8dwx3HDI1/2mmdH71ytjj
qRyTfjv3aX/IEOfHWY0uyEEckH12QrrhZPHgR68prZRT/JB1dMJR1u/wc7Yo6ggNs6sWZGBYHvSM
a4guqHkIAx+EQCGuU6VJHMhQh1LN7FMAgggxaNs4iv4O/fdum2Gs3pBMm28N5y0ZICo1BevOYLn5
I5kmu4CJMZWXQs8R9+iPENPfWkGxUPmW/G7iZ97Rdw9vuoWLwsox5wyiYv9OTn3+aBK1QBAxWm4C
dTlmivIrdCZFKzMftnkqIsTGAcWU9dKWQh8DBRQQy1NFo2fGJZ3hJaSdFdEFvXXuJfe1q6rqXrbR
U+Nw0NZzdi1ajrmL8WV9wy/32ruvk5mzg1+ygNaDce4KOE23jkQnWcPdmGrLi2dSHCDYHgbmX9Du
46hxDi5SkJWnRjreM+Y/09XRoVeSNPWewo/lix6XEz6TSkswWAWvJPABoTgL7KqZFuXqAGTKFmV5
dpcf0CTuUjNAs7UULbAGH92iMXY6dYOzxa3T3rR3nt9mu0A0Me/bq85xGW2XngDKXe0kOFCi7Q2U
qBdaYu4Yn2GaYwqqQSgIPZj3BTN+eHDVoW3FYyIgxzTyl4e07JC7/ZsMao9uhuL0VLnzdmitCekk
7hvapFd/UICQk7K6NJaDG7NENxs7b6YRVPuiKGO6B6P/2AzRF/b/b0XV6mdiAKDZtJULUaBbOH7Q
i+japC/OTAJOi/l1jvOlfaStfcncdFVK3mjt9vIL0KjvCWSVFVWROFmxE2wU1vH9mHTDVo/YnL1F
uN2Khn3cybZQgyqiEJAKzGZ2qiwvO7aLaacdO+a/PiNWgovsT5RAeG2Jqhn6niCT1PTv4q6mP2NF
J/5mVFPam1+aJQc21owNUD8fBtv1rm2cvdWQA0LPtF4q9aPxcHXjGzavc1xd9BCluwrZ3S4pZLFW
A10wObefEKr6O7lQWqACyLOwik8m0rutljMTzY6ciGCcX9PKabbSfpUF/iaSjUvGtRmZPQOq5gxf
wkX32T5jGHgygWgDrNxJy9w4OBefZqa0l1mra+Bwqcl0RilcwYpIZo6DdN0uXj/ukLgXr3lpPQUo
rhhqo5mcBzYWviIDe3vUXHu1SDTsC0+HALhudBsfFusuzKlq5wggGka0dQA652kMNICw3gSXnuD6
xcxFDnMcvsJSBJDcVxBq0jRBRCaNU5+6Nc04GIO6pcJ0cqJOAIKUX8su9c7an1GvLP+WPZO5KDDH
WOUXxyiIDGH4CH2BU4Ra8AhyeugyDmlxV+wre7rij+6PARq2ux7jTexMw5XnMNrzqK8Zi5lr5dkd
3Pb3ygB6AMJHHX2PpglnonrDCKu8U/ZEn1pTywMEIrXFb+IvdvFjCoOYWRvUhJgUaNaIKjwHXYgg
PM7G84iFojAqGDX4V+kkCo7MU7d1shmTjNNCcPJjcNGxwdMIe3wz1oTtEWvGyGZi4Vr48nVVNw8D
lOOLKX6RL/3PWDuJqfB10r34bVQ/e8MX07GuThcx2mQZIXrQ+96n2KvqaCZ6t5btMywpEjiy8WpM
8w+MCe1TILc08PXGVtWwamcyMHoR/xpZqDZ1Jd9zy3xxAkejjNPJbjOqAFGqNrD5BChk21E+qCba
tWlo7qM4eIjt7llZpHJw+ABIQmCk5jZ3HOOHH8CVCw2RMBLmKAEdB31pc9dytuVaNjthICp23NPY
8PiEpjhzvgE3BKPcKUjH9fIMqelwqP3+0YVPjgQg5p302Q9hioDZA8BQXOhiHnYi98aNyMy31qA0
Z/ju4Q0GKJ+BjVxcABk98a5ccSCJ0vINfa/FI0PpogC6lAgunaG6IAj170JggXe334LAuCSkixxb
Z+zMjUxlf0Df8Qpp59NAKO/KlktkUxUGjPb5cfvt9sOYkeX3CNrzsQ7u0YSFJL+FPyopsZYSQxii
TB6ODVQCBCrLn+HmCe+Hpm/3rWKfYNoaE8nqwFMu3NJcLdFW97cfpgVvqkOP88+f+fMkdnXLhARG
bnxvAoO6p/Sfj0GQXTG9xff/9+e33+B1O9QENaRsd2dGBu2UrvTik+0UFxDUnNAKgE1DxBJbudNS
QybIo3NjE2Or3fH3u8jlu/QgaQhvANX09FgS86S1erMmIgOFSKq1aaYHmBsx5VdebKy5qmFqUvyS
nAx1zivE1rT84TmhNXnpoxKNn35ynDkgEC2KDxYrgt/S76MXf824sjDsBgrn9D6CMLCWvvM2cPJC
vBx9KszyVz5En+UABL5LTvSTEYnricNzRSunneS+lhHt91qdxchoJUN47BXtCZMe4+nhR55/dZz+
XTD861AmHoAKWfBr49T9kgpsuTV22jpwLnqiWczZjqrNIYEjzIOnhjlqYruL+brCWETnbEW+XONq
JO8OOg0DJVtoh+siMd/zEYRT+NaJby7zIk5S6lQMo7vNK4KURR9kWx0nxOwQOal6B/ZZlxIqEcNO
1LElYHQflCrGB1XjyFXO11mkp8n1MjyiGZIKz31MsfqxFdf38OV2HFu73sd5Rm8N9TLjaG0cfb8M
KVbpRId29+jTEscC5oMoSrt74zCmY/hF2qWLboX6IKZoNDBHre0WADHi/kXD8DUnL8yc8oZltyJw
AhNoBCHBa/g7zXQ5FTaHxJjIQiq+pb09rGJbFpt+Ju3A8J01bBbeh72RIhmxu19H/S0ZMewjo10K
6QLZrXDQhuqEts2OqRX1cEYQlNXBCmGexyFH/pgBZVDnzYSZ28+aCINojn4QNo4xjeeiBoOM0wvX
UOl+n6NKrYo0SfchTP+0TO6LDL6t11dYjSwSOOHV7ZzaP2N65CkIOJwpb1ojv5m2VWW/eIyJ0ITT
4gnFQOKX/VMnP5LOZWraBEtDTyKm7kp0vYVzyAI5baSf74kPb9fT0BRbs2tP/L+fh74Cw9hVZ1D+
GtYqWIIhVc+hFS1QlsbcwrWhBWoSK2jXX6wi2Y8AyEDzVT9t1zxQtkMggvM/AC1mhV+YujuSKPgG
csiT2Vw9WbVd7bIZb5zPIEka7qN2ByYK4Jrp/y6pmEG55Zz5Q4zy2tV0H5Wfb2QetlvTbhFeRT9d
RQoekG4UwpB73DHedLoJNq1vtmyS9d6y84eGBo90RocpPWiKNjHfGEp+5bpG5YMcAWFgEOV2bz3K
+ZYBfWcA+Fr2mII2StkQwxgMVPUG34+PJGLbgbeB0N8cUXEeOHPmTNlshjAlTfsEfOqcD+z2Rbob
pvjaLE4RsjkFsaUA++mgseFYxZDg5qyfHYuyuYGcG6t220cFc0PVAPzqis2cIUwCh48xvGZATyhb
ObJVBC7E0jpKthUQtsSi2WSm66zCs4qmbhshb9rG3uJETh4LL1ZAcrCjzobeuhFjnakzFt8QEfJO
Tn8LI88941CC5QVy8sFBxT9o81ubJqtIwBlHMpsyEDbBL5Y/phhYHPglvZ5Js8F6/KnQ1gEAnVzX
uAoB8MTPnagA7u6yQn3PgpTpygRHvnhPWNEw4FTBKkRQkza1A/7FfKsmWj50MIinlZ+7QYQr9yXr
RAvHbedbZH1gArkDeuUDE6URp6ZsnRMlbi/1Jlbw9hjB7bRminjTG5J9X77VSF4I7wix5xP9OQ0R
oHIo3ZDTgpMd8aU6JoCMJjlysPsSx8k3EQ7FymYxzutpq6Mh3CNQfpnGcyX9rxYr0aZlHEU8hQJ3
8MsNPZrLyuPkGyWvBaxPoBPW9xKrUMdTF2sSMeKEbB5VzG+Zzn66fQOovTj7vXcMyvprhlltM8ue
UcN8KWpJ6zS0aEbUGC6yFrSj0V9Fk4Uc4/3ozuS7yPy43aRQMjh8FIAdnR+oA96Coh+OTuv96mf9
07fZcKvU2A21Z/5Flb0oXf9Tn6pcV/I/oV2Nftz7oIKvCoCyJNsQbwsAMpq8L6VTttiKkV6FA9Fj
liRsjuRf4gw7f5ukI3hp4y7hoL/piAncEu1D4iBP2D6gOvqzdk58cBFYHm/OBmBv4TaDpq8/OLwA
3YRuyCzhFDeePNZL+8vREXnVISykmOjGJtV3WnbQzmB5r3svdHcz0QkL1NEQ1GWgqjiiZID5O5So
1vT0lzeIuvi3q+e4vD2N0tAyzQ/Svj4sHMB3gX+CvYVFqKipJsgaSubIwHdqa+IFhxEpOhNHKHvo
m5y1tMD4/flt/KYx5jK5pin4HgVegI9mC6E6XCVID0+oaRhSzJCmImKKM/utcCg60+XLLOEQQO1J
/yJvXG6Pf5ko+IY8gjj5ZjxpCsTSH9SWVUCMFOpg5wTaQtw3jAvjKPK29kCs3rx84gArAgoZ0q//
/Jmt5bv/8MrCZv3kzjUdZXsm//5f9g2B7RaUSGYzgooqAiDMUzuAZSJM99AGkLQHULKiGV/y2ftV
uDNMa3WdbtVe1nl0DKNf2QiqAOIY/Tc4IAv8/JzGdX9HAsp75lDEo3X4mzxVfjAtLheMoCfTcy2p
uGU+ylNBPCgCAFp1kl1Nf8WYT8MiHCkYOkCfUf1VCrAGGKoQ6KkZGpZvzYAtNSN0v4LJiCoxHsDI
Bwkzd6NtEV030yGx6scSgPK5M8ttV6Pfc6WxZ26MiHz+kQ1eh8c2ZuDAaGKFN74DQx+ilXMdwLzE
4fAvrT2jaVJ8LfHy52/q97vTs/FhotVzXYsh44cvqshVZXKlnVNH33jV8ACvTFltq757bSSVYFTT
ABZu/KV2EnP359f+fXXjtV1ha84ktoUk+D9vktS3BtTvjXMSJvyWeWx2iDS7belCf1rapn9+td+X
K892NZZUfEWaZevDqzmttCrUks4psoyfQ1F+qjFN3rr7ich+jaX/88+v99HCtNxMtlYSAxDSYiwL
Hy5tUsGML6PCPhF+BGHQiNeUxHvRqJwo3qXZsYwIIsLV14HxVJZ1jsxLstsWHk3AZeRV1a46yqB8
uolGsxLgI4E3NOB90nxsIjBZsOY2sB+CBiiYQSf3L5/g9wXUc2yWLy6Ygm38cenKo96fSNJWpzA2
3DU9i3wfN/VVdF5wGl09HgQZMZJBmKN5uwiqgIZmIz22RY44gAqEx7Nv/A50spo04wznzjPKz1ZE
1NScf/Ltav6L4+q/3M6a3EUhuOzs9x+vubYA6sylbZ1oNdDgt5l22B5kExSARxzzgohvjA60woPM
PP/5an20Xy/fN3ey60ga0K5yPu6HLs1bXjuzTiN3FoGv8FiEh3Knr5OzkEzz/bqf7kTrESIfQ31I
Fk1tPcKDRuPX/+VuF8vd9WEFXmxn2OdM23FsuazQ/1qBezMC+gR2/JTCn+OEhXpoXjQ/V+6/cD+X
nziV88BRHxquUfzlyXZ/f7Q1Lh0bQZ3LwOb3ZYVZl2fmoXkqTfMrPcES5YicXm1vn0mwuBEjaGmT
q5r5ywjHjLEjpwFDktB5cyPrAAdNfKuFe5i7wn7o5YnO/ToSNYz6GTVDgHtzFzG4fBiVuM4QsPal
TyqN7sQ56av+ZNvYQ63e3Ld27kCRY+RWoqm9DyK4FvRZVhhGcG4DxUNz6+hthKUZN3n21Mv20FU6
PzOUWAZ/QC7Llc8KdiBz3FyJKQhB0lpIv0CPrW7G+Unkb7EZPFmz1+ziJXJjEP4hALTOjbIhy3C8
BLHl7IcRMHdQGhch++ltHOTBgF0yGFnyVBsUbhS1l6YfZuZimmFnw4kq7vCYKq/3LrmbPrdBcu0a
aBB9mIu/3C7/ZcPWJkYoS7PtcYC4LWb/ul3yiNPjZPj2CRCUd54Te4/S4FscNt5j34I+DZBhJBOa
gVhwkGnsdpXH+Us3+vYRKjLDZZqsQYWu2OrSPXGb9AnQMjIsATfdVfYnm3BxXLyz9Zc3bv/+xGvT
ZZWlPNae9G534r/eeJDiAPapAU83maiNxmQ2pl+EJNnfsqx+84zplKa2e5fAcsP6lDKTzrtrq1XM
l8F2ioQmo/5izYrMiw9nh+6zRD1Yj2uGnfJILhV9xfgzeN952zPl2ysfWlBbMmsgIikT+lXGA4FT
wsjUWaZM8h1k6icxltdbZQWRVF+y65hD1yj1aG1TK6KHzGz5rDL5COqs3KT199pH9LyBIcqkkCXz
UNHBq8Gz7Iw3T5aYUjJyO9Bh8fmo7iVX+CHzR8iFuMEORYvOi1Czr39Z0n6362iTPZpVREgeYuvD
FmZWTThD37NPqXfQNHvuG7ettsjZ8BfpVBILkU004hgJJoUqQNS4Yj2GiCISXQb7OvnL6i6Wiv0/
FjUHjiSPDRYi1jb8qv+5qAEvYXBZT/OJr3c4ug2SCpd0JkAL95Gik9A+Al4o1m6J7nE0yx2prGqT
uwzeIqA5ly4S4V8q3d9Xfd4SribSF2BiUUl9eEvebKHJpnl4skgMRGbqrOjRMzBk3pCEgvaMhbwO
ct90R79/AskLItnsgUvjw/3HqYrN9L8HDIvf6v3lvaA1FqZcitePzI0Md07Z+OZ0sgNC4qgR8mPT
4ipmDAj/mi/Nt0gwDZh7blrHAIDb8d6MoSTwJwXdXoEsCEOf/6ZTm4rTLofJKD7P4/z2l/vq993J
oaBYDiWYmzggfDyapTKMRqd0h5NRW9ADauxIWUB6oc6IvGfseKABO7DENP6D7+uDofeEbtBZi7Lw
YkRPcgZ3Pbj2pzCo62PdR8Q01l52SSc83zvCErunshqzNcvdfavb8pkVIjszscRwBDDd6liGi6QB
QwasEWO//urn7U9zRv4JH8bfGWabobMqc70JcwThdqxoLi7C6rACfdZ7NspCp9lLlPqqceHyVTBA
a/hD29aqmlWJWehsk4VioUzbqc5z912TLioyNz/QLJDIgxy9m4s82nSwhh94pknNnocTvVEfeeMS
Kazs/DxKxsK3H2U7tbt+KtT+dgApGOihfpXtZcYtiTuErON5QoLQb7POtT4JuOR0Q4JPmVV+TRuO
uEGUbolsE0ccnL+gcM0nQg9JAMzrO+iB7drpOv1wW0RjmoZn0+ufp6r7ahYz3ghjO6C0ukTCeGqs
FiPOiJYCXtBdUH5h4B/jOdD65NTT4XaSjvz610j+BNagnqvBTkBIDLRrkUbscRnhmAr27p9vqt9v
fltw0sdvrG1p/nbYjXIcMqi5iBEmjW6TADRbauhy2Hp4gHdGxQBhmP7/T78Nz9AhWJwhhSs/1pvE
0VotzDSAW0SA7oyCkMSu1+fYyNMjVNQIHJjcty15XosqK8PM849ewe4c7/Lnz299OOCQlk2pZbET
Ygazzd+eqRzrh6hq4D4V0sHKXTKQJYxkw6Zhi+x3j31DHQnCuYNaMW0Wv8ZMcMiRRFH9OU6MXViT
P5B7w10U5d8oRGgcWwD2ETqORkbtpBnlz+GjZPy3KVBmE25a7+yk2RYjWUx//jDC+9heUnwWRzqO
5LNYkjPqsjf9a2NXKZNKhWj7FI4VVBwjFKc5s81T1sT0tW//jGVRnG6/JQTrNeUUHQfXn0/EyTFH
vf3q3ah0qZcRtSqNz4TRzqfbj4gqHon7SOFZ25vbH9lGQfOQ1sUqqNr5ZI0JA4W2PUiEcAxBKrlJ
EgwUD910rKuZYUrsyFNkxwaJDOX4v7+aKFPgiDD16Ap5ikMPVAxhNZmejFNUzCP7e9Ot66wB/5+N
RbiSwCO3QyqzA2y0Q2yUzLVj5Z9S5Nq+V/KxRy8nW45fJ8xCDCRO+fLj9ptuIg6UJsnFjG2ymGJV
mo+53WKWqePn1le4pf0qOHAWTQ+jo/aWZyKzGcPnCkaaxSqGYq56ITABoTFESkZW894NP4VZYBNE
j52NWQJ6ccMhU7MOX27OzH/sV+gFsdwFHaR//EDdxFimTFV1NaJ30ULol1l1P6uQAhwE0Q5eL5km
TUGcgZ+AeEVLYi05xbHoxUsedpsGLcsWtiGjgpQBq5hUfdZ4gvYpqzRsN/KM3YwsQsjVu1KJ3a08
m4byqmLA6mWQeLtUteGhxSh2e5fMwO9yZu9AtetoTZyK/dwmFjSNhLuB4wuTeSRCYJaM9mLIorvE
iJ84XJRI7i2gqHVLr6nN+6vvV+ZLHJgkFqMdrpX2n/H8r0np4hMZlWRfakoDgvVN7afuYMCnD1WM
YLZIUGA5g+Mcb3Ydti1jFQyMroy6R0zR5tjbJ+zyuLUO3IOkw+Yh4lVp5PsQKCJ8RI7T2g6KXdN8
xzt7gEslXgaVyFVSBQYeUFryEzCMCyqXRe1kX+xkAbjgo9i3iFz3OLfEKmo5P+mKXAeonS8Ixqxt
jLoGTgd+yIQ09taLDOY/wWd6RA9YrWhDCTIa01AcrQzkBod9NOqztW39+jRFw5rRR5JX4jXP7M8q
z169JkBY2oX4SnHFH62OJJneJbQtEFj5guLomFj8oYGSDNdbXxDOUjvnqdoOtYoOTbgdeNG4q8cr
b3PVOtjj/+lQmlDhPQ8Ue4VKHSPZ082YOi2y3LHSLxb6LoYwC1CF0u+Sj91DIeZunRvA8LwBeVWf
Rl9QwkKi97iNbu5iaFDtlYwZjC8wxb/X4bsZzM5eNyLdE7a2uL2W1NE4LLC1clzHZcD9OluPM8qY
lwGN+CqJ0hBxEv+YVt0dRh7Bams66EboLrjdgKgllOM1qqn6ZU+AfBZ58YGQkYu2DfDLPb7nOMW8
OGL42ypjAp7n+/IJvQAvP9ekMqTuxrTNbWwkmL0cL13F7LyQxhh5Fkc1OeUzZIaAdL+qY3iiUtBe
TFjzdNEfYb3dtDz5JpZTBATpAQKxRjQULFvvFCC2NZFA1uGFZkl4VDGrUGPyQOSA73e1TJpNCwxh
0zPAunNg4Q6eS/00eGz4LhNqTSjY1sBZcB72U/KzTJCKou0rL2YULcoUDCcpwkrydx45qbQXWr3p
lgYk8U5uDGOsUO46NQpCinuiFxMnqF6oa9cww9QjFROWFd3c5W0n7rU0YjwRTxh3shVmKNaYppnB
TLeahooahzOfPzw5YKAi0xuvsZ1PVxRUIXfAvOoHF6KjCj0AcySelTxMFcfZdYAY8xThg18auMOp
r4wLbKHEJ5CHhf61KEd6cvnwkljaZ6ecgGiXwQMCYo+E1O9sDExYG+md2oxTDyfJKrCwbSLmVfsW
k0Xv9wihrnoUzQttebEzq4mopzBPTyOhHtl4mpLIxVrSvqcT7EhCH4J1UJL9DM3WPxeF99SYo80l
fQ+74KjxyZwSjQhuQvwOlgpbq5OSi2PXPcnMySeSJ9cjbqszQPDx0PfliSljfDZstrha2z4ekBJd
o7tg3Um3GJ8MII+lgf5DFPqhaE13N0Kc3ftJ/KhyWn1tyYNflGT8GCaetA6F+THKcvMYTNkntvwF
uJYgro1NGn1E5WFIQt+2piaG5hmSNZoyDN4HnbMag2K4TVPjEhWR8ppziXQaepPeG1XJ02za9zqW
vxLyvyYZMo+1mNL49mhvI1RTecC8G+FscZ4yyuWKJL9cvfnVZK2gIVi71rOpm9PkAdU9X0NcmhsA
zFAeUUWXrrEPUowCuMXme0aSNNrMWUPGzvQuxLa8xRWT7f25wiuhRXKuIRN2przn2IJWDT7Nw1BL
2K7IWtEmWZJwM1nsx7beFK7lXRDQdduC8Kod0i1zz3U99HDhdkWVjEfgfnjOl7+aoXC0FgutBekO
CTTu+DywCm1dllCPNeiZbFDSPYNuRDxxVba0nyuWSuJM8us8Ffl+AAW15BZiOAEpuQv9zltXvim2
XMl4a7s2XsqpWSwj0aWNBlR58xi/m/qzk9yrqHO/OvA2GrtK8WsRlB2PQ/+MSm190/4WZGJvptB+
z1wHVWGchkdttKRJGQpeuprg2tVXjpQ/rKg6eD2wdWFuFKUUB6PxB3IO3IdZ8+i65DeZBQnuqnPv
0yQgs7TrHqxm+jqp0t8scVRWY+qDVWfmepZIbQPsieuOXKs9JdqWWBHn0GCeWLm0LunFceogHG8N
Up4M9aYnqdp0jllCdlNRqefbWKZrJfk/Ru3wvvM3aaLgaIlnbvPqrBax9RhIYDbJBQRsfbQSAgBa
P8Bo3bcKYd4wHiSvIrJyODt5sY+CUFzs3iGIPv1RtbG+95EFSRo8+3aur9UoSS0B7LsmeaM7RcLf
hPM5n3R5j74MSbEi5IjJM5AXs9bbhMsRAWmgFQRBYIqfCu2Fdzb2CTEJ71LVDqGI0t7U/vB+c5bD
fVp5VRZu67m5VB7ZaLaGIKOJl7wNQ9oSyGjXJ5uqIrpmRNq6HSN6RAWN6C3zfDSt5nAEmxhuvEw8
lnRH4u67ae8qxAiq9vUxQlOyCv0SPp6J4V7lWO+dEuv7sFgYcYjiE65BZg7hN6TF46Fs5RVFa76Z
4rpEBND5Jw556OSxRq9FRdiUjz1zH1n2e+RLSWZjsxiV4qNlpq/+OKgd81CxCjPMCy5en8jMW7jd
zrNOy3WiYoN4gapCs8cJNCmH51w25hnk7YYh6rRuJ5XTLG4OAtuvRWn+RG/vJZss85zO6FUGP4H7
T2wwpNF+O7kyvEdOshtm7M0AStyL6FqMJ8SGneg/ii2mjPREWzDjwGxfHSP6zDJenwaaRw8zm7FE
3nqUHgn2TQvJdbb1A60TJ0JAGTERRGDJ2K9qANUTYvToPN4AJ6TmjddbHYpoepdqGV6o9yXLOJJu
owJPZvDkb4x6JpTQDdAUdtycs9oo1XZkA87NJpBe/2jo4WiOgXnXdgBvdWBDGbKdZJ+H7kNsqnpv
ZIC/fWL7NjALEKo00Te3T+bjOHQ4VnX2VIuEDS0zns1AlftYNprlPkZ8Yg+YwSP/qMeqfMrhDUth
EKqixuDgl7zW2Cdfetk8V9n42RGD/0S3CD1UmVgPPSZr2kMAZiaCsDZx4mUEmHBqwduENa+fz1Fj
zg9WB3igzgbjbZLpA06kDlT0Lz+M+bS1+c552NjUVnuJaqajBJWvyjYRxzrJqW8U90a6mKpwgDUl
zqPeaYaLxB96cCrvG3QAC+fYuWqZks3+lJ2SAiC/srXEuAHd6R8RcAOcAPEo41TMRSunAnAJx+dT
ZVvbUJf5I2ps0NnAABkFdI+ezNz3gQdMz9iCurQhBA1x5FNJUEPNanKMAg/78djFGNT9Zc/gqDVm
4SlWr05lUA/mDZLksinFpkWydmrKKjqG2XQNqrnYKTX7r06I2gYm5FDE/TXoFc9c3Mh7d2ZXrpF+
T1FoXX2pHrQ94gEZZHqZ8FLrKNUvnsTjiLzvrqsU/YupfiTHrHnsexSRRACp9XJ+uN23A5rw9VDD
cGk6lL+dK8encajFfdxJ/ZndR28JriV7pfZ3UwmQoEcfu6ndjjDzYTrOBuc8TtiflR7UmRQ2DJam
le/5Zr6Q3mozo2O19WNzXWrUoXmdBY8LUqasEcdPyagANMnxOWuBFgxJf3BSjN20DT0SFr4SgwQA
RejnAfzKP1wRHut63UDMX93GBZ2F7Ym7DfMiGGgJuBlBhiIvMYcXTuMMzVU+HjOTuC2vJqtS9f0I
DoAEoY56IK3IkvbSZN7rdIBukBbqwlYzwYdY8kHK/BetDL1lqkKIZ50BWQexezQFrgh/tOUuRqR3
J0lkQMyTnDOGTcfWbS/WGFankSGLZ9dX/jrEvzFJERNpIftWI9UYzdbY19PU7gvffM6ZAZwnGtK3
9tbchN/znhmuxvm6yjo/vmCxZmm2nBdG8C9DPt3XBq4uRQU3Qc/E8UjQndGEKNRrvJ5ib6TmkuAA
E6GJ7c9RhAenaohz8hdXE1b95qGs+mafBxqflYCOy5a3x1/t7SyaX5uoa94hykuQZP3MNAHlDkkf
yxqWT8YnMtxFYHMycCZzk3rWPcOy8WtqY0EhPy1NHUrbcev4A/L2oMw5b+XN/dC2yYksyhPZCMXZ
q5JvQVsZxNeMODoUU7BC/g97Z7LcOJJl0V9p6z3SAMe86A1IcBZFSdS4gUkxYJ4HB/D1fcDI6sjK
nqz3bWnFosgQKVGA4/l7957LPOyGSOrQz/rItkiqINIipgV1homzKcy2edATCskgab6myCVINkCX
5cSD1wY53k/B3MWKx2wNIKU7DmGnH/LYpGFWmpD2Syc+mfmRLIzwbqwjucEEQIAyoxIk4GBOLIas
MH8BwqCiWtG3wG42yn1vN9YO8u85RHC5G4X4aTeTeZerzmly8EW0Bp6UekrkLkKWuVYV/cNAcexb
7CjYNBHsMvD57ezmRTosDULnst5L+XgDQVEbqZz4LsnVzi/MBFJz7RxMhJLVUXNHSMGVVFBAPV2T
+5VDZmZaL3nNoZbd0UIOZDmepDkeHPYQhwoEWI+yzkfxm0LVspqjnYh7TTrtI/tzDs/FIJvH58HJ
D07qGgCgsZr22Yjo1ggv9O9JunBr3w5Ddd0RvIGSOKpPTV31q6yp77Wqn177DZpyr1LD5r5FiG7g
WrOHuT3bpO2FQ8RfHjzEJjDLD9nwD2/WQ1POMD374j7FKrTWQtSXNa4KD5TuC7Hn1wEbMjajCdiJ
sbKTAEwYDKIVK/9XrkR40DJR30nec+9K80Up3Q9qFa82nGyLrZYyl6bGNmsKDDQk+9RtDvmXXWZT
TL8apVll6fvC1jYkBEdczbh2qUvXEq46CewRBS8JhoH+QwPGhT28hvc8mzu1LsWrE3xCUfwKRzwz
ZE0GfiQy/JEa2/5RECWFzVJbB21HWF2U70LcMemstyQ0wY6J3OgO5+B3o6eQs2kMEAhRm17Q4QhC
MI1bTVxTnZaYpvXW93lF2rYy6+Ed0UrsdhztSgKd14bWuz6Yw72Is32j2tkxqfPHsGHjZegG3Jdg
fJCToaDAUlK/Sy1Ct+LK2cedOLZ9OPmt1M3PQYtNn6D0PRxm/Z696IlDvrTacc/oTKyVGI/xrYIr
WV21mOlFjOqYX8lF0AaE0R6IFcAvuJ1V+2ek0Y/ClYnRu0cWICfO1RbFamSzfy0ly47b6m8tx7oX
hVO31+dhxFmlFL6rTj7LRLyJO3kUEyPQQavPv0CQi4AM+NO4TgJVx+BAV2JMgO7bpARvgiUUaujR
GRcldhZg0mqePLnWYq9sEQ6i9t06taGs0b+RiKcEHZVzYGGYSe5wjUkvDOYC9A4WoXkef9gWcL5Z
TVw6gmO0eAWXBb39XiVxAxSbV+XM/VK2cHlw/LhnKXp5sKSQq1GPBpLHGCNBFYCdNCLbD8mPOEhB
s/YmmmRQTOwJzUsvNQG6kH63NeyGLizbOqeo2q0hKbvdjO0UlyBrQM9bYCz3OnKjRVgWh6Ejo7Gz
YojepP02ls61i7ppH5Xdg+xcfa+3NpeUSb01TenkLY+pzXTSyH5e6yapaqEc3qXRdBvZZUTIpBa9
T9tufNeRbPTGxaLSSYQ20RJ+tVzx+w6SRFkOm4bdVq3jC+OYxIYK1G7MCK21WrGPDVzPtgoRnmSJ
sdoXIyOzCeAQ0JUVcNPxgsSTLLyGSalKCFQv9H3AIts7VnucVfVhdlLtLBsAIX2j4NiWknOHjaiz
bHayLvhqJNQEp+k5mmsgG45JcJzqyuRggP5azY61zZZhooo3j22URE5f1lvmJ/q+wh5ENnWB/mnG
WEUq8AfPYX4Rvd/FsXZqZX0WhBvulQkDOL30i3so7+HxmxbdooruFE6XfZKSRtNqlbMWVvtUwYN+
zJrE2Ocw8+dMyS/N2ZKm8WCm4alxym+qA+W9Gox66yBOoFHh9Bs6vtq15lK1J0V8LJvykpmw3CTB
njLggoDBfI+keXqMM/AW6eQs+o34LnnMasc8Wj0xZiwfF9uawAXIOlyJhCV6JrzkRCU6TPf0kNd6
A8MjgXb6gGaVIV1tTWTdypazMZ3udVxuGIfJk8cHqT8oDoutIVpnFwCZWVVLnCd7ZZNRxHLk1lBh
sPr2W+CnALrMImQQ3oJ155KLD1uSaDQKe5NqPdc1RdCuJm/tXU7fSQaAXEfUwTkRY3ZWm/wzcIuP
3qRpMmXXFij+sxhm3KboH8F6VEdhDt/Z80drTFM5M4s5uudqtTYsUZxaQCUbHde2R1sbpkJoPDam
6c8snE8li9EUOQeTomkTjcZXVU/xC3qDN0erfDC/zQ+TfmeYPjuFo596Mi/vDBZkDU3ZSfSMDxza
LTvim37IuIywNmRMrvTBeAmCd3ZE15yO0WMZpvo6jkhA7zOVSUY8beYIMDvlZbqjoD/Jgna6QhDW
U1OpnD7kO+HxrnsvCKQJ8o6eVGSF7QMerxdBCXSnVydFxOpWKwDjEpGcEvZc12T09u2afK763Vms
CIGsxvu6LtUHqRVv+Omqy1S2P4seGpmQgNxTqdiv8yQWQt2snMsJ70cqZ2Mj2Hrt2t5d0tyV9hyO
lx4KUrkl7m+t2wmiYFpsKwgkrFW3pA6zq9NTg3r6QE43DcBJHGYsMvh5kMmS4W3Q6HIz1YtE8SST
8TUolXETgdA9BZo86ktrxJqGgWqbzRyR2dMZHd10Fixla2Uc6er203Pah8ZlyS4LPIMfra4l1W7W
MYTu6+EpwrK5swaVk2P5cqqC/kl19+SZqfdZGW1Lu9Sew4ioQqHm7w3TlW0GpmLTlFr3bNf5nsJ/
PVi43T0/wKvM8QihBlSk8qlV07sEevISudjAHdchdGNtZl16ymdkZOQM7u0O+hS7eMfqjmXUAx/m
vXGApN4ykk7wO4Cv6y1/+8h/P35cBm/w8L/zH9drH63lFm7V0TyLi3PNXq3vdIMF8HfpSR2DPyQX
xkbrjgoiXscrA4uOT2SZhA4w7cAbNyfp3MfyCR07eSZJs0Y1uzXWvn/2z+9nnGXep+Npq8Ab/dEX
G/NQ7+NLfBlenDf9J9gbqt7KAixIO2eFR5Qvk8e683uT0Yef5hvna2RctVP32XG6yIu4tu8NonV8
JniibNhPKxrXQbvGCaZ0m15u6eXjXkUJgoNEPUcTcc5mFV2jvtq0ANFwSzGo7Cun2gFCHLZB0htY
8Rt3leiTsndkccZ2V56dPnqXpM9xolo+c2v9K6UQ8ChnFdCgqb0Li/KUpYP8LCtgAP2olHcTkrtL
L9WXOSw2rRyyV+4kKJPKkBozzl7pJK/MBglCakY13nLDeNUJZIvmhHIzKY46ho+CH+LptfEtD4/N
tLl0co0j83BJAVcFTxf7AV9lXUmSrdupJliPm1vyUQ3u89eX5MrRR6xw/SQiaQ421LZDULfN4fbl
7V7acmj0eX7SGKcdmHydlOiU07nd1GIsD+6SNXa797cvG6Yju9kc1omjF4cyJzKEiqjmVmNethkz
5/H2zBwQBBibDR1iLS9IJddPNgPCze3JoByKQ73EpS0/gZRC+cvjVWHThMODU0gtP9xubrlwQUw4
3O/HbvfA2izLPtfsDNeytrxnW3C9Duagnle3H92MK/aVzHRXoVZhw+mrQ9CG5XbqsqY9qpXotyV4
t9kk7vL2mm0bF7/u/e2xpAbgpDUZMYh59jwXpNA2tsDI1JKUtuaCBhFKqYsDO5/iAKMezkwyb9Ex
CpYeEeEQYlAtMnLeft/cHgvJ/6alRwbQLeFtuWEeS+80dlNuR2sEd6MgkdBVVv3BjKFsEa1+SJc3
koz3f2kH/5/s/7+R/fE2IFP778n+91Fc/hPV/9c3/IPqr/6xKG0WOSCzK8Q2v6n+jvEHQg7Bsxa+
IFVf1HL/oPprf7i2ibYUYZvF/y16jj+p/rrzh+7aTFUMtKdYRpDm/yN04PJL/fcrj+G/VsH9pygL
NvnaQhe3l/ayMJxFRPgX4UggFTazhWnuGaVjJDCm+2AJXR3M1iO92vzSOUcSeouD9li5pcrsh6bY
0DpvtevAczXA4HYMSv3GGPY184Kq4XlXT+YNe4RLhnOHinAMDqVtz7sC/pLp4u/QrNKrBnQamswF
vUrAvugf4MdH7n5OzmUHaH3KmJKY6nuakuttFyQQgnwq0TfMlDUayfRzKw5aSyLvX/56f35E/1L0
sEWIA2r/7V/F33SciLBdofKZ86mgC7RuIsa/fCRu7zTUAK6xtPzcXShiUiQz5Zyxed+WigI3AT5n
1FaBPxK+robRTszph6JZ5johFr6Z+E27yqU1QWL1nIQnt1KHVcscXKSlBdkU+Sm62beJ3dn+f/7Z
Kfj+JvHFPKGbjmZYBEXYaK30vzk3AvbtFaiCek/J8JbjH19Vev6Qj1ie885liZu1+0K+FrGNiZYa
yKvtWtJac2CzK3KLPRL/UIhZQsqMy28pfEtOu75LfeQ/FOA2TP6WkgqY31DhDtaFUnulA64tjEaK
6gxZL1bvnFVOE/MD5kw6mEQc5UxCie/rjjWDCL8qx+M0hK+GmO9SCe0iGp03MYTPdtVRkMcaQml0
xsRHwwiMj5ZzCaMSk1wF5JcF8Hk+ZUMw7yDy7nOF2OnYAU3NNGAw2J3qLozlBW48G19koTLHsYZv
U8FowzFWOd9HU/jeYdhAVI5Ckpo1ACfovosI2ElGNIBD4bsPsxAftyDs1bBeawkLTWspgEuy3sG4
VHUH00go37o+haNHsXWPy3tniwVRPjB370B7wnFWT7XkaJER0yRTtfeTYV0LWrkronerVceLMNiv
V3FvPBh58S1cBgFCDlsu+xkkZe0zna4MHQyPBvKnE+01+t1eUHcXGn5HQ60MkBfUdmneHlMcw2GW
vM/E/dJ7jZCGGuxyDLrvcd7e1ViwNmqk5545C2ILis952ZJZ5jJinOt1PzRvFZkzNDbialX39Dbp
C4HLB6DURMfcJSaB5nWxNhMrW8UZwWgioEupCUzZGgDJun9IlSdU5+kuI5nZRSOQz3RUs2E85Hb3
FTTElEe0aDvq+SguPhUrH3lJaa8DdSgYWM8PoUN9Ct/5PR+e8X8AeK2Ll2oyPpqu/YIEiwG/fyO8
w/GgY31vk/hBROxUtBgQekrFF/fDqwXQZDZXhDxOXmcTazgrs89+FZd0cATfye5VNd7sOEYKLYii
ngmRwjIWEwnnpWzXvUqDnFJpOcdPj/+wdJiCIkamR8Iuid5HN9wTerqNmNJEJYk+eJUcOqht2nyz
xYPuDoB5id/WgswP1fFT0Uy/7vtDqif+DPemdCQ3+F1GwjiY+NeeM9kf0YQPX4n6vZkXlUeSwQrN
4quT2tcsjQ+GMqO3ilQ/GpN8DXVSpZsMxj8nuj4uHxOr/SxF+x5lw9YIs43JmeShEvvoIDuSh+2V
kKO8wgEXp/XIzQMNJVaytt2AhdW6ziWVmp19odj4GfCzsOU+FIb+Sau9WomOBZ3xKPpZlyxp8y3h
7wl28j4N4mNaJ9uuqZ/HpdwcwgsW2G+gqhn6GJ/GJJutraXroAgenaS6S1yF5NklS1kxHzOj8btF
gqeJJcEgoAczU3fnIew9zjzPiaBHDUb23KfTxlLBpyQk0XEOMe0XaCk9fQwABKgLs7x8tImJ01JI
7wuyjlVjWsR1+j2syHVJk4VXfpiABsVj+pBY06KT2VU24oYKodBkkspJAizLteuXsj1PaGJB65bG
Ci3jHnvBPoFRQTH5JZCOKUX05E4kaVnT+FxllljPgYmcRaqXX++bdvM6sMoN6Qi7cE4+sxSEAuf3
1LI9aTiVmjzeB1ng64nqa7SWZyN8H2q0crQPf2Q5mxF4jHxIOkQB8scr7WF5AvTRG1thzwLqILrg
EcbyukVy4cUBaXyO8+GM+il0jkx67dYNN1gs32YgulPg1ZpLYFSwLbN59GOXIIm6Jw5VUdlRVtaW
EBfatlaTr+iFkqNqRVd2+douifu9wMiFDAylCi3ljWbIexiZ+6LTIFn4RkLGW2rbsBfL19Btjmls
voGsIYNgRvZqfaIijNd1PJ5m/EeANRufWFegqZED/7dlF9gvrfzOvrbNQBQfkReSkJa9RES8Atjj
rIDhBly/XsiB3mVLcOBYCEJ2DP0+q5qXIBovlj3ASynsFw1pW5K236PYrtmc69/1Fusgc2wGkBj9
4fsBZBzg5vDU5NaP0AFOhetwDXQ6L4/0D8EOd64yuHQQAiIX9oZiKDRC83LwJoBwVjozLp2Hn6Pe
PzDqXo1h/mWpo4qFjbFIbIEwYcTohfHYbEqdhG8x4Tbs0GlOeb4vs/7KbpAOrbqQmbj2TJiDzFT7
hrMKOkVQEnOK5MXWzfd0ZMSSBOKzUoLXJurv9ICpTaGXxYa591Y36KUHKhwR9GNoEBVcc5OyIvjQ
c93JuAPJupWT85SY41px7LfcgYoBoi9afyRV/DnlkAGQEH+aFCJJx4ZFQbLLkLuHNtIVftrYZzwl
tEp6DsWqsy6zwy+oMvQHWc7KIlOGQB0TP2IlIpXIRTDI0kPv091HAgKDAzzzDrqUesTO85025bUe
h9njd0BUxAGvtPTbQBEPvVqi2nPBNFvlj1itGo+Bg0qcTuvnE5IosHJMyfjzgCz1HfOKGzqkv7y3
x2xgiG5fVEPyxzbk9zlGvVKLCWO8eI6alhgIJQTsK9Bj2fZVWlxBQ+cguuEMPt6IqoNVmroXKPy0
rFvBjLgMPs7W5JC425hMV2TQv864+lmLc0JFxUl2xlM2Mv7r0u59+ei6gFSD5e9B1NBbWPffZ1rl
HErqm7RJTUYS56GFfw21/Am9EGSYTvPbUnuzG3RptkFYpJF9HwoCoyqq7S42of2STuRmykX2wwfJ
4ozxDXh+QfFskQ3HhI2AYtpnL044r5mCnyOrRklsPRK2e59UZMbF6ZXy86D04zWIgAqYBiSdYHb3
GlgUvsubQ9xly2/H5XFFtxKS5pTtl7fVLbpsqfvkJNaPNqHBNY32S2XHDwO/oWW0oCLRuAZnurWE
NDf84IZcR/Qvg8xFs+zEm9F1M9pyX/OQo8VN+3bbtFsc7zpDQmkj5JZ7HFD2vhtJwxxk/qBD+zyw
1GsMxOqiepYdQeA1OacANnZYvUZSRtGuCXMqVyCIUNpBUBxhWdBvUgijQGSDq7DcVBYxk85CcKhy
ml2uvGTYt32lJOmiJkZsXQn9oDVR7Dd5tia+qwL5ml0xlw6bRLCDSQ39m9MlQJpz3CH1TOxWnD8L
padWIPOIRCXnmqRss5lg82fsAbak6pOGcLaIC/R3yZZMJE5/Te6pS/qdW7g/4rAJ8Gkz3XESPviU
3iqo5RmzRYuRkvOwgEvSnCEmqY9FgbJeC+OHGlfSNnXBTyAnrFmw+nZVaaju2/0YIkhWMnwsQaOv
K4dx3Cg0eCLIqvNMqvvaVo6ZYXbriagvtIBEt2ZBfmfn9VOE2BozaAaEN4qOPdTTbWtyeih1DkR+
RsuWBSipu3jpL+hTnK/L1qR6Qi1xGJYb1YnJif6PL2/3tMk6NovF7vakJFoHiHNB0s7vb9AvWTOP
VEa0N36/xO3epEJRsgflUvdGBamJVv9Uq1zb9W2EvHiv9LbGTDlGYBBVZYIgIZyolTlgbjekbP75
krcvq1FcigSfa730acahQVx+u5sCFKQrXIEYdd7HWzsnQnJQmBibGBor+0qQJNwo+Aps+89ISbtx
DSyL2BK5fDzh28HHOQVXw6z4WJaXX17mdu/2FiEGZ2jzy4PZ0ulx0F2TKMTCFCppne8mi6gjsGn8
vWp5isE37gdb+nUeNl6VaMXebVT1GLg9eeJAW1CxLTsmQFFbOt07Jzbm443WSoOQIYITaRuFERfr
AJh9cuMx+C70ySgIM3+UgkCdkLk+xo4nOXJRIN1BPDLoRi2Q9FCNTHrKFNKDH8rJZB5RwgZTDPPB
FODdRQ7ePTRqKKb2APUw13Q/FpGXl5NyVxLBS90ui9Ut+i2NFB+10Qf1CALr0I1PcdS8dLkyUiUW
QF7EZoJLf6d2+nxRcooHJy/8iPb7BuMd7FyN92/NMTzJwXynv/BtbnDR5DlVatsAcVE22IYrlLSI
PgylMh4jLTm4U49J3Zzjk9WyPhQVl4our6gCycb5mLkgOQnw2awaCI1Y1lkMwbpfE8WZGzgkhNbY
viabJ6QeJCPPbKbUfFqc3YXGRIqRodWE99oYs1cvTERWkArB9icP+OLovHLKUGrg98FIlirM1Qwu
YK2SF8dCoxJL6rB9Die0iREx9msNqMUqiIbszbbDh5LcGxoAyQgebwivKAV+6jXrN626Fe3WjpE/
7P5pkO91ClfTliQdc4g4a0dASJYyDHeWGKgxbeco0YwdB692zeRx6iqaJ1kBM4/UeUQW0z2i/0ua
Ji7BXeGXWRLpV5XGVzba0TENGL6OpFWvqy5Ozh22obOiQ3UNwrFZ9wJwKzLcq7IYHtNiYLXMxKOJ
mfgaKi3GFqC4q1KEHrt66zJOzCOctJqZHSRUrESyiVO13AwqhBJpgj5DKuybcyeeY9tCICnzXdyP
d+2kVBcXyaZMNGK89K49hqN8zuysPFCXB/NsX0hjK1CVNRoJWHFm0Y2vvIitySPZiwhzG1M7yMp4
iy1Ie8AEh400wWBHI9FJ0gqFX7hcVdX6LaAaWXMR0/etmRCEM5S+Adj/XBGZ5RlM37CZjnSl9Qvu
ZnWntD1sUjfrdlkLV1VeNYS21OjWnVVGJEkKm1jijBTEcQgPuImKTZQH35lpV4/ELqyTYrC3U4SG
bdZwlCra/D40I1O1bgtcptz3RXrUB6QDJkdu01q4J/VnCIqHKCI7w5ZwPeyoeA1mLX20i56MRhrS
iOq9Ws3jdWVzQAzzIm7NQ0iYXbq00oG9dUUgz+ZIv8Sxxod4IkGnRGK6qo0UgcfMPl4zyezoECt4
t5CTwDh2A2arviHVO+z7H0nWRff9iBYt118Gl0qG6f/2pqhrOHKXAJGDFgL76oFFa1G7qYaoB4c6
UxxBk6cPEX/ocTk81mHIzCU9NHkRPmCcOWNtGnx6cQUbkHwV4UeAy3GsHFiBGsBz35hfZjWDaZ7k
BbDL7EC3lNZLZ480FGDXTd3RkOh6PBp6yPvi/BJT0jA8gjG6taa2JmtQr7AAFeoxUqZ76umEYJPC
2QfKdk4xaqpqNXCtBsUd2tMZGKs4NJmRc9gIQnk61zozUmaVQUizVVUQSL1VPJuKfOsGTb1rXmtm
cNj3+3VKl+MSwHsTIwVjrpqPaqi3VFV4c8i69xkugLCnOidbpaHIlkRH6K3wRzMA/j4638M8n8DE
g6obM0JQzHkjqo75NJVIFTq01izjGWsYmRjEe4JlrQlXSdwdQ9gBhxUmxfS5EcmdPQQh1mQZHCBC
Ol11zMuqPsxZexRlqz7Qs1xQc5jcqknC0HMXv6m93NzuxfGpqrkkK7ViszVa7o7NiS0wVrkoUvBD
JIzXh3yXkH3lByq9JKUZycHJlKJfTXpP22bx3WVR/bNQNKQ3qiIOCf1i9J8MJNE1B+TUL4a+X3fj
xfBHQZMd4NfC21WDe9RFOn7PqaP+4FzrO8g9i93QcNnA45HNfeQl0wGNI06xPmGXK53V7aHbzdS6
L2NPqyO9uReNWODQtcWQQ4bgLsLXeMmiXKmLCXJabm73CL+Bs4JF4M+vuymL12Cj8/VtbPJ7gAKO
CZscrY/yYI2hzn4HdckyWekZj6/KMbHQ61K41Bb+EWjI7lrFif3rseBWuvx+2uLa74dt+sEyb0E2
BzD4+8nbC9xu/vbY7y9VNckzT6IrWDUhe9Df31Lb1LNhAffi97++Pas5Kt/yl7tMuUiURsaw/v3d
f/lHtwcdxRqIOqoh+P/tN7g9/be3gGRKvl8YoZxYPgis3lgXyUtd/X6Dv33Hf/Uqv/8J7ND7PO7U
TbVUiyyExOYYGKGCMtbnlWKZaK/KKPFvTyOJ42MnVYcNbPMIhVHdWxBB2dRxY6O0P9A8Hf/82lke
HNuA1l2QlT6iMDZvVp4Pa2sAJVNPylNWOFfLzcuVWEZonFffXFo+vllOwPk5xMsDYw2eAGeYQaYZ
y40jsicX3ytYiXqr6Hk0HYEF0hRgsEALgPFiYqgfYzFjuJffo7yUGyDnVhjc9aI6FFA3gSkubNAJ
K19qI33iKPIw56wbc3gmpZ1ojrR6IiTjZ1RWKJ9xR+jupdTCT6tMyX8d0jOd2J8NVtAhxnDRq6gO
YntdWfGebfcb1FeEJ6az0nL9y2qVcWn4oBZrlM9e4/ef7XCVzNVOqcdvKeZPeh/jCEi4R5kYOrx7
N6H4VX4GFgWwqz0V0nhOUnmN6gkul3AutwkCSCo6vJn8pksTkwo7I0tUr43xwxnp5JrOcA+/YSfy
/aAuhtZGomOLwAAQEYrj72hHqImVECBs+CGW3xlCIyp1ILfO0TaTgAIx4t0kjjLjMSGSeARxswrD
4klJi6Mc3RXoAbSitleYxr0w+xfklHpEM51432EyH82yRXNr4DSLFRjhhrrGAnwv6vHJ0ebntBzA
MoH48Rq3PHWwQQg/OGTUbmkapAzAg3CHE/mxCq3hPAQ/7XKiLMJlC1CQDXLQtl5r6Xd1qGdrst2o
OzMdQD50ZrJhSQfR2A242fOoO1jpgNU45OHoclWlcKFd+hBuPesrmzUJTw7lf6jUj139jLBJ/iQm
IGGQljr6x4Q9C5Q7SXHBGbzzzh3cO2w7LJP6Up6fVSe5osVFhVC6Tza6wumuRl9adMMdQqudFRO9
1H0MsiU0TSrfpFuf0kFLt2VovFTJCzGyr2D9SH0h4GTrVIju+xZaLt4Jqtf40REiWDtW9VXqOT8y
hrOBhWSrJ7q9mno93sjaMjccPUhDRK3xMi4xFgyTlpEX8lyGEIyxI5SgJiYijHip42gbo6SQD5eN
DER8OMf5d5Se42oWQ7lqd3pmuBTRZAfmaRt4c8IHSM4B/aeJvSA79QPuqtVEgFyM3n52vtt9dg93
ALg4nmjwcjkHY/AgmqDySAANV7QUsQpYqDLN4Dku7W2hti9syvbsJRCfD/ztDNUtyZIyL7HOL1yN
BKsQvox2JvtRxps0Sp/gHv10pFrjDKjAg2eolOaU9cAVH62qW57Rjus5rRLCZ+jJCgSJs23VHp6U
cW3TvxevJeJdD30EjaAMEqzZkp6q4jXxWFLSXVoRgcX8aYSB4VUz6S82n5sbpm+Tq+77McbnQtd0
5iOoCjC/Y/GRcZGD3sK5Vlk5m5ZDZRIAyP8gn8erjNKVBqfupx3XV8VsrhzwrDRWxKHVdIOXwg9s
Slp2dUaXoZm5OELZoBAaI7T7ekQCr7UqI2woOYT1WFY90xtrRKNPdAyjAq5mIGUCNTwhPZ0st1ir
kwK0J+TKncmCRvF7S7vn2JZ48WZHn/htAYhCEwHN2kq/cdK3hvYIuOaGbMumfgoIBlw1RoZ/dKbd
pLzlo82ASnJeASAmvQy5oxvw8/JBasnA/MvMz+xWmGoRlWRMH63pfmvoh/DX0D6cbdgAEQqAZyXI
YTvmkAQIPhIE6NsSEjRhaM/LQJppV+21XdRtHSvbNmRjQJGvS3Q9E5T62sH6GlDSa+kMV9kk1nyS
aBsd0t6KHA+Puyhvp86GvFBTqTe6SScPNVcdsGM22A+OusUbmuQWmeqlUxTpD1b9TZDfsU3EFPq1
um8ZpDUZVodQGMz8jJ+Dw264No/moNyPS8O+W87IArVlVoZr0cfWqggiL3KVbyJKTmlWfmuWfroY
EswgtAqPdw4JwObgEu5HfN7Wtnbu2FX7QEzfas6ghrazomkvQ0zrppvi92D8OSoTdrNCX7dlc5Ya
412F1jc5hLNK61S1fqa0DDZVxeiAjswK0e0uQhC6Y+fUrHI2M8iEHOK05ojcH4MeLCgP8z3WmBon
6Tc9IxUPyi8dwaSy0azLh7lxvqWsoZViPtupdgS2TOihJu6VfBj9XjM+uxYkHuc3kq6Wnykr+dAV
wmIDIC5JilfFKvBvOTBWONv59C0HfEF1SOrbn8K4MljDkOc2OQvVxAERqFB/XeXR4bT0ckROq24Y
OOwDdzvqZL11yi5TfjRZjTc0ZLLTmwqqViIVvXxE0Zih3SMNaZol+s1wpeuVuOt7UmTGyvbT/qyq
cKMxEPi4w+/QgbPwJRRJxAQDuMnC3W3g//+qnP9NlYPaEqTLf6/KOf+Q/3L40bQ/pn/S5vz6tj+1
Obb+h6sKy3YNA9GEq9sQTuWPtvu3f1Vs8w8THiVjDlg1uM7/qszRkd3AWzFdRN66gWDmtzLH5dVU
JhZCBSsFoPj/oMxZqMBob/4C8EI1hCQAMQeYKp6kHP9nbY6omyLXe7PZtSNLbkQPbiZrFO0Iq3PS
AKBpQ0BeBfkTdBOjK248WJfkWB3avFv3aVBfQ7d77MOatkSXpKeiJcokxqLEnDtrvdFhFU6yMtm0
IxQPp7c+jHwMjkGsnlGjmhttmvUDEnJczHCoa9eiJfmWyBzSSEt/oMwNWOMkqK21DiuMwdQbNQgJ
5G6sT0/1Z6AlX2jHk4fWEKkP+elc5LOEJZ2+IFknb0dh7JBRBa/b1q1WWaKA1WEwse2z6uKQ7nZ2
huzqVPPdZOLiauiAo8ogoExVX1DvKH6UulRi4/STvgAdnlVfU0QJuAUrSzEOndEyvuqDFv5Szpjc
Da59YXxTZPJR6whhSqBNl5oiCy1HucebuCT2MfOa0oPNCuipIk5Wdw0rcin05C6hB7Bu1aZdkxFO
P59omw2pf8q+MYprMmv2hl4LWBjMIIFRE5cWJvm2CeXz1DckY8itQwD2FogroeVWxhgwjzELkzyN
woAkCyV8C4kL99hDXBtrERjZ17ImviRnbpBHLXbimv56BGoRXlvew4SoY3IUq3ImHGUIrqZGY0qR
GD6LnuhNTfBVo3Z+NBHf6ro8zIe4bgZs4lkI2LNuxYexjGVVvWB0mOw6DGx8hF3ChRDgpsOooUy4
MNjjv7N3HttxO/kVfhW/AOagkLHtAKATcxI3OCIlIaMQC+Hp/UEzs7AX9vHei+HiP5REdqOrfuHe
71aB2/CXl6Rxknz9Y/DHOjTNvZwG+ST1jNetUlxtnQIMnxTM1PQFrzR/YnJcjeQWbEhezrLTz/lv
QHzgZdj9wzDAvzJ4OTq/Yb3MomWv8DOv3ZtORnrTpqcFnMzBNPHLzL4F3XJ9qzepv02WjpdTDIDw
6p4HGxJ8Ft8EtdbVKwaUowJf6WJMh8Wm5zMFlWJRTNB75qM2uzXqf15eWBCGOz/5HYB3hlSs0Yvz
QrGO8FwMx3Xio9Hw0GXCvKoerYgZgzAEQTraZ+oh7NA8apQpIc/wHBikZqNl1od1o1zkwzFZ25OZ
Tvt89rlx/GoNWFotNX2X5eLmZ0jDBnxEQzCZ2j16g496vZeW52LUJP0VNQPAz7/sIxfvKjK4gvwL
OoiMZ15NX47zweJAPY/auy3WfHtTGZyMRKO1jhYSNOdd54EXqVjTj7HHOm5OyG66JQGsY8r8WDG9
THNDvrXult3ZO+HMWD+aJW+B0zL3lgKLAY/C1Yv1Zq8PhMlhRnw0MM7j/VShUw2PsoOSFRuxolzt
851bDeuNpCHycBz90HXaliGn7XyTuzMraDZiCfmnRVYG5daEHLX5UzUWWFFX4R2gZUpVyoTHpKdb
qi47DhAIGulHJvNCxzM+xWA/ApgojllXgstfk+tmQ90nD0ulsbj26h7tUbJzF+5Z4SoGB+NCm85b
etD78bcjUYnlHtgDyrCESQVR7HBe/TB2m/06Ty9AF3DxzZQCaKf6vZ/5HIu9uZNC1WFjNXjD4O/P
9eTvVVV+ZSp1mH7mv/BSUPAn7QuNCr0AInwMV7y9eUcNyrswIp4p7B1cbi2gAFSaGCPrT+LRU8QT
77Pnr9Eyg+tyO4pYHPTXZaADbmiNA89Vz8geWAyZDTzNzjIPpfTeNGfiEaWBfSzIcZu034VevCbr
4rHKUSemrSwgelIvajdMWvnbkyB949q+GJDpqFm/tLmqd8628Csa4+T0AhWBLL66XjtmUxJAAcDg
6WqKB1ooZPJ8gDqjAH3SovRPt/xURBHsUb2gyOZL2bkVG16+CVdQxStURwl0NfgMJRsIG3Nw7SwH
e8qtYx4BuKs/oar2ewLsEBou7ZZZUb14UFOCyVyuvsmjUKPaP1GQDZxxlrfrXKhBBfY0rwI5M5Hq
dLBkEwdj7ZJklFEVl7IHeJQlv+GBReO4HarZryRVEPdatdc0XQHRlyTcLAPjHDCck4M8vJ+ZCyhL
OxbJyLGl1SwGZUKwhYnMBk1s4GTen8xl9+9IQ4Vr7fzoG925tqI3AgaEDXV9rN8RJBiaVsU4vzJR
rwGbgfWwpvvRVGVQGUP7YNCL9Yyfo6RrHgvXau7ZfGZXhE5h2lemvjP6gTg895EpjoLKprSrl7Tn
SnTFY9c3BJJwq2jElaDu0mIYs5uEKW8vtpsVASlev2bNPCeaEd8W8L3Y/4w/K9E2G3TFDmqDiSpA
EiSAfd2d14KjaeDjWRvMh0lhZT3mjXRo8w898ckjwjbKYxBVKXq6OYc6rOoCGBIH9Yji18eTYDFa
O4K/JXwET0aC3kBL+dxLB0ECo1pz1vVdnH5x2ytGTHzbXKnnufupME7tADHAwyHqiJaiLQiUmQlc
ltmTv7IzSMbbuCRdSGnGL5ylr33bpQG4tXGf6Ihx/n4YVxY0CoM+eSNIcGU6H2wvYS5orZGlZuIs
mac4s/hRGokfOqV/58bzEvjdm9FD6yE1BL8vaeiSkTZyNF3jKWZbk813xMCvkXDib8+yCAhaaCTM
Cf5APeG0FZYb4auxd5Wb65GpsqdBI8PBHBm5gLl1YGANUzbsoS7+XA3vhWtIHeq/jaE3Aa7cBJWe
VbOqKZRiiESmW1tPxtHrxR8uZkvgLsrHBaCUM94RAxstPdmL2TAQYVN1P0xz4MHgtMUMfu0FojjL
68jrWwS5G8W7JNfgGlMWblcZORfD2chmLGsUSPZE3t/Mbe6SBHdwdSOsTSc+ixSbzTTUhxgqyw6i
WZDlP/qM6Uadz4KNaPriW/0daoA0mBC87ZF6k8oboxkhoQKmc2O9Nxq4zwl06i7zkJDP3n23Dt0N
sk2wpMZZJ6uGRXhJbaJtRyfrXx+bIktdel00G2BxFv3CXZjtyRN0dw0mh6u2OLyhI7Mg3WlNCIPQ
PrgUkQbJTN53Pby2kiXyEzmw38jMnp0mJogEA2rX595TVT+z70Snha/6UohsYnfGCGW0r5K7ueJu
BOth8hIVgx91emmGyRCQe+2TYuZmDw2ekHNSrJyo6DYsENqbu+2l89hBFq35K4/r9bmQ12Xu9edx
JswjUS9/v0CIfF3mJb+b3F69WDOzKi5cFUHJKo/oF9cgWWM9bLpcIrNrDrbD3zRYTf2o0V7a0jII
jgd+NZkZL0Rb4yhlMURoEyAfy45fuBLlnRXHeoBevyVganZf9MRwT4UFeRvbLIEz60BObmzYt6Fd
fzizDegBkAG4i0k8USuDm6/sF91e7Je4KAK9Fv3jP/+Tj2SPrUwNnAFJWjpYL0XCh6NvpYowaUN5
mVojXDRtOeIZM0isHOZXofHxFUSLQlvmV8Cs+G1j/CMGljfXGJCwtN+so9lpzUZ9q/UG0B7D6Tsf
6HtH+IxyV7LfYLhOBR9XZqqTXpARhUFIbT5N/UQsOllmvG87ED9EHQqxuTsd9VqWJbIss1v2ZiOC
2UBb6Rb3cOTivbZq54ZVyZ6UT9KRbYdRxDS8mCyvkFX0b86MjKgDhFT76jiNsU/BD3EprrM3hlZd
ZBkTNnttM9RW3NBo4OEBSvE+6RsCAA80wLgeL6/8II4ERCyRVGi7jWjL914XfMQEiOcjAZz+haxG
0jGRsAm/fkUbM4eg23gJ0gieaVg5vEKCciGqO2O8o+F4rJMxqASy/JY8x8PIZbcbyp2OguGYN6OL
9oIo15ydyG5Q7gvZu8Q2ZWS/rwPmYBuFRZdBVm4N8VVyUByw8gomrziLCSW4gOJkSQzUJanXJiAl
yfJ4RQTjwXXNPzK4urtOjvN2sG4+DF3DYYQ4ch4xMWG1ZW6nfuWfvbMi22pWd6d4mL2iu9ok+sKf
u7iM6xGKU6Eorbl2hvtChHZ73+JGt1P7i+J8YNGL9pSgP/Bs01dfNOYjx82la9H+FgZZn443sKsU
SXelm5oFjoXSNMyI4HAw0KRK+W7xp0qnniULHwGnLZ51hNvIw04etcnO822aY9P7TY7Gi67TTVb9
bBz6tok8zQu0anqcM73CKs1HFyhLljKPtD4S27qZSdaHynEkG/LuJJJlRS6FQ9qu82c7FR9ewztS
YS/HZ+nuGOcjmIA5QwwH5aKCqSDVVeviT8+hWcnm/lnVcXfol+FXwr27TkhZB3Tde1aUH15Lg1o0
TnJcZ+ZVfZqiDlDu54Jm5aDwcZ9QDq8QIhLASwOYG2zp7HgLZ585dBF66elXg0KC3y7p0Tzm4zVb
1SHBOnsCg18mickOvtmuQWO3AMVgzpb9aaBiGv2qQmJ/m92Wl9mkv1xmkiGgEvRfnjFHuWOpyOUn
Pgh0rmjc0gnpZa3vWELTpuEzZiPGvHfySaTxx/gVSSVx40V3mlfbpYOa/EsH1cYfMX0aXBIvavVC
KAflAUaWiGJMqlPjNxc/aa6OqIb7SVqECqO2hvBzZxGNGxUyuV/KEsBRP9zibe3tOAt5tZaBXcJ3
q/tpde7bmabPF/In5cF34QJ7EfQP5A64qAMjd20uutu/JAXoTUo4wuDQD8E2YzuV4NFCzKG92bWt
hRMfrt2MXGCPyokbv6q45jq2oOCRjnkhOCQBUR/AIRZIjbIiFMwbj44gseIvEWc1jBuInuJqd1+O
O6JT2LS6rXfOcqSJNXP2uxqiwpHqsD35GefD2K7eaSRc8cBoici7mJKavPJIGlR5xXAj9u+Wch+R
ZEI8c5aKW6y55sEVzmkUYFhqsS2etIbP6Oi/CstsDxRYv+u8+Vq1uThxADv46GE3g7sEdYGkb48L
vtxVvv5it9+wgVhrrGMdQRM7OAzPKRL44eAJhbJ3ulCNDFRpZKwVvG2y6j+MWvhnNF5kj02mwR6E
qzwZqRqt2DIvtdU/JMYo9m1X/iChpVkQE2qdlAEBwYb3tIwEM1u6K49lB5OiwSKU6hCZRuRQO3Aq
uCMt6uw16VDtHRt8FuQlXEoke3uqMKEzJkxSULqHTE3ETrKKdMveD1c/TahTaiy/vbgVbC8e7/pl
DmlcyR7w/4D0LHd+4T+2psOKGAt73vPhjpORERVr4wOMYAB6vnkcJvwvmm49V12c7F2LknzVU8Ee
6b1MdT0chzkUggka6gsKhvW3ZbC7BIT6GVOAw/rwQ8qRn2qQ/d42udgfcxl/2qoAUFdDDQBRyuK9
9zg1Vutb0YeP+dgdTQcSg55+WaAsdoY3a4dx03Z6ko23SfDrOlAa0vodiYMDoT7ek4L5jKjksmGj
IkEpBPWvH46VsB9WhvpI3y2U9W3OApReZqQ0wKVdxGe7qFiAup+rq3c/intAPGTdyy4FdzKSXqd9
E9FJ7EzyKUz+AqTUdVhr8iCmJjn6KPfcWqE4Yj29KrpXvIo0BwnuPnJiaEsYZx07onTqmYQdOsp+
L1aKJrPX99OsIbcp8681pWU2dEYx7O4u5PJCHRrRhzBfY4zWxC+LDaYL0en73y4ub9lJaeZdzGUW
rgkiISStpcXr/LeV8PqYv5WKMW1fh05nIwyR+zgl8zldHyfgBohECVHsS4+zL9tV4E93Sd4i83bx
6lio+AByMdvJV56ilmTKobWDeODj21IVbjM0DEHmrmJUU0G8jKTOmi/h6j/27QTYpnIUyH/rK9cU
7T06EqIr0RYZks1ddSJ4BLvPR7ekOF1cWuK6BV+BRyTZRpWL6ra1Gko+EhNRDxQacAP82EnZigjZ
5cvikS0+5tVDvLB8Ql5DTm1fNYesie9LGqebkkvNBiP5nsoxxbJcPkMnL4m9RKHoTNdRpcaV3O5x
P9B4H5mSIASeGbpAI1+eKjN7H1usBlurUfbNpYeEdZHOmO4X2U7BKMYzEaak5VXkG1rN/Ey88XHi
GWGRW+PwQisETP2fSUD/v8H4XzcYjsAL/D9sMGQ3pP+x/9nJEjPcf91i/P2j/95i2P+wsAq7FoEa
rmE4NvFC/9pi4DA2DUFihC4sB2/vZgb9l8PYdP5BqhemX2KfTIM/xp/69x7D/AffKjzSbXxb3zzL
/5c9BjZmfMz/dY8hsERjWibjzhO66f43OL1LCiwckn6DWtpW6MzNq+0tcbih30lBHx9REqSPST4h
i4EprQ+JOJiNbj5h4gX/UwEQtTFLFuz/nxoNTB/G3zrIuKCu00J3Bx/EfiCM10sa9UBqZYA+JH+W
oAN3ZTZV135smnezuyGU3BeZvn7GIzbG2t9AOUPdXEgVLTgjegTvLCofW39lBIlg79mFMQxql9Bk
gFnoILQlGFhNXnAl+RdHDWMgWlYuRsoRAvMQNglk2W9C3G+pJzR+cqe8WLVDuOgcV6ESy/Shdx0U
rWz+kUFGhHlpHxuAIWFeOfJ9WVAPwmtghIcMdoYVj6+OlgFNY3Mbh3V47SvuULkJBhsPPIaji/QV
evqhssuwrNbq0s/yblnBgxFeoLz2J0mZ+JkYv4p2ZhaVQYnLnTUNIQ/R2+DCJebJ5FjwuZiPeFQO
LVa5q19dWT4vl54gv5gX602H4vuXLZb764t0KvOo2RSrjmP91ibYYJJ/Tu/hczIip4zZkjVbhh8p
vQ4w5KexUP7RNZ4nErWyxKqCWhd9oFm9BC51zcG6vOmX/FGnfn+A7PsRT9UUEGkIqRTi2X7pRhkx
SpwSFfQTCzBfMKyelXiwZvX0N4SjGvOZs7lMQ59fgewNzQN22hTtcZBYfLgo0OEPnnHuXaTdo9Xl
b/CYDla21g+ahynTaoWMGusXn6M2KnIo7u7i6PcsjUq0LOZLXzCiPrr9EQF+f485ykC3Ezcn/FDA
9WxjDhtjmAObNycY/DS09EUFDnDbUwnBGVQKSta6Au6lcb8xd0XXoQETv4hJ+4Ni86vR9CVaktZ8
1Df9JWQ4YdT+1R795jTzl2LQoOQadCc5m6z+mde0gMJMpjZajNB7cDwI6co3H8ymhtWpqn4fm+Un
lPXi2mxf3HXAGqiyKK1HyuOi5LnHIe33wANjpG2u/7Timrl52Ux+rWkjVyVX4JBZ+XORgdHmyTp7
MSPmKV+wOMQ5Mhlg/a3nPM4mFmORUhahK8/IauiI8G7qEgpaxmXd9tOuYWT4kCN+PVSay7xQAXy1
GOppEsUauUPjYZDLW70Y2gG5AqaibG1DiG+8pxO1W4yZ3EBEhDfFwTUyQkJq8nH3Ms31eCFA7suM
B6BxAEVhQw37mhjYg9Q70DGwFxmsd9GyPjGcu7Rt4z64eoX3Rmy//oK5AVtdh9uIld1geUPIeM4/
4lPPDrhHrY2RVRCYXHiXbCre9dTqHnxpPDsJBNmN42sk3luqxSA2p5Q9JmIJhXX0o5ICj19fw4j3
7BufnXcb8xonF52tKNfHdTaWE8tfHm44XzXB4YGpmekxreXmUIodCs+iIUw5dSnmMM/pC+jEuCz4
oFkcE51sHDKuZ+OO1JL2lpspe5/607Ko6iU717PeslJ71fwSl2023qSBd3/pOu/kj/kRzflwTj2E
YbbPUm2uGUiD+gRwru9JeVUkyPkfng8MZq1dSPJ29UPEMQMqKw5aT5M/stzcLYDQx9Zsbgk94p3j
z/NTk+GaLt0mvbqbLpypDf0UDAwkGjbcaQCD9wPut0er0NHgDfW9N7mPK1aKfSe3qfAms2uRq1Re
635NKsWBbhNGnL8lEx2xVzXesT5I9C2nhTyQ3SiKDC+NC8msoggsuwxsUUr2dWZgD8sb7cvO5fSM
kfJeljYh4ygyHMgPLL07Cc6gkVenY+6yjO/6wskvfutuatw3PP3HVGcL3mOwwDbtokKfcXwn/koQ
5QijOFMkjjCL3Fut+5NOzX8z4yW+szpx7gpzOhCQOUVjrmFFyKv56lQabhh0A3Q6eVC5wODX1JOf
uT1Z966pvS66CbbSGV+le2TCielPuKDZEDgF+jD+yTN/RFuDir9AA3u1azQymr5mUVVYy6VFRFVm
4hnjqXbx4vSgirLAB/jdKOJXUsN7ZbP+UbnjBV5DjkLNSc/MW4h8TwnWNGxe2qpyuWnXtrsz0uqc
LIyZ12n5xCz/uQBbY1tapYzqW/+U4JBEgAkoV2ZDFvk88YcBdc2jr53w5f4iat5/a5PWjrC+PWQe
2pux8NLnfAEtOy3Z06wXbVh3/K/OtRvG20PFFgUrtq8uVm+kUdbWHzFG5D1Zc/LcFCkQLm8lEn7V
8lDFzUiiPGMfggWjfrXly1iO5r7u8cw4G6DfM1WkI+AI3I5Rmq1s/epjYt1JbfBCKBHgtuZqPaGa
ng5eagn2onDg0CJYN+gcnwbEdqEc45Ut8kwfT2JiViUo0hz7iU7VSqYpcFhDnIdYxLCdDTvkpmZO
XGr+gSnpH2NZflZjId4WcQFr4L8t5fREYfRzrVN0dgjXj1aBTUiRALEb9LG/rq3G9sL7meKYP8Pi
/2j6syZMEsDbBjGk3xQ3wxKXf14kLsjw1PO4FXNUhFbb6VHXcyeOIyPIsoLiDW2tOaZWXz34ZYm7
3PhptLr9WEy6OJXk8lyNAtEm8ihMHRb7NGC0XtQNIwl6IpUvMsvXDZ/oIfLdGiFAmVHJFPHSoYI4
0Y6KHZb8sx6TcsfHfYfx5Nspn0roShdUqvAAhIeUsC3EU1EmuGWVfzFbGeIj9M+9PXVn17xPRkt/
QuAx901ysXCedYuUJ5IxWDJJ7aLmmGTH1IH/ssGcez+++BxAV4YG4z6low37rneuqk7PTqsPALiZ
yrll+btdW6oCZBL7ccJMyZP9N8Eh0Wmee81+6QSM+4FwgJqWPvDgfGquHK5V/lmCVD55w/Kr022J
dyhGOYE0jJlrfptXloUMBht+niJBQKDLcae8Mg55n1loJdXnZDleYOjrvpnwBziFod9lG6ETChgK
uWXWA95pMhGSH2jySPFoJYxB1nDJaVrJ6FwRBCvpjffKGSke8+lKB8jAbKJr7jsbBLrXsgdVRnp1
bPmbpVkcSLY0TsqEuLcsousmr3swNe19kml3sdpnuLbyOYfBQhlR6JLwW/GEwWaL12iLA36a+kOR
TshAeNZWFijF97+AtAD7rMa9wZnBb5Q0XQhBhbh7/0dtP2kpBAAGPz+JCRnDao10r2WOIfL+UWCW
mgeg5F5ZBoxdxFVnzW6V9aVUyx+T2cgVOTVC7WTlUnCB6vjZkOxyIHeXgYy9MYvRzIkmpVrLhwfW
qfNMBMsxyccHatbqWvEq7h2XdFILxkWUmgX2Di1ddorYnKB0nbfKQJCtFSt5I5if9obL3n1W+nAp
iGVWpmR7jXQyWrzl1UJUGKLzfXG1LouGVs9CO5/uiZqgIOjAdzdjzGCdzzzpHow9tJd8PBNv0324
jJMpgxqVt/eNVR9NRIw+69VT0ZzFmMtIL6z44ItFP9sGOGYq7DbHrEshw1C5a6AgOmp+qqzmLUXk
XIx2Q7BLxd3ZrE+FAPiapctNZh3W8nl+kAmiHBMeDstq86TNwPkcD1WMRhHeTRLiDe5awIX1r7rm
yo1RRl6LemFzuOCKxERl3Q2eYmhJJE9I17WFgZnoolLNDXpvlft8u1H6Qr1XG//zbzHEz0sC7AxU
kDDAntiCrQsw7tcEHeW0+lcXMzMo+CYLcViy/mRwloksD9q0fCwqK8dxO5Gk64mDU0gwCoUBWgJs
Jc5LZYIGgevytyjDJj8TAZBIXhIDQgUxEhd9qj5zCVOgg653bce8Palarw+uto1ZGTfV9ERH38WE
4MGuBy3sm9E4I3l1cDbiwOSfmkv7uTNhTTmS2RR6zAaye3w09kJOTyZUnbvOpXva/s8MQCE/FvrW
qlnCOmZX7dtgh32Nzy7HMWKW4SQTXzK8QfzcUmwHI3RNSoy2pKr0Txpmtv2YUVNrmxsyq8imwg2y
azWLAETTiNzBu4G+gCSBIfEgdHX0CCCEy/6pDCosmz5g52zRRdb8x/UgsvY+dyosx28LaBiKnUbt
3AasEQ50bQ/2Be1EbwIA2OC8ODM7vEuF2rca/mPQlvikGWf3g3EnG8FWBzhsHJkae1duzBaabP4B
Yzc5xr0HDn87BnjrkKO/5U673vergUtw9brT0BaoeJOcDmqaIqcT1sFA9e1Pdf0imvrD76iAN0he
QsHIjo+zPl7m9GLNQO51B876oAOrjk1Fc8VNN9Ow6GXjRggGX9a+WPZZgXff3hTygCHQQz03DlFv
RgNoiHQfRGcdmGXlxFBkNE2FZb68/80tiAc2niWL5YO/PZadgRtmMtWZ/cwNBv07EDGHx68emcCa
2aWplx99tQHKNzor01kQXD1++2mNeUPRXo1Elu6UT/5gMa59oDznhrqwPtsTbJ42lm5QOnlytubi
gmaiJYnC/iVYvhO/hmIE43+9qzPEHXMST9yroDsIKCMarT/8bbgzb8GRMFTPRGnziivxR1K/HFWO
mSlN1PdiY+AtgSjYuJquJEnhkexhK/hV60UjoJGrPvFRyyqm2NOiseZrXZARBdK9AmDIQaaVGSwG
e56027zTTR3hBkkPGQSVCIEPhZ1wkM9k8qZZ5tlxqVasjEWysEZm6739nSHSiqGAH40pYc0bD13k
EEvco04puO4Hzu0ATeNPx16++5X1lJlFBAT5t0axtpV17d+IwDmRB9dH7H+gHruQlnFYO7yHy3RZ
mp62fOAQbnpwLMYa3+ZYfdK58g2b63D1hne0Tg5ufHt4ACRcZ1PILT7cx9B8Q4tRzqFteF0YWoWj
eUAT5l/XCfLLwBodPzj4H73Du64z/D9k/frbQ5GJ337OKcVpwvLFu0I9EC9O4phXYGFlmLlNuy/o
Tbk96ifC5k+mbQz3ZenJnRoIhHM8TBJe1Z+6+g5SlHU1Jrc8ZXWM4dStsZAxLIZJt6z9UaAL3ia1
WVjFREtoFhzjoq/wBNi1uNOh22ogyYYqjd9S0Yej3hRBkvub/5VqR9Y92+n1uvoVkTBNcUdHMISj
j9S1KRP96GUru6/FQy5oko8gtitw7gwCmP381emG+Yp6d1ZLEa1LhxxuWC4AIfZrHvcv0JKrHti7
m/r2jb4jzFkCPwwzAR5bsGruvxUzRZfueCyYkhjBHIiOow/5/ODnRfsu8Q4IbGpcl2vYxluGU4/e
KusMNoW0mVWdTidt9R5F1YsH6X2qfqRhneRDI6pA9EQ3SYIoAVc43olo0c0seLGIt46Wepn2leHM
QdEwpHItjXiAKTst4jbSDt/YJn6Ug9a/td7KwKD+wjaRPVtl9hHnqrpASvv8e2Nh3tzF8D2PbGnq
QK7aq2IQswqne04LzhezM2+FsUL6HQcVcsiheOt2lOyPZjKUb6lppgcWjJOJcRXML6uUpAoxZBv3
bAdRHOEbDCUPOXBbCGA4DGEy+EK8rCzFaUT0yNd4qLmr7xBx+UeUWDpds5Wd/HwaQhP86gluoDtT
7yWTWKIpRtaBXtDbtbnBrEkkf/DiLQ8ESkQ6xIenmRLQYFpvj82PnFUMYBJmRyYhZN5cMpuy8I7X
+R9imvQbq/WjXaXEfTDiPQGTwIsyGwwxej29c44WLMNTO7NkduB3xW3I9pzNarYWF0Ll6z1biSFI
5ta91VJqETqwZ+gp/PxdoZ9U1UUAEutQpeS65UUuD9aSZrdyso2wKTE+JQhe9v5sWV8jVKDWOjX2
1H8I3BgWRNQBC9N6j6IcdFMeU+L37sGTmn/T5S/cGiGWm2Xf9YN3SHX/R6rxannMZ5ACMQpIuN0e
+ko8ETOMzWqkm6GymR7aTw8uDiqZrj10Zn1GESMh1AIUS9P0kPf6e6oG8zPRPuJYGy+ZaZ99FF0n
x2CzknvlmV9muocdcWKQyz4IRWhUZpzz3OLaQdM0hjGV/qjl2E2bzFV4YNQpLyemuYDtnmukHf5a
g5uwm/moYp5ZuQ1rzal/srOOYSaSdWra1D2uuVHvpVVzWOj1W188zs6yMkohNsRMJwTfbn1vWZJp
5PSSEY10b02nhBn61edeNsgWiuyeUOae7TfFN1K91SE6VVUz+l3Pi5k3QmGuoFGg0i7H8xwjjwNg
gKg2SbQo06ita7R0AUtAcuwUMdsGttAANScWvW1iodgCoy53q1DLSDrDmLDJt7UqaLuuCJpM+kAo
cnJrmZW7VfrAPv9JkgqwR05yhxlevS0+lTL38x1Rdd/Kxn1Iqof/DFlrn8zMJjzrAVLFsheCSGpG
zhgNSLvUWE7uNS8GS2MPSNr1+jYlxXtf0vZyXGZIjFv/kfkINmtZsH+aK5RlTstYn3UvidNRXUwH
jQXBeRHg3zfz7S5rq9CbjB8GU3MEOM5xLIfs3XGRfhTdW2t/K4V46K+Cm734H6cA1y228YeXUDmn
s39ynaI946K/cxyYNozuysd8ls8OoqqQ6ms+Eax6R6mTnBK9SCM/RTOVKnLS41Ijlgn8HrZDwzmh
VsH1OIozOaQds+Buk4rkHahKtmduTX3EXZEb7CL6uv9SDTauqWGnrhbxMFcmaGut/ulpGADWIiEv
TJ65cRbKYY5kY3OgD7O7bIRF/OjcR47DUCFxpzBP3DtXb/uzIrFjJFmizxkbF+UTURvI3XygfdsX
/decMRqsiiUyYLycwU4964xQgiGOP/ECa0dLckyOaIIp7hFSIocINL5Jq3P9DP46IluWkJ52wieg
9HsqEDMggWE8u721kRg0Uot6TSJyQqJDZAFDc/SaPtOrXQbaZr864/2YUFXPqRcA5FgYG4FiNOW0
BY5N53lLMOJlY3aLod7t0gfaikPXItcwKwvcqm8Heu7ckaMI5WxtH4FP0PCWssSGkCAc3n7OQjkr
v69Nj10O5V4HT6358tUd5S23ErFnJ3rA8DFHlNQcrtKAUgt/6wAlJN1/DxzaZ2dDaOfYvMJqwfzS
rj0ODL4klOsFiWWnpWU4OE0FrLLkiGwqDtj6v8uu/NVIPGqoAq9Vj/O8RgxyNu0S9/AIeC3ZnHxI
/ZnT1APxcEVLwoUbTnP7PSMu7VkcSa245p3/g2isNIdvbawuIY2YbWzN7c/u9iUp0GEm6QJ8s64h
IWkeVuQKQoW1PSJ/vzDyHXY++5eD5i/qbNmyCONRXYFId+dlJtteptPXkPpdkBjFs0sdtKfcQxy7
bHsJC6qP7oHWqyaaBkVHKATvdF081UsXo9ipwfdk+s4ZnTPTQRlA7kZdDLp7gUQYUuqawC3P9XIs
aLJ2s1FMx2ylwkAy8YUo8pckT3Bo3Jc1L3/HqHB1qRKWNywyuCUdnpUTqTz9WZhJinVef4tZqJ8N
CwTaopZPO2VI2fhbZh1RjbP2AF2DtPZm2q2eIRjcVNp50WcSC5IZDMrCG9HWryi7rcOo6/0uc6zx
7M0PPLlcgdK+jRu7ybFyjEw9qaITW3FBDGf4N32LM/VNWcp4xW1DSF/hRjaHwMkFVhYkjYyxPy+v
fmmah787krWX3cWst3/r7iqyRb/TvP9k78y220bSbP0q5wVQCwgEEMAtCc6iSFGzbrBky8Y8z3j6
80HZ3VWZXaeq+/7caNmZli1RRAz73/vbXfKOS82LNU4flmqwKRrWU6iNYqvj8Dnq+fSy1HZs9Ahj
4OgsAW4n2CUahnwAlfJtsqGFG/oxMHzpmQkqN4rVRPqZ8Ql3Gcx6MnRb3gQYNwxrzDYgycwVpoaJ
ZsXjsHyYGqJDXDVvf7wvYZiwgpou/Bb7WUb9GXTcU+Z+We1LHYU3WnZJXnfVp4JrhnLhdqucyKUD
9WQNGPX3qFNkRTOEZ2vEPDVAbyshnQOyMK0mTYvvJvFb5jrS3ENvF0eNTw4Flh3Z8DO281Ytm/Ea
ZgyHom+yuURD3Nr0QNo/Oaa4gOPcpjG8SJN3QypvKI7rFCTKUZPupyPKDz3qeXjzE+wdnBmPY3Od
g/FDung3NFVywRn6Ny0vX5ufTnifGXaHaf1Ob+IA8uByqRbPtd48UhV/1AZkmam/lWBiMwEGgS2B
zGjIu7vzdAOIXpW5z0kd0m/qPIf80aMKjc1gxsneckGRjX457IdZW2c0aFWVeWC60R0zGLHHiRJW
RLqOiVDHiXdGIauqXZijaDNkXtstFW80brRcBytjAhM8FQ9OgiteMEmi1UHQTcSFFXxzsiWJHaDd
hWBpo+CWiAo1IodDlzXJvdQAo7KFT9FjgPzE8SWQa5dtJyD+44Vmz+gYA+YiaehHhVUSr1aGOXj8
ii0GgGREwtYjFIxkoOV892HglZOZHeqZJoTaos6bC5Fht8PeBKrbhYHcG8vakwbsUXosjx0Vtaho
QtsrMA6BSLc2vpF9D7oKL3DFNcl0v7IQSrMIZs7MmRi45CN9oQ8A+Ii5VLruObLV2wKn8Ea/ujgs
GMeudKBujBBJgzrQl0hWc0x9ulJtPt+I8QJZU8Cz4esxQDpgrk2hL+y8QR7dsqIJd9KBRsrVyHkS
Da+jfdYsjrMV0tJWcaweF8SbPY6vmeH2W9OZXsrl0/ygYcOr+Ok02gMnhA6F2b/orD/f2933h3JZ
22VEe3ZsOddKD0+jgBsi/KLBLwmSBw//Y2VZLLFUbiGq0ZVHyG3DWldxVxHcC9P+WDChXr7ayud1
D4OldjLPLrgWKhCBHPqKLiBWzF8Bkq6U3aVs52RnJzzoSTF9OqDsAgqS55Zy5D926eUr//7VkH72
EXAmhRGWih7tjQEmzqQ8exkfTAjTNi9sWTbVduLgW3KcQZ51/LXIG8Lr9boEzB1n6sZ+RVa/rW5u
Ecstl9L5aOkdQwDDwBiWqbM7GuAp4/5VqOyzCyAERJiP1lrK8TcTQnJDNn+4y+mEmhD8R2szZ6jm
SNfTOJ6C6zGco0/31qHGKyaFYe46Y3ixLPYMlnMSB36CHu9SdfjNbcowCm5Sx6E2I40DLwVozEmH
1E+o9e4xNcTvSlrY5tExQbTvvvdtBKzuoDWfpq49yWi8EFUJNo7pn4LA3leGvDX4cHaqUQBn22RG
LWOKoGgh6pp0pA9kO+o2w0l4uZguX6Y+pgktru+TdjyZKEInCaV+Mmt5M+usYiLhsxTb4x0/yRYj
wPAU9MOFk+0DtzWYblZdbzLX1iBZ5r8pEEBNWCJAOi2dak5fHZ6kqsMd7PfTeZDlvn1N9E4c5gbm
Qj6Y/OQCIHtS/4UzfwFZgz1hpfN3UY+YN/j+Y80VENJGU19QRKHfcmVZapEEaHYaZccjFtRdCgdw
pRZhzlR0kSRPVUyUDgTUA+uEj6yIjGEx2Ya1Y5QGK6NBArdbUjdNAoGtVYR+ggLQfkbHjWbTfWNW
/g7Oe7oPDHz2KHZyLfBhd5mlH3Sn2eYBEFAtc97hhycH3eAQo0BYMxI51RH5jBzHTRcNlzbABMDB
JK27Tz/Of4AH48jhTJS2GDQK4d8Ai9pXH7ktPsBvp2ZrnfQSLJoe/8gNLCxAw3ALONpwGC1K1Liw
0+zJzZpGnHCt9bdCDBB5J4NdchW7er+VUD827I85zJVRYzNQRMZm84Wyz2lvdF+6oe1BNPgHs8QL
AyMpd7FexjEvXquSemcQC1oFVfykGNjum6nbJ70Poc765Rc+hHgZHCzukuvaJiDoFr/rwk/f3Bx5
pckOogmTD3dHIRFMHk6Qe6K4cjub1i+3bOxN3DRq1eKMhWNxikKopvY8OsAxy4NJeG/DNxBsdRuB
TFoE0JxceAxAk8UvndPcpo8kku0X3gRrOSMIUV0guB9hDKDBBx+0zU6XUdYDnEC0N73HuqPV+XpK
yDtHi6sU1VkPPk0OrMs45aeNsdbT+c0QK3JTwbRLW4cF1++QGnXytFow8IBnB9eywQY7hs/LOQQo
TY81sI8DFiw6xBPCRTiTr4ECJUcbSuYaX8j31tXpVMZV6tzOBrzSoMSmHSHXdQ2ie5peDC7YVmbb
HrU95DJBlTlFaa25Sr9l3aFM9S+/HtAmTDrVI5fOLYZfZFGtfOcjDLFacUrRYxr4zg4uR99V/UbN
02kcKemTikbUmubdkTwXhdfYxoQsvKL2wd5Ta7luLdXuhal+9ed5M0bof3VGJmuS0lgXdsywnB7R
jc4AbevH8kPUT6YyawzfeBSiMZbL/ArnD+6Pjd7YhMoQuQoTm0uSP2CucLYqSWsGylgY4GAmUmM7
SjaIj9ygrJmYazFyje8YOrYTQKmlmTDJ5QmwILc1HDo4sGOVBidbL97UaHuZDTeaVVBVBLU4U4fc
OgSZVpNFQ5MMm5ok++EONVyW5QuzaI6ChzXdidyX+6ipaCYIxZeDHlzpJ80a800QJk8LdfQ0FQBb
Ko37XU+xQ6Vxw2KbU1hmsIPVxCAJo8XQqfKgunHLY5PWodmBIdsYkvRY1E0HmeIDqhtjA2qP5mvI
ohHxkgyhwDOj/oeqrce5JeSGzO+VZXzwL7ZjZoimjI3QHeki6Q46+UA4gPWxALNnT3qyb7scgiT4
0dgfmB5aOP+l2WzHhNcuMIabVgcuaaV4VybWkcFoSj88JdBSo1sdGqs1EnnGZ5l4gRLTKmiMn4x+
sT6X+PCbmOTsLMarTou9R3/wcudZqnfwmERb6cwfVbTARGhoQPQa3+ziTPdszfwG/uaAWd8Z6Lru
Ip5zsOLvmH+yZUYHnSZ1TwyCaYqlANXhU7apM94IDXec9EZsSMvfMti63FYF8Q2Jy6ktUoUUdIhN
jYrtLL/Gaesemd/YHtUHvws9BLeU22cSxuQ8O8YR3FUBNIRsvEkB7DmA4Q+l1vdbSTeieMzS/i7I
KSE3ZV8B85TrkkYpql4LBs3MLbxgZv9FSAHFlG0CLXivxQNYx/m5zPBSg18eOFoPQhjbKC7KdaPY
i6xMR+tVZKFH3b3DN2Z6zMTHTUY4pc/ttzydYA00HUaX8THIYi73FqC0sYkWeN/ybmgUU3jSlRZh
rXpoIR7r8VNnG68O4yNCTugr2EQdowh55p5pBCZITPqANSF1MZGZzYMZOuGJMdV5wHhI9sWOtq4w
TtTMvoYu8CkI9NuY5tOTLetjklnhflHxW8JOm6wLzDWG/dWs1d5sMDHKJjo0RxkmG3xZ16pML74C
2mkYvG0cquMx91XatsqiY1YP4X1dTu/x/dhJ4Dc8rlOZP5dtxZS3dz8iQpvbEDZ/FqYENmZjkSEz
Gtu5WuRACleLG6zHZQ7PLqA9oqxOLaP4SLAvu4zCOM9HL/A5Yg4ewHjSAJ1Tt9rjkC9P4sgZmrUv
ZBS8nNArsjTtqbSfHaXaJe8BZG85XX9/+OO3BERXNg0lnhXBr6M/kjwJFvQBsCNchEVY+P7wXWX1
99/+D/5bhoqxarl4zm4Kz9FBuP1u++pjXa31kXvmZHcGhZjOo86VMCn8CbdRC0EAbkMct8Px+1fh
f/3q+7f/7L99/5G/f8Y/+yNSLrWMkQU4T9JOYUYVjWhNHV5CKks2gQF3QS9anHmTP3saDJGEIrZN
HtbPcpBf9HPWlyiOho1vA1+VlXPKHcjgpa3nW4kdGaaD/JLgRsCzARvwN3iIyqMjegRBSE9+16IW
Dn18xztvxxIrtuPEmaRzw/EyUKXThpn0aM3UVzhKmVQicxAfYW/qohOAuNUU4jvGx7Lu5j1im//x
YRAyPMv0N2vmuC50lrmumSzyce3OoqwcmtJnEJudB68u8IDSW5oB7aMD6jpwJ0R8N46FL94dlo6D
b3v5aH6Uwr9Oga92iiv8MsTWuuGHKG0DOEwL7oUhqK3QhaaBdurwUruxiWZI+r3vcRQJ21mJ5URp
+9pLl/3WGzd7HIz31ph+Ia6G3qz7z3D9bUT1aWc2LQBweMWrbsRXM9dCrmtnl5SdhJDAzX4Yi695
is+cXdgG9eYFPzS69MxSMDnpPceFjcONaBUaCjqE0d0yH6i/dsNFBGJUWM9DbZMoj+isNKBUCRH9
bBAoVhDSiI+4cE5F7TzlWmguiK3JMzpi3NyXL+ac0Vs5PI4ZBwfdijjxZG6Kp4fspAyCkwPCYEfp
uHU0zco69p1jHWXhPKUwHjjzcqMbM/rfkIuIe42Tsx3r+j7tOu1YuaqDsmkPDIa/KosHtwWbSxTa
1I7ARRGyHgIU2Eq19akYL4JZNYi4DcGhlI3Gi7IkJE3jEqges4d56h5D12kYr4seGIiaV5oxquM3
wcyZ6NWi6lQeYsYttCJdq8GlaJNVkK8OLT0DSOvWgP1oxTo4IXW9E3S0NskGclvc8WDdJcwPWp9s
K14Jt+C1MIJMnKSaX7korubWBW/qDiGQifpYlgme79HYf3//Rn0xCcZ5tGTcMy1HyZxsbt7Zq0qS
qzWaVwqtP8PwRfq4gBy91LElICwjSt9IpGIGQH76/otc6860+Z60Ack5tLVti2bQh3SW49uYSISj
xRIxhMlCW/mx1cQuG91hX4V9v4cDuTMtfWJoJZiqF0tNCcvZfZzHdBV2/Ls9mv60UoGijsnyIeVq
vHE4D+Nx5fafuFsOee8AmC6dJCCUOQOc1JLjWwp5Oaa+2DJe29Giis/1P5vSuDNjm1ilep/z9G2s
ezyNY7GnVPvd9EOfKXbcPfYLepyk2bELlypKRmbSlFieUzh0nf9mVJ2+VWaMuB9N70lZTkz80aP6
mPJrP/aLlaOH+mNhVb/0TO3qMIlvHUaGlU7aJx7S3ZDI6JaHTLa6OX1RjnLPWsp5nevDRjGRYjTt
xJcsife65odbrZDhOW5t9zDS27FzM1SXQd4Vo6vtu6hm4ghWxSfogMc7vBidwXXm0xYpUKn5M8df
NFXqNiLlBEwcS0wd22YKH9LlFgXEEL7IjG/BYfLA3DGmFnF4clJ0jrSLFTFzpg5F6f6ISR/g5ury
jeFQQSSWt19rIdW7DS87weVmzXj5FAogQEGCuqVzIqXlU0U7P2/uw8BmblXGr3EJBMEd4tz7br+c
Vcsulk2UZgBcYP0zbPKbAT7gzmbqMI2blPDKGqiAy5XGClj+2WXDfnjv3Wg8mt04/PHBLWcUf4Fu
UEb1OTf6fmcwiXBMTEFpBZdvjo/g9nXGCOVDb1iUlzDQ+P7QlRhULF3T8Q36L2MyQs12aK5SFjX3
Zj9+ZXqh1o6L1bnq5hNHpoLAfgumwJMiIEvNQZHkxLDqEayPdqcjOy0f5mIpfm2ZLHZLNYEhope5
5M9mzdLzaYvuJEBOzFn9JaIkR1zlc3AAcLFa1jS4BL+Bj7XrIZIvQB9XEW+NvVuZzDz7+uzgb3ov
SyZ4JUaz3B9f62WCXThJ4ulD8oVdKjz0Tqlf+gb3u+okYmBEtlZ62exHV0zG7Zoej4HbRSK3Q2M3
7JojcwAdCgLIns5DjgtPs/Z7Qq/nJiFPdhPZF7dlpJ3PRv3LgVsF9hm4lxwMdhXzbegYFAP0pgZg
cKJLIqs79POU1CK8TciZ54yvvnbz4uYr6wcEn0fSe/O7VtDWrobxV2ZGZ/c6WHP4XmfMtGfNipjg
lLiTnZjEd1C8iJDOw9katn2Mgj8RGZhDhqiuKKM30bnvsG7rr6l5VaT80ly/Bq20uS0N9Cnk5m9f
YUaNIYOBJnbijd8L7oY5hi2TLIpnhEGI5u3/SmaJj5omuHDCBhgUc36eFBbR2pihuC4WcLeonQ8q
Rdqyubagxu1qQYbWQULM29k6WfWMRsXgKl3SAiCmcMZ9WvFVjlH4lNcGMnpkeRFDfZ4MVjZVxZ8i
rYOT5eOmbFuz23LKLg9WgKkkKYrHAo9c6esN/uJG5zpb3QZso9I1e8pRHAp+mPc+lSFoRU62Kyu/
2VPXUpc8b6oJ0m0cGT5eAYxdU1UGJGAMQlH8HO1QlYeA0Hovpl+umd7lQbwrKP37Df/y4NRYvrm8
29to4IWincm6dI5hHFgKO7AqdfxI5ot7LpmmX1awN2YIPzMnXE8Fc3cKQovETGdcawur9lgzVlQU
MYmOosNiqM59SIa1I+K4S0SIBIzcdnZs/aHFLo19ucnPQZUwXY0RU/tah1+UdsZ7I+ZoGyVCHdUy
pvj+kHEnPCavQ9iW5zyhziyrI3vjlKirf/wWIX9HMhQoBWeVSc7D1WnDt3Ai45U5THi6UtCC61se
DXFLPRc16fSFLDERl97lkKoIzVKsdyOFCSP9Yolvt4dWNbRHzMldYC2veYlyIxND3lWJ9mx1wt2g
A+SbNvxNj+iyRU4vjIN67qgQjHqJW9piHAwDT+PHg8uxKRNMrul8pC7Dv+/xA5jpcIzCKbk6j4Od
YCGycrKyRYdBwh3TdZ2Dqh2wYxLe4EgsJFpSSWimYDHeU3zhbGC0put/yDn+kwZOawEb/gl8aEiL
PKMgNigU4cG/dFh2oZ9GSz/F3hYNIZ65Eee+1Y+RaN0HXq4tjL7oSGlPDll1rDe2JDPu6Ez+55xQ
CkcpzOzpFKU4WuKXvnE44GapAEYfwfYcrCxbOzax6KE0/yMKZaahWBc1FXxB2eyBhMQ0cUScnZPU
fmpTF4ag2xknM8GHXxhCR0jQAXK1eFtE6b+nuTmcGxhtB9GZl9Kfg/PfPzhZ3uzToHsKjIq5luSc
1OOA0ydl08fUNeWm1I1bRxnfv3kZJZTKv76Mjmkw75LKAZQh/tLtOoQEImbRBqD91BfFXcZ7V8e0
HZlUMxK6sVE4+uhtfiunBs+PAsiPjG/ecDta2EFSyipkat6YvzYXJWkqwECwtampJBWmh488uIRx
OlAbU6MdErde4S8JrmMS23AN02ZT2PbP1KhBvBhR+CCIIWK5CD/SOsVTNM7ZixGNuScLiAQs0WqN
/dO/V0Z3cMCCnbCEXltBTk821YGMOl4AtJgXRzI//9dvt6WC96+vk2s6HAFpV7ClUkt+9R8KXwG1
+pDlZbAHkgJUmbYKG2pkORR8u+B5OUpa8QInbk+9jpU1BM3Ne2A3mF10QB6+93NXvwuZUKgprfff
AbaY/vm9FYDgyZg3rr+sMgsuzqYa5+k5GyNKyLLR8xO8jJqfvWtUFz1qgzzh4fnX3xv/7j/95mgS
dmzswob8C0Q0B43T5f2M7d1O0wP2UuTT7VCY0UdYgqmTQVHxKPGDYHolt2bVjKtSi7QfDggMagg5
BNdpuZexlW5yh2Er89MeNlanP9euNXiqzpC6eVutmhkiJtJVcwlMlf7Dr2g1v1fCbO+nLs7BBift
z54l0tan/NVufaq7dph/xiOpXON+LprcCwJdvftldsgk07h81F/0Nn6PRB89c7rpdvQkOXupOnFL
MYKv8CJhxBwmG4u69orqYz8SlYCCEEdyU3PnALFJX0jF3GQ/pfbBNj2DWNpJhNfaEfOqCgznkU3v
iLW8A/echnelC7uDyywLgk+Wso7hojZV/to3dv+rZ9jly/aj6CZ48DZWUGHd2h4fQ6KsiqaVVj6W
aPm7EkjP0eFCDX2OIGlWYedTXW+/VWNxMerZ+sXSukf99E+2Tf+OHflQejoneIp9mW46w7LvidmR
uNCyPaHLiH0CDTLcsm/XwBuIqAzbZi6bd2JvGMebA88u+d3Bbe9ETMpF9mxHQ12+5cqG/4RJAS+W
PMahle1bAEo7q8WK2cdiqblrzU3KMSP0C+P9X78Lzf++EllKGZYyIePqitLrPz9hDHgizSSTu3cR
TPdLFYCJtEmNyWvai2u09MXLoLY3iInilBpJgeSXBHss9Nz4HWiH9TJzjHTxI7PQeSWzu53SmZPr
k8Wkd5q82SXeIRqSAt3iqp8Buqu2yRZE48ZqamdjQm1e08r7jrEN0wbq6Fpm81lv+ZOpM1j7jFnl
v/m2l33qz/sYbgpSb7YplWnoxl++bc2qtLkTKtzPqrhEySQukACh06ZadB9Y3SnLBWjYIH8qhItN
vte7J240F20AezPVTXdtJBlLoEFMf6zgrPmpvYiVJjYZMstlj/s7yHqcg4sRch4/DdJ/K1MjARjE
8TMPUem5zMSSurm3zfAoCmuPHJ1s05HGT6iKlpeKzNpW1q5h/uXNjLP+zUtg2P/9Rw+RQFquTd4D
9REo8p8WV9XrJYlggFq9KHvQPoFz7mqTeZl4s1XbPsyBHR6rIPqpJN4NGZWv0Fy9WgXjFtYyghz1
Te9pcqGK5zGdElzMmTCfMgWCqaLc02ETOVk0aL66AMyxKVz7of9Rjbq+F9VEzk2T+osZKw9HCk9a
E5NXmYrLUihJyOxohUX6kjN4u8xR/aoFbbSO/CQ+NlrdPboKHkZePnUoQl6VjQtasrimpT5cakbI
d2MwfTh602MzzbZNSZFiZNkvzRRbl1ZIeWG9fEtlpINDM3ibtlF7wz9k3sEauBcVJNk2yIiHDNq5
I1W0nikfgLw4l5eGUY3XTuL87S1hzT40KVf+Xh8d7CHVfCst4+Z0ZXHqqvpmmi3AVwxRt4zLYOnO
OI7xS+6YtZ60oiRz0ubRzuks0hTwmLrZPbV6xahg0COWPOfBMrpkp9nwHsM2kJtBw5BKTDEoJQ50
VTp3wmo0TEvYX0asZVv0jy9FJcGGNDVkMFAw66FL/WuaGRcUh3QHcKjelFQl7Jo8qDcR1/eNThkc
2B2F+c7Qkm0kkvyqR90eyyn2vYh7uT8jdlsGBGGQMfEJT3ezsjVEcyt0/I1RGQJ+S8JS8MLhivNf
iqKnhQSfmx+WUaJ8zRNWrrl/15XZ7OYQEwrJSM5+HQHHMoek0MfcG+o5/E073RXf5tnAsnUZgGx7
koSpgzFnVXHtutZp525sZZkbOvQQFSfqMmi1wwuocFtMESwluy0e0nAEW2fzmaFvc1afnRecYitT
ce/DYWrfZd3EgKf0ted/vbIY4q8177iWFVBw23CkIW1X/uWIHELfgx2ttB3T1HG9hAgvUN/8NY5u
qF+z/Oq5RN/ykg6VyWgoXFcyPw6h8dHnKoCegHCnAYs8F647XhtNhIfOZVvLQvfJcp1oX4Ms2PZq
MPamab8CAVsDK8vOVmE1FwCLWPeqvoE0mbb3rq+tXcspuOBdxzAJr8u474EDKdkKqOdUf+H69RnO
O7qId04Pfzxrez6PduQVQOaUXchMqFfD/NBbQ+cNRKXPlswYmxcGDDu3+GRsjlLtFOcuDEvc/bwf
I8tQ9yJtq7VpRw3k8DpeTQbR7WxqX7NBqOuQwG0mbbbk9LZZeAQU3PxUU3OgQX6N0fIqxA/ki36v
FUzL4aBTSTHdK0647CQDlb5wKDazHXsDC/IGLG6DU9K2mEtRPW/awbXNYyw3XMEYzU0HuBeW952D
txR1qsh6qV/O+wzFBgTf4L4Qoz3TIAadQj7kM54rDt7mMbRc4oCtqvbE5+laDKBSSWLYqxkK5CXJ
OZpjTLrDh7k2aN1abK60l+GMGYgmnew80LfY2BdT2+KEwFyN38V6iknewBR2Mq/38WLGCWA010mq
+wg/yAy2YiMDwni4JOMgzn66CcYAN4Y1WvviJBRZxe937P/H/PwbzI/JqZtn8/+N+XmlcOD/vER1
EOXRnyg///GZ/0n5UX9TwlqoPLpjc6PT/4HyI/5mWyaZLulKguQYLf+L8iP1v9mmbuiLvmtzA1gO
Xv9J+VF/o1gArx8nP5ARru3+byg/gofrL4cdByWf1Wg56HHnNP+60QeTHNI8DsLDoEFjxbX1K+sJ
B4shujTLHGMwzRT2a6Gvqq775JSbYfC9Swaju++3NCbaB54ycAuY3rsZgCfBBe97EWiwwJa2+oxi
cAajTnTSpvuduyaTwgrPUxoTt6T9EuvgqYQ74RG9FSbFeAz6iWaKGsV8mF+HT44p5QZHq/KYnbF9
cnsJyv2g9xSrFUmFhcblTs85qKoOtTNigEb18PoJjIPIh08VhNkdTrhtzEO3Nvzx1AfpfDfM02pW
WGKCsLqQMwTric09Ra1kLVwNKQWzbtiEhEvzM6P0ypNxb28MIJQhjY5msoy+ZX9O8SZfR7vQWL9s
uakazHhNG9crY0rglbUl2SITWzwt6dlOOgj7SIz6Jo0SsHpifCRIjJ8+Yv6DkWPKAbGI7rOeUkkj
Xjtd8AhFnPaYCdMXPCFpY5Yoz/WAQ1pFSoM1wDTT0MhFBiypXlBhDas6CKigQbesubEnygD/6TQ+
mb1zy4gbYpgrsFe1mcf5ADcNdhamMeKpbPvhTg+1J0PAIGubFzscHixZ0/lsbysbqy5+EwgQXhG9
zjQVAnrbVLoGqde92AWQM8iGHF0/Je6ovpyAXpgEKZKp9kA4HJb/a9JgwKBUMRNoPoaYdK6VB7TR
ZJyidYPEc4RYptstzqK0OJkjZtrIYPKphcY+ae3jQPKLlvH+iPE7XeY/Z9HrbxFdYXczSUpPjFQI
hCZ9z5XeLzQR30sLGBIu+g+HmxnCncP82McNi3Gk2RbInkjuot8UvMGZdHNl1CtlnXB6VG8zqbc2
P7VK1bzhqNCsHL31Smi264pkdDGJAHJDAAgSeFQWPOkiKwln4p0hF3MWNUETGJq30hB3iW89iNS9
UKcUcJ/9IAivUIzjt6oM60ud4rKAp7vXTFCRSafAe5Pi7rK62WiNu41qA0OklpD3tnoanRayc27s
EujEvJKYVfuScP3g7sypm7wKTsgmMLVhRzAQI0T3SmdjdiAkGG+6sPZYCXjMRvoBCCSsytq/A/j/
0Aua6lRVX0IkMb/BGNf0g4cJHEkpgwKZKWeDHPSYNFKHPev267bBk1Gq+xZI5llF/ZYDwvAcPkH8
vEX1zcloqyZHZa30cv6KwagueY0vy6nufWwCLta0tQHtgtaQGnDQktKe5ppww6K+DhbHPLvdu2ME
WWhGXm99tV8yTOR+4/hGBWxEAIt+WCU4KxjWvarjahuh0dfTa26MvyatV7uwt+4rewTBWYutMqp1
YTnTdk6MwgvH/kpgIvUopssBlYh2RdIJZm63Nxb/ie0HD3DethgqH5r+4sNg3dRuyN+Q3qu8QA1O
aEMXS0xXSVWt+9ka6S4zAawCf1qFkb7Xm093mhH6m89xBGCpdOVNgf6pz8sPKIA0bwi5VX63Uz0y
Zk3yZK85OeT+oP7ZCR3hIZMSZ9F8qIQr7nAf4Pcy/dsIa+c5zNJjlT5iS2XqC4hu6kIsXGYYHBtY
jYCGwl8lc1nDHUw8gs3SRaAuZuD3xzEcXpRrZsdQvvg2dhQbNHE/OIcoCZ2HHltbUvbZeuxn9Fa3
DqhEKdC8KbrdDCXQDcf6Zce/I81+SWdCP9nktp6ViF8DuTSonJhlbEa7mqU/qQwcxND8DCJzoBmD
cHWRQjfts2JrCtgKrvpByQCeqskJPcj427A116icteeUrExVMe9G0iUwC2TwYO8M1dXnVpsy7Ggl
P11cWBgECTLQAMgpiiuzrPS7RA0o++ZpLDvrFIJvrEP5nC3NV2A+K2SYwzSn0RF09MopUrEhtFuS
ztAgiRsQGShJBoXXnaGQPFf6vnGqy9APu7EsnbUGudTr2SV9TlsPoFnXCSRwnoJsAJFCj4dBrNMi
X6O5uKTESHKUq76VjOWGcmgyN4btOVP+WKcwsFOXecqcuB82XsZ99pvq4rfYkclapdVDM5XjwdiP
s5/j+pouqX4vU8yTYmR5acvOC+mqo+vRBFus44DUg3oHmxQDplsRIcdKWFm+fl2uQ7Fl8t6JXtgL
KtjAerJTWmDcM2E59Mu0aciqq5k0Dh2Vkn5YGiakyt+gc4cnO8S4Mqvo0MHb81I6Nu8iuzw3e0j0
2kUuGJAQ9JNieqcVvY6X2n2MGjoNil5LrgQG+ZAO2UGLqYFGoLdi4r5t9zir6hmLyxNUepx6yWtY
5CSNnOHVNXhbGmO1HUp8hoWqRmpJzV0WaHATTPfA8GXe982BdXXxvi8UcsIGQ9g/APoqBwdno6ph
HUwCjxWkPuY31bae3e3UE000tenB5+Z9lNP81S2o2WisnC2P2kdZg7vjfnRoMKDS79ivM0jPYH8V
1wkfjvU8ceIX0JE7ohpZcbGYGhYFqC9ci6FXDCU1xOWvwpLdFpHwV9VNNpS1pdqDqS5FL/U2wke8
LQbnCEMhP/ZN+A5A6anuHO5rUt4CDiBRih7buSSaiaqs3K5wuLPoB39q75qa6YfJdhTVQPx7PVmz
KfQocW+RiPaISA4yJcjSLNgTIsrIOzibMBLBR6Uw6kZc3fc4hBkAzeFzX/jMhDLxQScIUTyKUciL
Yrn9v+ydyXKkWpelX6Ws5qTBAQ5QZjlxx3tXG+pCE0xSxKXvDj1PXx/ErVT+19Isq+Y1CDe8Ccnl
DqfZe61vja+S7NKdqPMnI3VebXI7+cFbeS5J/j2alQHYqy3EUXpImaCKNEe2ef1+jD9sbR7elB5+
YZQoDspND2wjL7IeGi4gPjFdM5EnCu+5p3fsUOW4UtIXe4LkqMM6HtOYLV7yjHWXlNlH0hJ4mtG8
cugIgVegmwlI4pH94UvW9bNPmz/0yzbwHUomE1lZ13DMMk7U/rn2CImZE0auZtDSmzIx+SmApW9K
0m42kCVE9akHtXmLb5jKiGz9EX3vmQrEKafZERuVfUkr+6PqY7Anan6IIVDHaAswN79NyGyxN75L
pT2lSYudK6Lua6HS2wSj1iCXjG4aIFEbOnUPGUo1bFyJ/RC4xl847TBQSaxvBiBpxfJpqwYnOVVN
hCEiIVoxeE2XE1WJBP1IW5xYrWRXl629XTDWxQP19rypw11LGBg8Ips4grSf9vU0cn6pG0Rf2X52
PhOy2jfjkFUHxNRZKj6JKQDEJaphqwn9swlJjxKlPDVafJcxi16M3Fva/hUpVXeFzhBdUMnaaVPx
GNT1HawE2Hxd8pjMt3UZPZCmmO9aGbOkzKxqU1ByWNDBORaZ/MkZFq6z9TCBxvd1YpKmWjcRCuuP
5dgXty1rHydiie65zGMDBFBbLIN7YtU479k1dI+2PlBnKtWDY9pXN4ckTrt9Q/hld8w0eB1DQJ6S
pTWw0e2ZttfYY5mWVbebm1n9zK36lSUva7um77ZmXxrQv5v7rqCYM+Bl3lpldKqwgTyRqwmTu086
KknofpFvuVzdfN6OQ32W/0NW23iwekiejoFOvEA1H7vAm2YwCxc27LFPNN0mHc3w1M7j4AeJ6M6Z
9hdjTMKavMvf7R6boXGGfPWidKiZicMi1RK3feiaW4u/GfNfyb69UqepN3uf4Mlx09hYNF3GVcfw
WJsBaECP46Jv0whKSAICo1kn1e8YtmzQAlV3nANqMaYWRkvupbXtg+HFih2agosqAbgORJ7hLaiS
r95lNZqk410T9b87s0Eda4H6rnP7HkShBbGSEYXqJVA0d2MG0jiFy1OcfyWdvBPyv8/G7C+6yzma
cgH4USY+o+xKe5lfBQ+SQk79OtnTb1Gnj02i095B4442UFybG0uzD0VNmoRB05DMH8u3E1zCjUa1
H5p2CMBlw0rkPW/UyZUT8969SuIzBNgPdlEPsp9eBk3huCxmXwgwGfV7u4AHQnhgm3j2qKCGBzvA
D0bGe4SpzSfanZSVR1l5j/YYfrguxjRP7RTF1Ezopa/CD0ADJ08ZW9sy9iHbG8cabkQKvSPAM+P1
qPIz96xnzinOcW2KHjGiFfmykUdJSo5nPI/zvJvZvfVj9bNqkq0hvWfLIai12Xmj90RAyxerz58O
yQobiwwurfopjBsPPOdSFkuYWlw9Y29Q3M8tw58T4IMUlyKqXmINqDri+tlt7i0vREucOY92MvtZ
NEO6NmjERGA+NkD7XQwzpJmclx8FU+OhshAJSfNsYBX380Dgm9DGO1vSGxvUfTKLt0KVx2QYkBhg
cg4YobWA0PbyosPTo0wYbYxR0A3LPZjvLacjFv4xFA+lbryYNVA5C7lxmNqfaQ9itbyZNVfHx58S
O2PeJJW6mxwqdIRsNPInpe6dRu7KYk7DO+tXytrNVRVf3xQRdnvD1J+IKYG4yKhsnIISi/2cWHej
st7Ryz/pCAjCOrjt0h12JBaFzi4c03cbINOmr+3PLveurH+x1EdU2DGKfWEQB9iYHlIydSqc92m9
sBhYCEgQvSztZFLQ0+zo7kZfnj0+ZAE5Z0HCto+6I1YR36z6pxj4PsGM+frVFCTI216+zxXsADbv
aLk0Uf9AKISrktAR9Nrk9wL2q6jvwZs5t4CtIhNRuS1e3RnrKOii14EZafnMwe4+qdI6eGH0FFQ3
/VB9OFgjCxwLATkWm9J2fARt950YXsK+2lZNv/OCpGII2lIGeWZZ8UL1ImMZxe5Zi4L7FJ9/mKBx
tXrL/vFYSTByJJ93u7El/rXL03t8UfHJHFhPUXG50VJdv8Z2c9DLuYEJxKCB+LkfZvZRZS42Ll9T
RngNoEOEaM3qsKBU65JAsVhjQ7O9iUP9buyoADBxQROo8hs5aD/iEltkFOMnCaz7Au8FjlxO/DJr
x106BZciHK9zives8PKdKuvfpeQNYMndmlxD8+hkd03tvHo50s+SXUQkB3g5HYLfGeQOQv75Fh7J
BqDvUXQV21c9+lAs6+KeFkRW5nQq3KsZVgcqVyzjQvPWjpJu79xK90bVLAuSSLCZj25YO346vfmJ
yaxRLOMS5NTYeb1kwQvcTpPZ4T6U0WbMcLZW5WeFD56OdkWkBY7qrQHkOPKa+yqsYd5p5auUyWWk
3QLORv9U2jA96fFd7YIA9IKiRClsP1l0z5j67nszIeNIR589aU+y1+46cyDeihJM2VCt0isPZoO4
c2za9105IxGv8RYQjL5v3SWcuztyXu6F0nHk5B6mjSK9iXXXpTpsXNJA4Kmpop2a4+ispdmeEjI4
tHqg3MR5ZxtNd4gq8W6WJYvo6sta1MGjkn4CZvVk6s4uESYKsrT8KOHJb0huyGbnmnqihN8Qt09F
nJ6AF+2iSLWXjIqnb6OEDeeDPhAkFgNvwLFK+pVMMXei0SmMJZw3tNi3G8OvPGlIC3UwxkYz2agV
w4ZBqXOXpwMx1L2xGx1K2DZbjnL8kUQ9LTEU4XnRvhuuQFzMwmbI1lCQ6UTjqCQUpL1MEQW2FuVt
aEFnJOsTNpq+L5Az+LMyjaOhhtsSIQv7UYqT8Yy/pZZ/kXsJ39Sp2Una/Zts8bGVA5F9Wo5amrJ/
XGLWazx2JUPmmBd4KXIvKu2hy0Th8+p0h5gVCovtkD3cpkei1tndzfaROdWhLS0oCPQNuwQWZySv
mdvBAXSc2jaRgfKsIviede7sLAQC1FEob+QGLvax+1XikfIHMATM3APVKvOm7jDnGyHUU89CmyOQ
0SBPuLYVhUrQK7dDou6dsTwYlGI3cE7GHTaWFMmSHVAKTGTyax6ls03Z0G1ZiX45gf2bIPNiP2T4
GzvXSS59pf9QXnPUNZqOwMVQLYYPMKpvAxeBBlY7DIoY3Ct2OawFsTYZLtCANEzuq8z6ihsv8V3k
C3EZ3mC12afEt3OJ4vhSaBeR3ZeAtFOCAcVTMBe7uXf4wURO4J+4zXTKl0XSPmTAujutpDgwae+F
JsDLOvqZwCT0lEvQEHlvN0SPmIEG1JqEsa2MWbfpZnqw817fIqUO2peyCanHhnJXeQlRldD1UKph
IM2pjBahOMNyot3k/QJq8gyakq1uEqbb3O7nAwXVJefmGDjsO7SY9AdHIQKhsXyowgS7K23QHTyd
XTt27jYiImIWpzq4ZoA3WlV/Kc1a8srTYdkyPXjZJM7OchNi2jxHCRhjaTT35tgaR4wlsBUT1hal
dOjtNX8fqVDNu2GAtEBnTjtzobAjZK/j2y61z/UGw5E8T5aQZ4FYE3vY8kzrxdNWmFzqDWMmNJa4
2xMn1uAwEzXRfMYtBRl7X9Z5c64KPfIpzQhchXiFaNsDQQpDzEYtHJDzVIwcmqEXb6jCsNlIjKM1
wcGinFyfq7k/YirC+rG4kMze4mY5GloWNe50ApfNcC9pSZYPuVHjImtSdQmIHSIPY/ntkeHhNACz
KYuSfE9q8uQrLb93fTPrESXxkq/9Xx5jFeqPSQU3GM3ruV8C3gfPCfxBze5WEKS+oQwtzpiK/76J
cDJs6ay8mkZenEfbptaVl960XQ8dN6b9XS+6azcO8nPcMv8Uwr7WMXpnsKz2pYeme+DKq+DsAA+L
IDJvjLiztkbBn7HedFw1u0HoH98PCds9s8qtDrXoKKl9PwGP4e//tT6WTLnhTy1D+/cTAzIe3yTR
eFNWDG+hag5sJcvz942nTOxc6/04JjkafuI28bgKiIOmMys67eBgUSmaEHoHZBgfpfEP0Af5TRmy
Hu41ZtOBAnaNGZmIFHLaLIT8MMp32AJA8PW56Sv0q1mXg/ZKT6WBswcbHyJoNiuJB3CnylPtwEzw
kBdM/ANiMvjB6jauWCNhxWLjKWbBfEr0sZOE8yaHJb2VIg2Iv5W/Z6G19PP7E3sC+9pN0JpaN8cd
h4J2/CHCmrQwVrdUISXCQvdp4DIkGZWqIiEzz1PSDAeLlq3DSXlJLPMrFkws4CX6fTolTwi1qqsG
krEynAgfjDhPEGSYBMKYfSapPGXQ3VtIQi/6DDoUPPK+Kor97NaEYWNuOLaUhraVE55n05Nbhrly
O/edoAyj019P9WOhTx2Oq/4nyM5nfUTPRD5nKQFdDPkD+0RzG9mVc8qCju0S+W4MkmR0Ngct6bgp
WcSJ8JO9b3ZfaUaMyQp2ZAiRowAaqYrqVy3Ku0a/DS1xrE22KnisMoe6Z26/pEYL2luZv3MNjRyb
6qyuLlmGcsXEit9rVgAiN4H/L57T2psgK0IdcU+wcojjjLDNhP34BIPgnKRPvQC9GJrDXdBZ5ChX
p8FLbnWY8lVdvlCMZ79fTFAhguJ5Qs1uziUIzq5/j3Lvfvm1FZbNTZs3G0dWuh/Fya+ijDc9FXwa
cdNbUOu7PMAlo+n5D9tyXsE6Y3+gKEsu01vRMbKWs/o1KPOt5S+04cginWPQ6UTzE009VTUBBeFa
djFei9DAq4dkf/nrtoQJuTepBIhL6OiH04f3HiERdmnzLpG341XlY7pNQpedm7WBd/NUBax/Zi6P
rEK8GlT6c92Ohx7eChX67hcKaZZX7HOpgDNXilOlW9qlaZ8EusGdrefgxzP3JGownkLtGBuZ5esc
R2+c/04ti1jOui/9YsJNVCoQIGSIs6vA8A+NxTSmp0p4XzK050tTUYMyOqzS6dS0d4RlDjhdatZ9
UAVbLVJUHA52R5neJeN+a6ZujwkqlvcFVUygyMQu0cvIYHbuckXKd4GNblPQ2Vs+OhpF5gdy+F1v
au+3OZagxZ/hbZzOfiNz2A9b+QPE8YEupUXwQbFJesyMgaDmHRgUfIP6RklMj8v3ocq42KtIeeTW
NjfG5L4ir/9grDT9ojR/9ngb2MvyNyPd2kCI/koVSk4t24VChYd2ICHdCtSTtFIKCBB/cwNqeFFV
+2Go1Z56TQpOzL6S+t0fpUOCetYmn1Ph0gtpHmLZ/OWkFELJFthMOK2pCyKtjb0526Y0InS+Rd8c
IeRF5vtcuXw9nrutLaCiXv0YdOavIe/VpgmouaJHhUyM0gxO+mZ5Ko4dPKFp80tA2Chd60XGXKRB
3HM5li/KMe7AbQ17O+1hplg4uusXNlmAjujdb8PMwlKBVOXkQU1uUraUOaGcdNQtTlKKv97gsHMz
NaqN9Q68ULKJG5hduBf9+qfezbVv5wGzasxX4uLLcspXXbNvrTjPfMoISTS/Nn19EnC6WyPcx1i6
tqZwLax/4E8GIDq9jJ4QgNZ7V6plmUrzztWsA0x/1sZazcCJcrSEawJb+TA14HljQZqdiy8InFJk
4l1AfDtdUse4KiXfa5ZgGAwBcnipH1TuY+3JT9ehc8Npg7b6tyjnh6q+d0S5m8h82YwB5+LyBNwh
GsE1lDNOeBUBR4s9sAQhRDjtPDYlxYnOekhTx9em5KPpw6Mnyz1vbfY7SS0OVOX9FFCJYbEgfHsa
nyO85WhdtMc8za5V/6mFpEmjODrNAEimGku7VKG5sQyahzaaUHjDM9b4najcDLcl3ABTOyKFuaVO
9SAdeQ8+7qHoFsqU9MvMvFt/79SSqKynBIhIwLPKKR+jBgKDQJVgzCy5LZ1AYThGANt0wYqIsF6U
9M8OECG6riHBC8X0W/PaQ+kuVndqKtCNKLLZot4l3WPjcC31ZOZtXVXcwAh5lItPeRrUIbc+POq4
G2nbXwj67wcYdY2qn5M6OWBhxqan3WIvwdHBqDh69y7VJLOlUBS2ESOYZX40GOu0yXlvXfcvN/vU
S6S39M6eCrQPTZL4euEY8O3ouiv9yOA6UBSmwjrqmG7UO2VcNotuwjayJUC6+akV9Qe5Lo+IKXAB
Y7mvSGFue8TOfe7MuPqma6SHZ92znmzdegWAtAVVAGOVszGe8Ft4vJcJDfpmovJeIaWoaMNsNMqn
rMl3dF/PiS13tAM/9I6SMdTx56Qfz338iNP9Sw9Z4whIJwPAIq4TJlpgJP2dzmRgRLRsrOlUlZSJ
DYhlW7cinqQ26LYriGXJRE+sIklCkfhGAtqSfRPvJt16q2d96V5BgcP9XKBO6BD2s0uklwL7DKnm
z6TrX5sUwaSI4zszwsjXJvEDacq/XJcKUmp1b26G77ZtPuvJes/r4qXIWBZ08XMt+58W9lfoB+MD
a41iz/7RYQKIR3zh6UfUmnuP7gTMFhoNhfq0+T4DdwQISUN/LI2di0D66E4/QvJFSBvUr9XoCx1W
B70+8y4LDPihdUywcw302uZSKk1g0Hyj1ZJBXQwxZ4KtoA7E1RsFfR9hkk7Dq6UvaaQfLZakFIcY
KZONuZdtfaPn9IstPhjkBAkW1IH+rQh/Nprc6xg1ipaVj+UyUyIhuVB5vbc1ncCA6JSM1sfQL6ig
6cmdjA+KZtkWKNtBWwKHzbz4Wq7voAwBUrZyS4mtghaFJW605BOhkac+AkQRS7pwA9HwtkOnzVX4
bqVwJobS7hg6rX1H4CEbUKF9lVjKt7b2gh9rozd1t5E56xZbWa9IA44kcamdLo3pFFEyXpf7TvtL
SOpTbagpEJXGMjXfFX3AQqVmyJwxVGJW0BYcRqMZn40Kt7M2oDXPOX2KHVp7wjaV7SHrME7wfuYj
1m4jfk5FgcS8TG02Vvd6msSXjk6JCae0nGc6MiUN0jJ48mIJkIu+QBiMN1MavLR6jwES4otRNxec
kQ2/pfo91Yg1hZgfCmKQSHzPIUulEAq9pY5BK2SB72AVRtXkfJjAfTe4EHwHFzmFpGQn0xGTN1Eh
dPgB4IdyoWiTOeiaw6HU7Nd6jgnYbnKqdAb9SSd+rcV817GIPAQuTidPpA8sgdAoTM4bwpujmrEC
s9xSMMMx5JeE6tCl3Blw9ndZdztRXO27emTIkO8j5YrdXDKu8OVaezz2jzXhMDsDKBJeW5JUwrsy
at4E+tXdMGKS1BAmNZ5JJdQJD4aJX4TuydkL2/ZM92ZLrtAvmkGXqmFXUTb2LXBq52C64zOngmIy
uRf2MIABKh80J3ke9Kygbr0EFBRMZDWpHsk4lD7yMOyRY2awauYvZ4g6EQgNpoi6T9NkXCpcKxsA
GCzyHA3BlMQzgKEYjWZ4mmeCJUM2hISp0J4faJcarTVQJ5D3HuES+9KGkkzd6kDPWT/0RvpoV+Zn
FabJVbdPXnqr2GQ/dMZ8GaPQPNEya3VwKGGbs7JhwsqTPt3YoTufrApqbaXbmxlb8yyo5lUduKg6
IqzFG59bykKDKB7bcrjWvSAhWFcvbVMScmq/edWXxD7oaw1JsoRtPubx/FiYlOkUPcupCYfHIH1w
y/AyUxNxNMpiJdV72WXDPsOSq+aZllI8wLaYR29biv5k291fwsthpwYT7GT92dLes1T+1q15OxSi
gHm5uFv7+DobZK94obBZvpuI2otbgQ3dsjmtCw/aH8W2ZAaQ72bFXpOR3HdVeBya9hZvje5bk6A4
2Lb7IDLiHfVonL9pjVvOxI/fTQVICuYQvjXWNmjju2npB5JimZHZAbZYjpZ7LAvn4I4vlGeoEUrS
Lty2/ywEbZm8Cn4Mo/MGoP6FcsRzV2BoRAuDlDeXt2PRUYuefhmKimzWsaRRdG1CoDFbYktrhonT
XOndIYUMsTGG0PaZQzlNs+ae/GR84yUMMSft921hn2qPWn3oJh9zxq6ty9+GDPlT0L03kbcvWhLK
iEWvWVANNzTEbyY4x75eh/KB3qxjFr8l6asYQel6dB0s+4HtZzjn5B45d27sojmbe2M7MWUf5Szu
7NBioUWp0zb3URMf+gETVDUan8NULChgQkjC5MjcFxKU+9x5FmS4xSaUZnmxxzaycbP8PrGjJROt
f/AK8aN3foE88kmZiLas1j+rtnsDJR5g6bjJbKxkLf9mJEvAF7LsEATz1dQ7trmCJBbCEs60u48p
PtnWm6mlN/qRXZ9G3W83sBGDaCHL/DmOoZDkxORWljJh4M2g8iPoGMVfdZGWO68jD9KN5ScZcgDG
8oQQ7th4jKyFITwUDM2TfOs+3RIjcVrTTaLE2DmGjlMio9zTsuUqqn0UsKVNh2fXrm8iIfFDuHLT
zsXk2/VzDNP/4OXzD4JellQL0qWLIiP6QlQYwMeo2WMIEDtUMgfRtnTWiqNhtiR60MCZQxzAdnhn
KyrrRhB/SFeQSib6uwZn+VZhTvMzwiFxNI3YlCz74BW986jZ01ZK/Zpo5rCLKK8gpyTppVQdiAQL
uSLB8AJDNiEkPb6VI+aZ7iENeWci6VHo9fRww2pn6uOvVX38/4Xa/41QG7OxZ64f1df4v8Lfpf/R
fvyP3wWmnOn2I//97//zLs0+ojL/F4323//pb422Z/0buamGYwsTnqVpexhu/05iNXTz33RdYhlx
hC5wF/LU/0lidZZnHAzaruG60Gb/JYlVGgi9sG5Si+X/uv9PGm1D/4drhAdMh0Qc0IQOEE1+3b+a
sVSf4kaUBgjd2LlkKE8pvsGBWtTLWRC9UAjdViMU24oyv99pP1ISZLdlR900YtlB/ZswD/Tn24KI
C+ruKVBlytz0yS32s9Saddy5Z8s6F9SgzR3AymgoWPyYB+awlIkhsLaDaj/HmmwoIMnEy8NOM92Z
Ed+gLeqle0t6LpWz3Ds3btj7STTqS3HMOVfSfqnsHHVB46VsTjSJ9gkizHr0faNZXJVQOybkzrYD
vWR9SoRY/f/8p3ooHSBfIapdLX1ZC+zVRDl4vVmr7Ijycj/FzAj8jaJ7mufEzeBB336/eH1ivYmX
l6xH3z9gKhj92KftjBHCYq7+ipoFhuqSIzfrWc58y41udPlFzQGuNNJgWOOKs4cP5/znqC39PHWY
0maaDxSv2lPQQZmbZ+TK6AVLcD10kerY2ZcBmnTCTnCmyo1rhsXl+yYx+phRJnWBOQYJORlxb/sE
z6Fnt0V1IcX8WgcUbpvbXNqokRv8OQy5lBdUfi8G90tWxDz09cyiTM/espkiQxRX766LUJ+d20NA
18jXI0lmSuIWF4YwuVEhOQ+u9rNzmUjMnu5hraVbwxvnI9GxV5TTYLFU5/jWWNOWb5EyjMNkAZJq
cSV6odT3iQJLA5TgpKFZcUQT4knujOiqESRWGMVN72VE5sz5DWmwoOusi4JvRWRat0ta8RkOc88g
KvES6Lq4wYPZbw2FzAvlqHlTKRs+EjJVVHL9j6ms/DH1pqsckTiqxecWanaEHlxxdrZzRnuLjtYA
xJpgnfwWxrZislL9wSSO1gLg2LfsMAaWQ7V2GC02L4B5QGDlw7WA4gGSgeLSMMInGEv7Spi4PDgu
mZvLc1418Okh4kdeQfl9eYFMJHVCpR0M/vQbFpPmjbG867aJXkgWmPYK0fb6HHIJ80bG+d0k6PVH
+vwsw0QdWquF4J4W8xWU7nQdZMznYWcHj/0RGbAhNGTURIMxJwd76m5kB/B5uzYDEmKY9yBa/uWx
Qf2ELXRLUtsMsjPKL5rw9OOEhgaSd3tW4KBgSeiErK+H64PfN0sOBsIeZKWI8VE/AMo2LH5zQkTN
eg8ZanVO4ZjTKSfwUhJeRdMsoCnxMNvhM2J2yg30qS7Ugv6wFkcuFtLl7jMWBSw1pnNMkM0+Dftb
c4k36OyZGlqrCKuq4eRtYG8b8ATu0wgSd5W45C65+ftK1R/EhECAEj2OOZZS5WDk5z+HeOV8hQn5
qNO9nrdfmQuk2VowQPRjhjNQZcvmm3M9k9qpgKK+8tRV3/oNHjDmbR7yFAozyno99Xf2lQwJaJg0
FtNx1Uf+IEFV6WWIgKFO8SJ4daPI5ATMj4H7Kx37fhctTbe18zYtPbP1aH1sREKRpBmeXYMWeBO4
NmBCOFio6Y5V7807qwJa5wTeh6m8bN+EFfKc5S3Nefhh4AHY/fkkuwFFnDtqW5pk6gyj3CcHajhO
nlP7wp4NuHGW2nkFXTKS+Nottnix1aFObs0QqYyjETMK2IcMibV5h6UUZ30ASFeAF9ELmq6IJo+E
tux1uC1xUR9QEUd7Og8TYJ322VxYYDX1kr0oiycZ8KHHfU0HShuQ0QQoJLQJs09TUpmWLXGYQww6
X0ymhwQIHlpYXKl0RnhetF+sVz3Mt1ujK2w4pNqmX7pyhAczVayHK92/WRD/69FQI05zY2I3SmoV
LP3GHHEqJ8C09PjWo6YsH1u9A+S69P7ihVko7Zjpyit78IXdMnlhyiWDLAEJ5sDBj5N2OGsLshB6
LxHImULJTy38LHrxJSAr7Qj2BbEwNw9r6hWqVhNHMVuxn3bzOzTo7SEWJ7pvxqd4dkhm5UotPKyJ
oxHRFHLlX6RRqt36yoxinj9WHmzs5dWphCBJFk6DOK/bOXlC8MmAoNc2272aTnUxIcsn7IUqp0aS
7jQRdjNbODoeh3rsT//429e7/drFTGGZTA1RHevHAPthK3TqHOu99QbBNlFpoyRfa/ocCmD0c4Js
zOrNYmdX6C1W6LzIY2eTsEfLdM6OdDlBU/I25ml2INciVA5qBIgrvnu+HR2zPErN2DeLUsgt1HVY
wisI8Io2Hbv2XeclBu4bFB5rjINC50hR/pwYajwDSkfVGJ+nhd2l99EPvWWAIEk+3JHIpNgPOd1R
t3v/O9JjHhUDWFlQ4UIxA+NuC7i+OkWUvdYOck6MXpLGwTGTzAWVqvy1u7w2m79v1seauXtAQ9/u
1+FtvTGXYe/7rr4MeXmsdZswdJQflSFza1cd16s/1A1Gg/VwvXE924MB71BIstorTk2XagDYXgxw
w3m9aeFhH0QDyr6RDEQzQ3rUsoEraL1jSLrTKiimraW/r793HW/X9/KPu3Oga4dC5sRDQPt2PMRs
rXtC9iO5gChhoiDMXhubGKK+HfTzetNowDybnE+k1EPrajjEGojW/itn/UUhTYsuwtL8uajGoyie
NHiZECmWMxMYNgKUnmtpvTa9Jlr4D0s3wmU5DtWNaxCFLolyNi2myNiLIfyZ1cQ78h9jt4Z54QgG
5tpMLx2mrcM4UaoTC6A0nyd+1nqIU52e/fLM99MGe+euI1TxP55bX7q+AORGdXL6dzitfAKA4Ijq
Yqxb7rnLh5Is0RPfd/8cmTJFEsfQXsvQIGyGF5dpSBbN+jlWtiz7S0L6rVU4QAj5i6mSjGcrydj5
AWpcAt5PfaW5h9Ahdy1Wxe84742zgc79XFclKbie90Cnr/wTs7AeJQjFSZVRsPvXw/XB79f8V4/B
/yfKTEOk8v3i9YgAKXU0IH5/P/6P/78+IRdS7HrUjcTZa5pp/bn0qioH175ehbWShbGlUL0s2Nnv
EqvA3rnc14GeHdd8n+8p9PvuetTPVgRiaplc1/vrNPt9NwecjLESGOCo2Jkb+rhbpxyxTD6qXzoH
f/Qjy3VkWy69hwapyKoSWW9cuuw6J1fnHvt62A4onq/rzeg4pT8xIxNqFTe0/Cv4VsKhGUQ9oz9P
U0ftfS4Rt8Z9GhymsNl1Nc0vPg1JJtSMnolDGKJMhVA/EcL846n/9CqMlAjoRroff15V7Dq9rE6z
w+hDVZ7Jp1kmrfVovelyWMZ/nqlSOSPHXF7ErqUGGrIczsuFQkxymYPt4nAyRy7X758iGhv1qjP2
2YVY7hS/A3uBjdEr1Cl/fvh/fuT7RwaLmmX9ietjKBTcU7e0OHn4H6+Kpsid/jzz53D97X/eyPrS
9X5cO7xqvf/nN37/KJ2i6hZ3Mo4Ux5kYIP7jD/vHu/jztr+f/v7p/xePlfklcWpdYTROg9OMXahh
P7oEpAjp06epzPmoI7gcC2vcUhAXkLDqWyqcsw96ikFvLl6S2O390qteUliOLGZne18o3ToYgXPf
YM16Yyv8F0v0D7Sh9W6OBEXvWSOSUPByowSknwubdNomeoYVqvtdkgZniWeFKGVSGgMbvHgjJxy9
hPK1ZftEYDEzjdugWWVG2ci+f5oHd/C7Wn+lAz9vWoI0nN65hEVyWRSzKA8IZ0+XP9Ma2QUMXbPP
NCY+CRRtmFJEJKAARkzFXAttQ0QVERe9qrJDVbS/AxktFtQBQKne/xTtGO+kfHOT1tk4VUIvzkEG
p9R+Go13U4NTilOzJHFK1Hg3ZkmapLNEQXG5HNMmPUcan1vWWBfAQh1DX/wzctviNop+DdMncQ6Q
uRd/b6IhOy6i17an5+aY0cmia7UryF4PTfNgttWdUYUtX1VNqlDY/ULt4le6Zx9EQEUCJ/Y+VOzc
oEW/ao78ZWto4pcCRo5dOOK/LmHljymOCzPd26SMLzJjUjcyuYsy8zMNsgeP0sRLn3/Cx951LLnu
pi77yMlX0wkg881Yv68nutklAREbjhA2DQU7DqurtqF8nz2XejU60VOZov3QcRiilyNyil32YVT0
BnJy+yCtwdLLLO/guS3GzSbyRxW+NKOXXFLsDVsKJ1iC2T7uwIoSIJpi1M3tHQL2bB9XBMcbpvuR
cKafcW/w/q1+3usRQbqj8Rw4YMsqoQFIZgGas1ol08E4jG2AlAUVYERb8DiExg93UNaBuMJThMfj
MbbcH26V3Q4eOhz0iynnU0jaCQnuNU4UVFYU8Buyn/nID7H0DtpAkHKYd1cSzYJfWt9c+VdvVZou
Lim1MJsY4IBqNwQHM0zGxKURdI4qmL6VbWVne9bvvFjppzRs1Vl3aIf004RcQktPuZbdVvUS0sP5
atAf2lqVPPR17RslLDlrIEHA7Wbzf7N3XsuNA+e2fpVdvocLuYGq43PBTFGBotJINyhF5Jzx9PtD
0zbHU94+5wH2DQekNCKJ1N3/v9a3NoMuYF+7/VGnm2/6Jg3wpvnQ50mWo4ph3xcvCkpXdCHAOQ3C
OiJozVYKLijLGuuGyGsdvQkKfN2No4Opd+TDUI8F3huN6kZJgFhmVvyrNKwPq7ZOpqOqv4o6fym4
RRECHasLBzbvsh+maquTPnajqjdhDfZRDKwi8UTRS+5ShgMDsn413BKfCK4KxGqs3dt5Wx/H7Eed
woccacWBO+sC/jn3vkdxXapufKqKfF/6g0kBS/maNO05C70NntmdW4D/tSN896mP7Twm35B1fh0u
s67+8oLEWnmm+2CJst6Vhzaqza1pAt4t7VnR0VJSzrFQzl1tLjfraqKqxTSPOrwCDyDtvOs6wX7W
e+03k1y8UYOBGYmbU5529Rq9wzZshUrOlHuVOsFAiyu6LT2tWdt+/JbHKmMACbc1guSlkXPnEyWT
0Ia6D/LmahMH3gsI5WhZ2VFMZs8u6NWHQigeqh1CrYSF9Lo0D7EqyntlQCwW4YggC6P+6hvYix73
qKU6pu06bFjjmgOr6Ka+zaL+CMOE3pG97cFu9y19X5dgsRV9y6/Q1g8WXPwZQPE+9cnSdAIVsZIf
LGrOL6Td3Q3Jgc9GZeE0hkWHt5MdrT93XfJThDWuBLcSO7RDmaVw+hbvlCn4Th0GYLjxr6437CY7
f9QCQlbqPP5qc+EjEgvAH5kDujDTSB9S29kA1l4BNG2PibimB2xv4SacSHsEc2cCephZBOuGuM2N
OxrAGQqCjjScc+Hw3vr92+CUZAP3T42fXFG/IgerTh5Qaz4h4qD/g4J8qIPDiDUn0+2PLtvg8EmW
oYiuXNw7azooi1z0zmpQf/oAnR0ZND+OlhF8iNpZc0W3ySZOP3zQCI2K6VabdxBEeyBhPgL7Ac2b
Q6D9WsHHs2zjIlsVBvkyLvOj1dCGH0WPHiGfdSsdzOm2YSaMidpn6ekwVCVbMjpuEgOOlwEDblGE
ZESqmfY1Zn6BiOmXaZZEq+Rkl+V194FJQ1uqbsF1gYUzDLR6hepnpb91otTpOsViRx2qyMkjtlvz
1q/Dtaf6BFqNo7MgGQkDt7+kP0lyuRK8mtbNlHq3Q+FQvu6JRjG99tU0YvK2YLHj2Di0tm3fallw
U6l5tvBdEwlo4txSb3Y20QxIhjECUI7y8CIci/syoc8GFHDtNuYmEqGx1qPpBXQkiRxRQ1vKRtUf
MGkErE9KR9jH9zbNJBpU1EiC4d3UTXUVcURoMT+jdxqYM+rIo44++DRMhWO/GhCspMqzHeuH+r0I
oidzUt4RZpckzGGE1KYu3rNcvUW7ojMtCO6MTrsxZ7OsVdylmXZ0pmrWrAAx6JRhjWQRe0ODOgEg
LX5Seo1tZzyRIpEv2oBxmQLCyVSMJ+Fxg4zDQr0v/KzdVlmEgd5XTmYO3jdFA9h1BTbmJg2XQW52
GMYIoglc2ERNfYwhR+sCke3QTtehmh6HXKVYzSFLhcBYS2wTOENCwIQ4KHSI93leYHGoEgI7CHdJ
4jtmfs3SF+KpQOjdZsFRhCgg8s78MDN8ZAXxLmYImg0mGtg2aoEBUQ02piSEh2q2CxvvUwuGR9Bm
WHwjpDDIiRGXlqBQMCTQwCyZwXb6SbOMK8uPbicY+bpiYCgORLsuakLENMJxTGKmk7zPN1ZZ9csA
EzXF326Br4gUqi6kiMoU0HDrO3XEqjoUxrIzxDZyujU+Wv+bNQdVfBDo7kulZCe3wHCnmYjqHbWA
dUYuR77tM5Fc6VHI9ElV3XWsG5ui7U+schmoueoqcqaKueHdA5WAV+yjMUIAymLvIdfhk/QhQgmg
FRjs4Xeb7k0wL0Om9AS4GpuaCjvAiaeb0SjutVDVDgqC3yJDjBo15GtXRbtUBV3haSqLe7erqDU7
2nryDfLC/WJYVmV+oCQelF7M7Faw5lN+KYIKXM3aC0rBSBR27GyoNmVHP3TFHYi9ocndN25HSGCZ
zG+KRnMRggygAar4UKnqlesygoeaPzDSZqQYJCEdmB5aqmXsc308FXR2j8JQsV6hwVlRAw9RShVk
Wc+0SNOOcPi1Ox2SHGmk+WGs4x9hQY9vGZNWapt9kkr3FSrMtRKU6xufqRXKGHW468HcxD0wbKS+
el7Yaxr6+6JXwW9kGggvbg3cEF31vidEPYhL/W5yLNTO1HaT3l0zTVJwN8YVCUGMfVZ9G5tBxdpr
QCrRUaB0BbQXRZ1b7Q2Jr6FZ7XutiiAogCJpkoI8uWFlJ4a5bPTQ3uR0bhg7PlobwMuElWoV6iBY
rdq7jvJgwUQr+AnrmyjTNinjK9NIQqDT4mTYD2Rwao9epYGE6euN64gCbS+t6/K17iict/g+TTyn
fCLjPvWtl8KoVxTw7jVAx6z7smY9aBPW1Zoobwx75J8paN5TdKYqe3wMlIaKj68uIrzAyXDoWqhC
loBxbA6n1u7xnOY95JHhSrRBtDRT/djQ6Fw26vBpZTS+O6cPUfzzkuIpyE2q6dnBH7GcPJ2UTBAZ
poeKolfqN7J/w5VWTM1KFCpTGPpiIZoMuuzLDAIIZrHkcUwrfBdh+mUgbYBeImzWYwRcaCEA/bzU
r8ryG0JaA7nSQywQt1fh6O7yyobuJyj5xuhAd5pHSlskCpAjWM1Y5aBDg2VEb/EmsXnnJLeKpVtH
jA3GnYodillXvCagKlrFM4gtCtu3lnv/EszvtA1i+7VqopYbnrP2chNYEtl09tA8xq17bwLLHZAN
Lh2tQroA4qXGKmaMw/uYpXw73X3pUqxgqlCR8pQ2oQwFy7VgJMCy7dcU0g7CQetOi4mSPgWg1HH3
caXM3xJhkBXdEVElOpjDdUpe5KELww8rFPaiq4hxgXnQRz2CHUYla8Ah5HffoCluMRtwAO1izzFj
2WZC0k+rcdOThAyzEUxg6r7Ek7YtBFbudHjSA3+Px2PLtP7di4ORPHImy5lrn1RA6WTVQisghi9R
mqvGarfQa8ZVNqF0VlOEblyQwBHCFeAXnCI9DgevpAj0rk+E/xS97+LYxTkb+jSafYAuGL9y7bpV
9YIWZTkcGvOW1pC/sifs3sGENSL22E8ggzlkxmpMxjvWLlSCLOXQMCflLuxSrlGb9nnKjPyWVQoO
kZlDzC4rRg96S2UCFms+6dv+BO00/4jCo69zatvmE3eJr5Lm2aZIwZF2fsmFAZmjcblrIw4mj2nw
rzsM1JPrO6uIzjoKLVoLroWVVimfbZ/YQPJ8fefE1dNbRcwqBfXW6NDQS8Iv7CHYGFPrNR+XNUTG
ZRbXYuWGHwLF4L7jnKyFgkyOdjWWRwSN2RTCCaaYWFf5TzCV8TIIxl0Qjh9a1uAk7khA8+YPoHbo
T4IKiS42gFL51fpQvBhciVhpX4zGeKj07giY4h446p0bcZTSyKeUmvafhjvhv2V8YiFftgY5nWGA
dM7TcOW5G8OP4ReMDVlxSsAKOcAZoefaNkhBfbMKZQYAHn/duVjewgbbD2ENm1EjWhThvZFgGIFE
ZCzaAbkRu4KSHj6hPrdIgfDp3QQjUUvqSMhPCNXyOqbCEFoI+RPRvwOeJmuH/NwJh3UIzmKR9NEz
otFA117JBUObXlvIxknf2jToYzqtvsW5KBKFRslg3+gGuK05+YIICKLuTZBWlXqg+oQBALzrLqnV
8rZLgP627VM4Wh7ss6sET/qigwIJ774CmNW1BKFQyosZkcdCbLRGVdddHP+Q4k5jslQJKc38TQ0d
adbsMNfEDs03wh2QNsCgxlGsEpImNq11Im31qe1/3ICqt6099VbZLoksfVOsJyFsRjkDNpKZi52X
sFqkT4TNgjuA8Hn/KonCJc2vfQAXyypw6U65r11nI3GdLTNVhOzMHOIQxEUBN6PmDqI2YgmU7Rgo
NAXL2OT2EB3doFjBwv/QkMFvRz4CXnbufHzmwHDydUnPXGM6WrnqzbxGhcCKgt2Db0WqPJMPdXhp
22o2GmtwdHV96WNBAdNOqHThHMNGJUSwh3zlIkQiteIprqufJs1/Zk2JlYZ3XZaTVPjEiMCUt4Qc
1Luw1UIUbWHC7Fz5ZYSBu2hra4T79WkiPrPSCdHcVOG6Yd7ZTca40EvjRq2Vp3rU6BLbWQbQEoPO
c+q1IEnzjpvxlIG4DT6Vzg83ZbwbWN3DgiseGTRvjGK6F6TaLdO1MR8nLY7cZd8ZfMeEHdiVOtlu
PmcLcTrIzkMEdkHB3Mw9Gb32mpPLt4GLujLsfRGhfAsM8RBQgF445k1sITFISDUCF3akHgeoto+P
wqJ9isyirPtHGz9Z2E2nYQjv/XDch01x29TphhgoK9ZfcZItPaJNRPlZBCw2elLMrYnTS7kewgK9
zSRQWOMtI6SUC5cJra/dGbH/rnvG06S3oHCmdttG5U8UCGwHrBK6tIECqDw57rgrLHVm6WmL6pxJ
yNclTOfNnLp7naNleOYaRS3U9wdnmh5Lc4h2GsGsNC6ZILIqXYqoSzdNyhlTmRjQCa1dNZNLekv1
NgnxBimEEoJ2o2rpT1u7b0bbfmTZR197WHFpcKSkfNFGui8VQoDt7EfnwyZT8UOE5AOciMesMyai
hl24gZn4QGdMfkbcvmZMsIkV5ZZEYlW8IDXlPYmqfVWJhyykRWQmFAqGvYkMNNGLB8si9blWX4RW
P/Qi3QRQEle54907w0Rluat+Yie+d/3nnuRkvVaugybat2ryWah0lSqhHBIFbe/UkUTnY5CvOtzc
Vu0WK10rX5TwWEzha9zU36l/axAEuS0KMsn8xrnJ9WGRt8GdpyFYUAwYStaPpYH+87G6Lh3dACCP
t5IeGlUkZtpBsW4EwLDmxTDrXeD/qgZf2afNeK94LAUFyVZJeJrC7f8K+qQs7/8l6DNQzf0nQd9t
Dnjvv1bvcd78q6jv/B//Ieqz/2rZhjsL5kzDstCf/SbqM/+qmrbjqjhyBf/8Bl51EfXBC+XHqq5a
Ksq9f4BXTeuvLjB4hHiq7hi6ShzF//0/Z83h8QyPr/94/l9ZS4hyCOvib3/RhPGv4FXTcYVpCJuk
FCjijJvGH5R503UICYZ5cI1qfm5AygfKg1xdjTEBiBb6VtZH6QXnVx2NZdapc71UPpcPjUqxp1Mw
OVFvodNXGRnWkYrbCfIZGvjzIF3NdOl+NGhFt8O0TnA0Qi2ZxRFVPAfpBVAo5gaWfOh7R0134SzL
IBBIRkT6FQEKu3DOmpfPLd0DzVkG4CVTf1ZKL8ixP2UdSZZTkD4nufMWjMZJ9RMssx1lHG0iKJym
BJDnvdfdxayAV1giqoVdFk+1Pz3CDKSvN3Pi0Em7cYjJcoyLTRQ4Gg4NJ+PCdO77kKqvF4A9nYwc
QmF+wOjarDx0JpQWzB1NFcr1Y8lCN8UUHWTlpwEemlBDcSwMohscsESlf0/F4iWxcO4g02Axhlq4
cybu5amGSRfyCx1g7xrnRrFsQvfHHtABMs7j88p5gZDVrMDt3kI8SPsbk3nlWpkwY6TjHXnV9xrx
HFZhJyuod/dwu1YZIJzdpJ5s0lg3TvvWuRaccVOnYuQjRBmosM9/sAnqF0jw+PGZ9gyUTiw50e6H
keaJO26w/LhbYQ1kXlBcAftxykHSLkl8qOBnLczI4PaYvRVz0iv5oekSXYm3MHAq0F56LRwHGFH5
oJXV0anFkxtoz7XDut/vox1ltxuXOyFVdfLmy3sdS41CaG2MuXoaikOP6XEV+OVX2UDGyw2sUlT7
EcsT3gc3yM72Td9/9lAeCWVnPtXCco+3ATabqU6uvNqagQSbAWyDoYYDshsQLsLe04EDd6UFs5/K
Qi5tlj+6brtUdCcWbS0VW//eFfpd0mjfVsLRSorHtKNS02SjRsUFuQLeaZLiD1Hjz8Jxqn52z+A7
8aWVyFq5uK2oLbaceFXwFs5uD5rGCPF0jFoih1iUiGXfux+FlSSrqq/usuxXr8KLc4uQih3nw2Ky
8gftJdbZVS511EVnYp2i5m4M7mY+nwo1B1XjkPk41gsSbIMlboljmOyzXrmDXEZD276ivXWnd2O9
NCborWZILjaJXQsogPQJhtvERqjlNxHpWaq6bWKDTFGC2Dotva8GSpKlGj9XmvdiZO5t05I836rj
mlgOC9YmXhel0L/MRj0q7ZVoNGIHY42pnhOhIMJfR+0cFZggorUonqzeptgNlydmoaWAClsEVfLg
YAJhKYixdRruDMfBOduzWtON8Aq15bIsbcFUD6KP8CiXJt6tlZS7FGhj6WY9leVdZdQk+o2sxfTw
pnKaxz7uY+iWADgyzmRbb6ZFZgP/b3xnQRfEJpE3yaN+2RSYGh76zuEgC2zePjyFEYA8/PRVG9vK
orf8+2YwDlOiHgIisdipakapwomhribF+MMbvKaheVQC9GdxFX6Y6bBXu5Q0yuoBtOkH2yx2envn
KIo707LaeA/OJ4aPEV2HpU9oygrrIWVfOibz94EwwYEC58RFGg9L3UzLpUWHNx2ZXcZZdFdrlBJ9
Zm6NsvPd28ytHptKPTGVxs2ocU13kXFsg5uEUCqUqvU9xmqmMN1GqclBLpsWzDZqQjWnEZaNJ8HU
ilGC0yt66wwYbciBfmqnodI345t8ZTjYifqAboo7mYWeQjT9t2rdeswTB9+5q5Pw29MGloFJfyIZ
JuBDNo8a5q4FZpx45U5ZsA7IoncmhpSg9R7w5n3WRn5Si+5tKPiQxpTdmmgqYRm5W775yhHmMXCz
PbWJbC3a9F0ZqietN1adbj7liGlqE+4G9LFSy4APJOrJYxAQ3fijoRfC5701w+hnQNEcDdNG0emM
tD6jSdPgoYaOLUKMdwnLFo3g2YjepJ7fkopg8wVpELTZkzpjPQDTrFETsqgz1F2S2usKUG6JjO8T
UNyP3gbHyLE+p9GcNUvEDeLovHGJn1yDlIaUP8HuaSbzNuzMg5/QN4nMFy9Uv4WnX+X0LdbBZILZ
NMW1p3cbd+gPYtS8ZZdOx9BrSWavoPPgH9QpNqkpOAQdlwGSSNU/qR4Fu7S5Noz9EKdHM0VN6Aho
bW1hrWlqY0RBn9Bo2yTJ7pMu+SbFlx4v2eBuN7w7BkYpNMPHroRuPV9dzHdx8RjIToPge7JYP/UW
ODAyb6BuwDvCDoOv364RkcW1uyuxDTaAZVdxnLEMMMStk3mfHe0gshGgUGXTR6P7z6xdTj7qjbxD
QN60pQEoEcFNLYAwoBHbWAZycsUZ90Np5EshOuxp1TXMvuMYMJ1ATkBwCMxmGNpQZbaqNZ00YjFY
w6K+pUJU2ZjYmti8UTPYo1ETb3sorwWM09ISL8NAPW0+2wlf1La1Q6KvH42UePVXvydKx6+Nj9So
7juQkT6sFTf9lQXqTozDtzs0iI/FDbnrT4VmPWQDJXYxtK8RocbbyQG1C5m7bcFB5kp9Kv0xmG8N
+8bdaTV+p2HI7+llnswpODiEaUCyW6DJjTduZR812EQgY5aDkz26pUv6S/xuYsUDhxM9FxMnohqx
SrbTQ62ooEqtgvsdsEWSJsptnuWzdUulQmVx3gCJWUId6kh0nmYPVvnL6tMSqzGvo/ZLFpk3etdM
KZZ9rjK6cYYYZgWzMNnZBRYr1bzqbD4wpcsnd8BU0EPUjNzXEPX/PprsryDWt7YgyyrqlQ/XFA60
qjscnO6+j5GWJ4HN8jx5a3pL3eYFER21se1imDqqCgOr98tka+IGO4QWppCWNjGclkcbo/aKJeC7
YUaPNNQijOLlt0FxfuOUT0ZMcyMqsHJnCU78hvmQlytcDsZT3nG5BoXzjPTKKpynECDB0hBwS2fg
uBVUr7qT3I02bQg/j0526n1nCG3Wisv0ScAurMYXu3GuvBBaSaiG3G/6Bjfx8GEUBdZnX73FbTlR
eiCQ4FFzyYIVr+ktaYjMBchspbrCHTE160fHNEnMSNUXRVG5f3WcCbQTNyDNDG6szgvlBZvJj1io
XQOeG3GFOXd227bvFlgZlqnRPWhO8Wm5R8NV33rL+apBEC/rur8GhAzyxSQJMoCPn+dPHgHf9NzU
Y03dexEBpqDgi565geCh9uZKwXIDu9i/w8bWmglL1JD5UYzw0Yg/otIHzDHdBkZ0IhQP16t6I0bQ
DlmqHoxaozgGJQvv46bWMcbawfA8ZhTT06l8mBwDEJZ9yC2LDlCSPLSJfZ1rfMd6QGYRKpuURnqf
+y9WPozrLA4OVmlw350rr5RWlMx8JB+G6gjdapK+61UWDr+ASGI0bIqjx8Sar9ISOmDTeuwjBqEA
Vy+sHCQstMx2VkJUrKY1CyK8fGr5C9UZP1HusN4WyqIiAGbjjBMyaOvAjFwxU6wZVg6McNyUvfdI
elCDXgkQKC2EG9WdYx4D/Miiu88NFFxRzQ2OZtnJIz8T7b/PG1igafBjv5Mr+Gg7eGuVzDOW1pgx
nKHlANxOOHn5mdXmKVIoSiZJ8D44/S8RdF9j23zrEz5MJf8IXfQzhcq+Crzo1BLeuABrhO2h23Zm
Q73Ea0+anm5Hq78mOeVg65a3HP2KLkdNC8+C1pxvSTOjwxjtolD80qP0AA/3J2gYYkcteeuJG7A0
Z0d+NJYoPb7X2sIF/OB8Bo1CwyDrbzQ1vnO1DhlWYH80ib30MpqW00xYzocl43jeqpBF+gqhh53C
PSX9elRLhv/2gTjyDyPyALkkzpYb7pDS+NREtIhViCMIxAT1ano4fXoyAgtgGM5TMJh+v8wasmtR
Da5BWMUYWst7/M/4bV1acoGGiiN6oqPwOPo+w//Sw+VB5x27RoyeCAUZjRolMtHXMFNuwQiV1kAq
FVXwvKXLFoi73lPvdBC5q7GsST8fWATVGJiddNPp7XUJRk+v+mCpdPmuBQblqO6n6Y+n2kisXdWW
x7HXntXCISYwuoYLzv1F5QJz4KSjAEF4BgF06tNlr+j7LuSaamL7a6y1+xixLaZM5gNTeB1k3KFK
91mn+bXJa2Kb0HuptEjNu8ogba/RnnFhrW3H2mKUGjB7p7tIpIfBe4x606IXMs9qEfv3dsQAGFIC
VMKbFhTHBjMF7OB82BlY0aBiAwr2Xr1ea/Yt9ADNDwhvf1TgEawyQSISeF7UgNij+lQsvFQ8GWbw
7HjdMu/FbcF+9WndYr74pse2RbB7nekviJe+w8D78qf+lyvAmAb2s28y38ZCx/r7aBbip8Rp7mGy
gJZdbAeiqJbU7BeBm2OWsD4RDO41bbiuwrtBY7wk3GHr5DjhE2+rGVAidSYLQ4qJvu3HfB3aAGN9
gKp1CdEsIgopzljUumpZLSeBaq5kETkFeEqmIXgNqjsg1tbSx+K8dJXgugnjkz4ZUG3H4BtE/ab1
Hy3GPd1ef7az7pP2kdhlngmUFqmpfIhlmUFuRg0oTNvGES6fpmkJhZJznSjREUUsZGrfG6edNHic
heX+XRCW/b7JZs1GUXzJ/5cAoSWuoiSPQBp/5IvS8ZDNTEoLQsz5/eVrQ6G320gZghF4VXH+TM5c
9Og6jWBs2IPDWtWr94shAov3tq2yultlNsC/tOztpTOVqHLQyhLEMatoAeNRUsDA/tb14N/OCnjb
jCi3xvVDN4vWce3dEYgzbMBPzsWYHmYm9eWzI4HYy4YAlBDH0expkd82m7+XZdXgjWYxcDPXYuQW
hEfeTG5Ko4sV6FDYOWmlk8W1TDqm0sUhn6MSz1bg2crZXpFBJJmW8rsltWJO69825W+L0UHULt0x
500y3NZ2hhVJvt9Q10RlojRt4pdp0K/knpN/o5+B6IRgjCu5/+VeiRvGfCRAVF3m4y/3v/wfcku+
dj4d5HP5QNMpYa4f7IA3IdVtT3JXhDAxaDn80+4jX5QP1QB7kn7QtJK7Qn5IasTsn2Y2NekN5Y7R
Kj+aoV47dULa5vxHzEwgSlVMY5O6nsVZRwkka/a+EaCeytEII2K4eA5wqEPO9qeN7yOjoLHgZsiW
6tZeUNrBMDSbjX574z83yeHN6KMFiKzm3zwfvTBAHkvBHGHyfHIEcxWN1gw2mRob0Cmhl3HeucPZ
tXO5ahxdeCNaln+9oM47rwxgmm4dZao3RoAiYh05wZuCNHx92cN4465QxGeMcZxV8iPlanckAhxi
//xZOq+8S+wJ2w2uGryEKRd6ryub86/Ol/XFVPU/vua2RM8Es0hdnglkqVJLyD3qP3xu+ntiZ2Kz
v5w+8y/Y5cQvmEyLC38kww0f0tBaONgIRZ/ambJJWcqTkMb/8X3tPNl7gYkQIIPsK9/7cu5N0Q0x
VmjujNyu9uf7ivzGssx5Obvm13Jhruc7kqVPYu0JPCo0CI/CVzgRL6ff5Wr97RQ9b8pfmiiD7ty5
DjLvbPlS3QTWVoHqkW3OJ39W+jh+/Gp/ucLl15P/Rb4mn/rzWah2HSYqnAuBCDfyZ6Y82eVvXP7/
n6egfC6Pmtw6/x/5/Lz5x8/l0z9eO5+2SB1wHMgf5SmzKCsx936Boj3Rd+h6x6U6w6rl99TJu0E3
COlm1DfRDLCbEeLyiPfwfta2uMum5l4gIPVyIimBtEz4oBtEdpmDvrlqD1YHaJNa432WHvJ67om7
Ouhh5KnVzlBUwIRKu1NGrJDyIZ/Nq5VW2YhW5hcFvF0YVKpPLlguwEXrHn6WDHNIbJf8RP7+v9/M
HA8ynaM/xEkxEcL7OJpRcOjnBy/sGQXkc0+3iaCQm61eVTuk0Nsez6W/cS3bP8gfYApLlrbTbuyU
O3Q6Xz7ywZ2HjcvTy2uDNH3IH5835Y8cedpffv8//Pzyl8NB5MjygBZeW5hSNpf//tufO2+K+eP8
9ur5rX974fIBL3/l3712eXf508G23jKvcvytUVvrP354+f/nt9PncfiPPz9VNOiLsHk6/7nLzvnj
9377qJc/01ACA6jDWuryVhEnl5aor0GWlLMygLrVb5vD7M3ViS7atR4JVf9sv2hDhdd5fpCvyS3Z
l5FP6yHetLPjTm1DGq7u3JcpZ2CtfBjli34MSbEefJQGchgJZgcqH4ab/+V5nBYQrzJY0a2870sr
jHwgUINBzZ9vn25FWHRuaPeyM2NJUyygP2YHDHBrq2ZRU81PuymipmHDPZC/6PRldDWcezqlnEI0
MQg+M3bWrJfpCGV1EKgoOBiK/PlBbVHxwlnaidktlpgefaZ49qrJ5+pM+JVPR7d6S+kdoAfFv6XP
F63cYiax7QN8TnYSohNCJL/xWdogh5idmRG8O2iRU43Mv6yvin9u/fFaVRGPRckRHVVJB6vR+r8/
9LPN+fxapA7bOEU3PJmYHviFjmjFbVAyl5yPJ04P9LbzlsaOOW/J1zAGcQ5YSLvGMcqgvtfMfsF3
FFcDTDC6avPxl8/tSn8m1ADd9HxsZbeN0FF2iDzCl+7bWFQxgSoBFeO58VbOD3JLHuk/XjPm+SNr
n0846wwr5w7ceVse6C6jptY47lIeTnmILx05Ww5F5+fzgGVPTL1gt+1kMy5E+zR3/rFMjikdEe7J
eA7jsPzuQhR08gia0vF9OaLyxSjDpKgwV23htGJdDgAO29zllQjeMVECxZWHE5jQ0vk5iMloU6bJ
k1WP5VXSwa06FHnU7Ef71VNhOruK+vvDv3uNCsxOCWtESRqG6XE2P8uHJqMMUAsJDfzHa2MJoyDy
qS4Tv4anf7bCT+EHXOpiTw0Sjl3d/bK0iWtQHidfHiK52XILmc0CG62uZ/nKP4+OPDCXoxNUGotU
gcRZHoLLg+yMXp6eL8rGztfxGH/LwyAP0L87VO18fPpcL3Y+5S55UArb3ZgF5gF5pZ0PkbzyAKZb
CCfBWdQBFuhurqiPYtyRBpKoy2hGCsyz870FxcxgFkozIS4+PToJ637ed/6M0kYH1YHpn5+fN10f
s5casH6Wu1Cd9+N5f89b8iloA9aOIQ2w+WoJI92B0u28yBukvHbccXBB+c2X0flayu1wb+fUzwqH
1rSdOsPS4OgjAeHOECjIyAhJ8VgV6Wh4sn5N/5JCs/wpbh5OpGxQ1vZUPMtzqTSLElU4D5encku+
ZikKjQcmEPJMw4tX0T/jb/yvtOL/S1phYiD7T9KKu+rbz7O//J2ftP/621/083/5u6hC0+y/mjby
CMN2bHBJ5m+kJN1EcGFZhLtrNsoy6zdRhf1XnTB5C7aSrgvLcPkMtOWb4G9/MbW/4qMxhSDk1iQW
G/LRHyKK/yiqcG0+QHFWX8yf1lItxB62sHRL1ZH3q7r6r6SkuG6nuG/d8Jh5b3LAkcOMnQCEJyR6
NyZgcPP2OTBK7woPYLM0q/jJGcIvXw3qpRMitqXVm11dHpx5geLRYWeOo4EEM47yApYPAAEPTZlj
HRIW92FrHkCHZlYgDspN4rc69m8ecjHXV9JIXzU5aI6uKve2ppHbGMBpjcj1A303OURIB5BcZv5w
ASly15K35BnmZ5Qo3rFsE9ylhvucOYxGk0WKBf5V2+Xm2I/HtixDIvDSvYcaVxsc5tk1od9tXO1Z
fH6EdnBF9rpy8E16j6XSZ5vzzECaheWtTG7J25sNXq/oGbTL3MamAs7eSqzbmMg5zKoRWZk1vrXB
+1QJWr0aEmdck/AANzcle8B0aEUSuG3TGGk3mYZXp5gfaHwZqEfe+9SvDiWC9VVlIoL1+TZKdGXJ
FIL5Qd6u5VO5pWXZ4xBjNfPmY5D5trJrBNW80vcP8VQ3q6kFPp111OLmCbf8Di7eoB2yXXpTDqYj
+eVU3m2hICWntdaEaxwXj70RXUeBmhzGUW9XI0TfBYHD4sppA2vVqvodpgDg8yZRGsApKBmhgPV1
IjnxyiG5UbsaQ7Zdr3pFW7TzDAViMxmrTo0LMavQK841Eaulvjn0ghCEiRIAxVj6R76z0VOfNZ7o
tL3hZuePLXf9H0ficnTyMDbXStX+GGa2VRFJ77j90zB0SJYko7a9kg/gXqq1k1vfMIhHsOA9w4QN
W6idJ1T2PPuSW5eHQQlqZEes100CIgze/ko+yC/0x1M5XMC9MmEPaqA3GW2n5XlaLTcpEx37hM5o
qOmv5ixTwu+EZX7eujyVE+pJVObOgc4ljzRyvPx8Csinl5NBbhFcjJXUws0jr0h5MYopo/QlJ9by
RXl2AH74ZaR4u6RzXe66y8PlNSMQ+Fijq34eq+WgnEj0hByttXkeJX+STL1H3lQPxnueCcvJk3wY
5vmVvM5TSXKoY/wRlgjCtZwQV0bEbOoyQT4/T+KNPTb3Jg2m/2bvTLbkVLZs+yvvAx53AEbZ9Rqv
olZI6jAU0hFg1HXx9Tkx3Xci8zRyvOxnQwyciHB5AZjZ3mvNBcRlXYLFSovVZD+iVO/JuyiB6Gje
BLW/W87CQzJlrxv1UG1MGjhIJCpiSu1vEh4GXshjNRTpicmRWBvKTJZMb6HXNoN388BDMWkt5uJY
TB2txfDdK7HwlKZORZmYCE+I19lb8sOoiqnqRVkEySbZWV8vNnUASRUo3XWjgjQ+H/ot6nKfZTCy
N2ae6x+YYWse8UrcGCB2WV0A1qU0d3FyXMosO6K9JsqF981G17T57Ndjclis6WuSN7TMtRj10/LG
J5sa6L2AOISCzRD7/Xnmggcpan+t2i66NK716kmRH9RLVDEecY6yd3LMfKcCPtQPhkTm9VdX94mI
HEmvvhujfJ3nbuGK1ttdujy1fr2KXaxq3w/tXS7TR0eKy5bkZDp7xNlEDRI1Rrot6T6/Et/IAsxX
tLfzDrx+85J5enKK0v6LbtUn3xsh7Rb+j5yW9Y4GxpN/6P0mOye5fh3zJDsUNb9RJx0lRSqPPenX
9A6yW+W5BbzT6ds0LjtjSr9FVukHYpJQBXKPyI6K0DdzPRUm5DkNlnOj17+FaBX2pZGj4O/7e2LS
FivlWvArqFYmQ9IeI94dtdGK1t9Mzl8BUiaNiytljpxbBKRXq0Ar5XI2Rfmtp6ugm9VCp1gDq2Yl
wdyZN6OeXry4NfBIIOzSc3LORglOc+4Z32xvOtX2eFnk2J8rD85XA2/z4qfzF1r/OK4lMh8vLn6l
AmfB5PU/NWAz56Uy3L3wMroTbQsJZqDJocV70x/eiHJNj5WcHzTpUaOFn3lIpmJVtszjFl/DgxBS
XNzWzoMi9boNfXpi3HEf5YhD7DA94jOQoBSsDv5HedEaaMRlQZKrPUEJbaGQb0ULSNhOenMXjQ9l
BJLMtkgdQepDDFYSQlEgI2qwYXD3ote2mUSAaPclOeCWEAcherH18vSv2Vj0I7K8V8IsHrLGGV/R
8Jh76P/wH4S7n8hyQQBOa9TB1+cbJiY4SaGprnjSuc0eu8Wm9+oW08UsUu0+zTF/HP2K58y5e5mW
7eqwwqcT5m9TtaanudI4QKL4ToZIhOSZkBex1ASkddHjnFUX0Xk67YYIvkuj3Xt4PSj7MJz3+WBv
BuKHX8D9tQf0n/Muwg7ser1x8yq72iFyo6fFPOkjc2AuLAavKxF9dmBla249T7yjJoj7S+nTxl0K
MyjjYafrya80Qok5Ao3YxK52w6K5NeaaVgvjOS1RLqChiL/heap2+jK6u6GqjYAckJmlqr83EXfd
eDG/XIvsgsE0tD24SlRFv4xCPLp5uEonb2nGZ+ro5Xes5N+AB5Gx6t/GMj9bLtdtilqFrk50H1ld
n8yMQvN6qYK77HZxHGOuCvtrmxv22+KG2mGGW23ayLadonojLibobY1C/GQcHEvrCbyTB1NKwpBZ
0WMqib+Ujv8zMyXDib5ibHVbuy/omPJSHmngc00a+bLFDp+hfJi2AO36R39FLyDwdJgZjD8jyGyb
NAvlaclglnRB7BjvY6ubu0qzvmGIOI+uj9oUGnRCW2PSrN9p49pPRfPazIQ1+tG0d6MuDRpyDXbM
S8k2KgdergxPraDGFNpw9SsPLrA5PZqp/8ILfUySqN+2EB9uEiFhMkdBmzt/yVl8XarIJJFYB/Qb
entLH5ptJIDIx9a9N5hbYoIGqJ5TC2pyuNJ5OJIvQT6sLurfVUnZohn0+EBig4bLn6ADUumY0pJ8
gMD/Y7LDB6n5BEXq9S0hk3RfDrGznVLj2vXTHXUJztAifTJdSAl6llI16V6tfifaGPFf0lxi6PCN
Sws1QsyAvGUgzMCAooO5wN42Hil93PqjTehh2KsrHErD1L7T4+p31UNSIi7D+UJjfsWROm12FGmv
3Txb/LDt72JOwksT1qRlxWQ36lz1XY2zMU/Tx9FlKqNbgEoMZt5F+4GBMju4eLeXoj3EffE1jhJm
4gv+uAyWm+H67zG55JTtQHctJFlV8dif+kq/aBN5F77lu/tUq38VOLgDPogMW/NDZXfUCrXmcUFd
mWnb2JU2XkYQn0vFcATTdQMciAomOg7KBpF/HggRNQViLpMR+zIbJJKgSrszlkbbqn9sQFng+0y0
nVmYfLAzGG8HKTCWj/LkJpJljj7sUyBO4Vq+wShJJUdV2dVjtRel/EQ9HAmbaGeNKdm6fFEb5qZg
Of5+yJBIXlxbfJksnHtDXiCazgvqpkgLdnKtIaoNHPB/730+LPvJDqIJkiHzPcFoAlxnfhGiIelN
kmDWjG1ycXu8sFWNuVp1g6gYZqySsBOCC2hoFUGULLI3UerzQfPbmTB1Kj819vJDn8U/o7WglKyb
Za2EqI2c6PBuPKZBp4JvKV/Tx1zLljuzRdKUr1TJQoTdOVs3Bl7hYxIn12YtS+DW+pFG2rwXZh4k
4zAc1eHGSHC6m8MpJ/tOlPV8diLQVqwxYFnqdrezxRoNulbDPM/8NUOe3XvwBJkNJpUdDPq5XyuW
n5tunZWbCGvWZR1EUJY/aqN4dHmF9cl3fJKbagqRikXXWfas79VjH5D7Ic2hia9FzFyRy9SuIpkp
4pl6aKx1ZNiO68x+TDvyImCUUh7NF5gaOhPDfjxmU7nc51an42EZL7Yov+DsH06MIpjAJj26RUN9
W6zcerWicCuF96jlJSd3aWgPwBR+9bFIjyudF4N3j8i9ouMZdnK6e+smjLu/lszJDpntkmAy0qM0
GtZHkGZ8OBM0449xqH9PCqZPhvMzieZqb80knwIetBGrcIrEhODhgsudB2OYTyFhBPsidn70pWVD
z4dFEicRQtyKpWkuTAJCkT04DnbrtjF/TCy53LEtn/GJ59WLhj8g15p3o5MRCiPN3YDwsHesxrWN
ZRf22wDu7uxg7aRO9hswfXnrjM7ctBl4m3RdL+rCtPaWDT7Wd43mIe6j5mF0bOafegmAQdoXzjwc
4jG3TCcxCq7KElVS4tjRztLi6Wb689OUtTcKzHe+CPzPENkfLeMvXErp3aoDWSyE8sQVYbSFJGuK
IX5TLzD+8tYtD60PJ72ukvlBLghSDQfRakpgcVtO01PeCyhuU31D8ML6nxMGbxsu16omkbJ3kTzo
CyzYKG+CqfF2YWE1d39O2ntfTi3tF+JL4imRt9aBHKmPzV/2TNHAj8Kju+3qBaNCC3Frmq3HNvHK
i8DmsEFkAWqi5aXbItpaPrdg/Mdnh/k9+imd7KuuDNrB019nF1aknZkm5cT2F3EV2UGa4Fq1MTxo
Q2ztCTtMdnOCWNo35kcy/r66HlpkmATBDHWDGCT7SU4xKafp9KPxo+9aMYvHbq6He0EvuHAL7Wbr
Ijz6PWABKMDH0qIFMbPGehI6ptnZxs/BrOXI9IHIgiK7FPbAfM7bFhBSQWWtGeNiFNgNuVNJLq5t
L4z6gbwlx00eoBxeoe9ad2lqF3Jt5pM15T87IZz97JMtFHtS3lFBRltyzqantI6KE2p0qikAY8FB
XF20FDoziv2AaWi7NIYRNNlXRJgsT0q+18wmLYBwFQwNY2ju4hbVXsc7Imm3JeKSXsoxjj0fcQqv
JmEGX3CbObbLLLa4rnmnjU+hmgWrSdHh1NfyvXRYyC5pdyUOQkvDJ1T2zzVVmhNPW+zrqK8Z5UEd
aY2LMRxRN9/b3kin9MFMSMtMwvDqhZPYz7l1xqr3hIVvvDa06K9qjyUKsjNN6jvHaYpjxop6UzBN
Zd0TAdyiv8aq76bFUYYR/HmQK7Aj1Ikc9akBaaWM4DRYxrmE4WOVSX8DgIJg13HHg5z3Icm8e71G
D4kz5IwU33lJ0z5+hkixea9TiPxd+RPIr35M1zWOFmGi8B8mQJd4G4e3eAr1Z7341ndcX2UZH+oh
1++DQ3eHuytB982HoS/tFoJlB1ZIB9tt5gvVZ5we5tAzJxsNMonh6TyQqpves/ZjxNUEiE00Qdy5
0Sv6rjNENS+oG54ik+Wv0bhmg+dsQaPh62060ERRQ3ou8QFyWI0rTd1dyo70uswQV3xECNp7qMfS
QOQJlxZDrt32J7vUfvWVu+ZP0VbWC+dL2pTkCVjype/85m7Edhn0FmiJ9R7bLu1zBPUh0CJ7vBsy
Z3k/Q9d0w+XcFc1WL/P5bOkZJ0Ifo3rxjEcrGaNbb5sHUbb5Yyz0O6PRtzY0IAp70xOmOeOWlJyB
pCJS+LcpyJMkTw4YVQhUN+SQZFN1cF3/jRtNFhizGbAE/lnZTXabI5BSneNOhxBjxzFYYBHvATp4
u3I0z6YX94fMWwPUdM/lm03wVJVfU2DoTDE7mFym8ZCkvgEseRA7qsaEiuZAZTUnBQgTA3CuzOZh
WhANrdXU6ZT10v2JHPeIEHHPNQX00aHdBzloPYdLBNcf1qjrXA7DCZ6icZ6MD6YY4yktZljRa1ai
jItgcbxkV/RtfShSAAhaMhFZX578zP1LMm1/s5jd9zWrSKzaDnRvUkHzGtHK/EO6mb0NHS4lgupx
quOZZlgxw7f0lvt2IBHe34e0tJ+YXg+A9FNJsgrRy5o+4c41/d/tIiM8Ml3HVBeYn+vY7jbSQpSH
JRPs3ihe1/zqeZm1rRdjrrEn08Pgi653ShJS3EwmsIvDbF7RS+uxEYexMe9qFobBHP+NjVQR78+X
jj7RLm5K4+zb4q3mPm11/Upy6vEhVNG4qbFqAJ0qr5iyo6s9Tpc0mSnGMFnvOurWduiVoB5ANJm2
QdFHA7qx5Meoz35OzexjlBmeXagmJLt1F6FZF1/29KAyEuXzpcGClVWBZ8vwtSdvBIQH6nt0+mMG
W6OaDZpXKWj0Yal2Blinm5/PTOpNjzlnDHLdSBecy5dCL5sbHIFqKLFwOeFwsL2BXC2YPmkrxxOl
KAunpDvsS6IAwdtl8T2zmXu71oINgOUrSa8bGoCYqar8d6MD6IUaNv6wm+qZNlu+t+t0QJQbAtFC
MrrMqaCsSScuRRly8+EA7G1fv8IXCfe6q8XBwvQHJIPPqtV8YSX1e1j06eq2sN5YMRKhWpq/US1S
NjFFMBKCrJNYtIvSHMmkRzSY6Ch09Bh89pWVTJceGo7foGckCqJ4A8VDO1+ED471o5Oyf7d6yci2
ECLdedju0iw20MZ1d62LqUQVtn0p2hm7nTU81Q2INw3UC3cYKzzaaaPtrKqhyNkazwUDXVTn/jUa
4vc585kj1ivkn/wTOORlfcnJA2sHCz0z48xqSidjmGTbkvRrWPkAvrVrZOskZ/ptc8qN8VQZcA+L
9YQVjblL8eYUToVE2G+1Y1pUX/Xaa67liLzG5dVPGll5QHVMfHKVccJP+COPquoNbeKOzHVusrY/
PWv1eFwqLXqRYUHUEKldeUH/w5CwXpbWK482hhjYm/1uzNHjZyxt97ke2duOgWYfw/KjZWGtAucB
uREhLpe4AUHJMK/twk6Yt2T9X3CIkztg4CzR4V7sPAgGRNZAge9s41VACiB2qh23Hs0alg815Br5
XDqFvy/4T7fe0JoQP5ihpnV596L7lDX2pUmbEJhVlgVdmj0ZGkh1f+QLcP3OBgiE1BqbPwMAS+yt
RzM8INGWENE4u1GYOI4WKRhDbbYXQMXdwWpp9Q7xJGkFuUZAR/ontPeJWoPXHZHQh3cHHfc2Iyfv
xKzoQM4Bn8gCai1ZPErH5lAFdumxXiubZkcNcti5oybQEmjFUX3QmDG3wjBmzFjQYkSoX9yKeTDL
Mygnh6VIDpasUbyjdg4Tt3ky9FXCV3G7HW1KXd81y6+3hVe+6plcTnYkNHr4mCZns7uV+fhtyBaD
uyw4uXCylFV0MQ/MlSmQtulXq56gTeaLuIZ57h/rOf/o8rTZ6LPvnvxBz6hHFnRORHFFLR+RM4Q3
ypoaSaJaeTC0SqP0TccySPFpBDQKL34pHxiTo4vXhdkNXRb4l7S8d3p3ELyzYzUlLAzt6Dmktnkr
oGIk41dC9carl+IbcUJR7601YDtzfRZppfZM2KN7URuvGSRP10gMWFb+YFcVESgj0hQvYgpZ515z
TEbXvZlIrwlFD7w+0R4s6XwjissnE4RHnSu/TZwPFxb1AwV87gWjcN5zUiTvNYhhOFLmM7Di5iIT
xNYza9a9m077ypzHZzKGxufJb/dZ0T/7AytVEpmbh9r6Url+f7FsLJwsHsyr5gKEWGpodmkm68uS
GDIo/XTcFZnxaMIGeoF3w7k+g09KpgUXp2Xgq+CL28YtacZaLz3cOtahsmlYDktDFK7H3NXn3rWt
+1Ce03x5gP5pnMpy+sAyl5xMvtR7QTqgls+Y8iIC00HdGTxr/3OcbOuJzJEdIaD6y4CnlFDduxaV
xp01b7DoLos6QICAUpmcZ4FV2i0uCo+8zgoIU9H2DxQI68sIl4P6tpVenIJpo03hNpthFnrNDqbD
GrLogooiDrpI7Saocm7COQCkG0arjaTi9Oh1nEQC1BnTzCu67/rmUjpMbBjCWSVeR9u8IDb3SG+O
kiDyYCGZdUfzpPbTh3QeHhY3Gs74WI9tivvR8sskAOFKnQb6/GiBBZPouFoDBDsNTHzN3DwBd9Hi
wQeUkD9dCCTrYFDIseO6HsgIkM1funQItCq8j5is5rEd8nvZQewdJYGndVj3e7tZSKEjjXMBYUPe
NISRiv7wcZ6m7mhlDPWSZdNhzHFB9EVdHZBrH70aGldsRv2X3G6uveaIQLj0m5fZrY5kkWNXyUbc
Q1n3rHt9hUez47VOTNMrrydD2feuFHBfI4OxBG4Kvd4EVJzTuwE+oBJPQUC+vAhYc3Ny9KzeZihT
uU1t11hqDOom5N6u9vDyUp4abRCRmqZZoMuxzhQ9FaXaaP8S0VReitrdRxjoTgn+cbEGsrR9+144
5Td9LrttOI8/+p6ZrTfJvXofvVfDZ1/c9zEuOIGTKDuNRv8WewPmznJLZkX3sIRfnMnCH6bVC7dA
hwKxT+cWThl4ws56rdKLYenTV+h9CZnyVn7Q7P5Pj091+/7R9/s8FoX9a1wTIk41l2JvvtaSiBzu
QSmU+z5EcVjGpFF6KFFpPuHI8vuMOwF+faXIMgo932buqkFQj2XbbmlaEWm4+Do5CBClhEP8jTHG
TN+xsJ1hAWb7xAJv4OnRUwTABzOBTHafsiTmUOMJlhl4vQRpgp7/yAWi1EnXTn7zIBukCtGqHFKa
IT3z8axE+JZaxxjPkVnku1qsABeJZ05t4kzew65LjhqlmnM7Iz+yJk7unC7WJSSRfMOU5omLpdkM
Tv3FXkaTNUuCWZq1THmRmRFtafrnOx1vLvdUo6ouM1eIG6dzkAki5yICxv/onVwlIlPsoAWCLXXQ
N0PiNogk0DGfRCKCqolbSWLMYyxBSBJZ34naKP1Zthb5Po9pwpQkw5dv/+hDk01en1JWI/YaxqDe
udorKwj/nw/VnlvNctcIOkksD5kFryEhas/7e089jNcPrDTN16Wr73Gdi21eTSiPoyHbz3YM0Hnd
+AWpd5nQyHKymh7xIhub0StYgF56K7h+8VjvbZx1t4LA+mejHiJqpuUlS3+Dx/06eOl8AZ2hMw/g
w1hfG+Byzr6dkmGkSqSQcnemqk7TmG4FE14pGtZ9XnxsK/2rMQs80GvRlKBHckhUvVQJ8nzX/tL7
Mj4o2V2+JtCovXTdQ0Jro0yXD+oQjcQpiN0v3fpO8Jv9e9MB5t+NAyRlpUb8ozR1vHNezgXVt8rf
LE79MXgUzQqYd5sMPChE4f+3GUR57U2jOQ5ximrEHhLWVWtFmOagsfeFTE/a4FBGpJJJ5t6j5aXG
4X8FYv9fAjHbMf/bML1HPLu0pYcfRfJf2Tt//vDfMjHX+pfjm1BMV6yN7v3nQD1P/5dtAL3kxxRt
bGFAvfl3oJ5lIhPzHTAX5r9z+P6WiQn/Xy43Esc1PEMg+vKs/5FMzNT/K3uHLAnXomXrMkW1XERt
PN//qX7+eE6KaGX1/N8sF+AGKx2IQlbRHUWWEebyxaJxvA1xZLfINiPNeECLuRxMHauvZ1rtIff0
bcsVQKS6mz1XNBLa1WzbjdbRX7pm7yQEneQOTld3gr7lZMN0Ld32afTNdp9rHZll8bS2xZnmX3PM
3xsi63KYKfwTKMYjMT1PI20b33gvQjLowmRhhAVLxXOllD2FdjezuDtb9zqzw8fyQzZ4xZsU2jV6
8M0y+vGJ+6OzB5SP/aGw5K7FSbiz0t47zi7itjaN3n2RMRlbB7neB0nbYIK8gHB+k/EzkxCmBNhk
oW1RLTHdbzH84qPBjI/k2d9jCwZboD0ACch8q/KvVolvmVuDRpJqdqYfD1B9nQfkcCHQqAmq8KSB
4YclgjVK6FZl0tI3YW+QqQmbc6vTNwtcs/mgTfc7pr+3K4X25rg4/xbJ0rKfE5YQmRfkFIipops3
0qTDjS89GSRWe8MIP06dy8qccTMmNk8U/kgxhjBSamcehAbc/kyJ62Axddpo4IXucwx/Rfr+uXSG
G2ES3cVwPtq4Ta9isG6gGFxELFm+nZh27Rum9scGP91Wd2pWqpMLPaQ14XNi8nRn5ANzlRG33IFJ
H3TL21gF3HEhE2ye1PTiae62SA1YolZxuyuXHGKv277S+rsMzbjAh/dO8bBJPSqnutb9DI3yR0MQ
ElgIh3Kmy+LCArXpOjAKQRKA6Wi725JlWpARwmyXkAjdJDbvvonMorS+oV/uHhjUr4RMVRdtWFNg
XePEXT5jOegdRanNr2RUV5gU5FZi+73Mi+1uRrSCWeQRF9KHb6xL8q1Tuu4el0G+n7mVH4quwBuc
0kM1HZL5vKhGReNYNMQ8czr1Wcnixx0x3Ma/mqzc0bCkxJe3Axqh/EDA/V/QDdttOuHqZvBgBhGJ
ZzgU8ai50A6GHf4VIgoIm92EI7VF3cmMK3+CBbXjPIG2OG5djVW+Y0WP/UBM8TiZPZm+A1EBg/u9
g8J80qcKmHDlRPu27uBRdfrXCQEa9A6TNQh9EUj1v0aMKjs5tS++U3q7qA2/E10G9a54WWI8jH2R
3CwvYjVGO7oAbrBHZarvjEF8RdDz0i6oh8i7Q8PTQrcLNd5qVrXHcnZu5Y9kcebNME3FZjZf5gSW
VlSMT75GN8WoT8gBzV075yTZJ+FrNGp/eTjVN+k01hthz4EhzaNbpy+zQxJJ3ukt3Mfid07s+bKa
6eMlFJwvYBR19+AZUXO1iebYeA3qiQI3PYnC7YUXK574lD8SyZSkSIwtY2y/z0z3o3bLIyzj+kH4
/isGqmuLrmWHmlbuqB10ly5989PmisP7SIA1rTFCmJ/S78Y0/EpHkH7L1He72UERkujQeaqOBBb6
uyuel4znZZFfw9rAN2x7W0IliqU69BSTEXiEhGlYl9AD/gKd3QCPwAJ0rq0PgTD3bBAGV0xDfRwp
NGzDsMNDaPqvBdGVKOkS4lpSuvM6JWuUNeSC1FxLtUEQy6p1wLd6oGLz1AiiBKspzk+mzc3IsNzj
uCSnlnZCNB/hnPvFW2a2flBi9qv8S9rjQoZ/runcH2z/aHmmeWrMZZcwadrnHjAPb0TemYmV+0Ee
hi7eywyCYIfNBxj7HJ9GAQzCNmwaLVP6ZUiGcEczm9IJAQf7oQ3If3dpFtjtlwXwjT52r53tzFs5
etEJILzcLnl8gQITbh2xxkFaT+5gHsZynLdVBNe/lPNblaEQXo2Gz1+XTACAIU50v3jBPIAIyumQ
Tjom/wlE5Cz0FGD5WawZVYUP7U2cxzGFmT538HiRdN5SJ3FoJ/3EywKNtiezec5BBOXuT823yfrK
w6OGJ2ozNLq5bzsr3NTA2rboejWH3oFr/7Jy41knq2LD1FLbNywrHfwoQMmSj6XD/tonxXuHihBw
g3SLHYoUuROAqruQeMzw5Pb6hz4k9b4T8ZEcO5KbqBtEJUQxP+wDjWLdxpYLd5huJyLxu3aKL6nN
DYO+lrERDVxqGrcHw2ON0ts6YHw/u4UL7vRy5lToTH8bNuJFAKKyLVbsc11jHCy4jpmIHAfdIf2q
iHZVK+QqHT6Q5Qy4agVtU++pyKgty1mQRXrvhpDSKY1zBC6gEziJCDUpfeNbTVLGfmrn+IAASm40
wtU7AojOsUmmhk1tEBf5i14aHQh9E65Wt5KC9SFY0AQcROUyFGcW9FC0paDAE7QJm8gpjzXrlK0T
Rk+NsQTEmu+tuKJJvAS00owN+ItsG4fJ94FmxY26IakNKW/F7gvCaVgw1BQ1Il/ccxzLWovzmzKe
2Cw+y3P4BePGh9DmDTU5HgRhS/AaMxC42SdLsYbNbufTWYdSmtbzTygL0a4TEQu+ZTwavrXrovQn
JYWAOq2zre33ZPZ+2nFu7PrmS+sBM0u7R8Ma36MBY5KsW+R7V24K4aqVuXQOBGxeYFdIwm/6m2at
QmxH3OoodYIkY5B1h25fcC/Y9viAGNvmfRfW1Zpzf8yqMEiGwG5qHxIWynVvbj9gReQJFQSgM2cg
+FeD5HQ4TtGhN2V0zTvxUA7Dl3TOKeBPHjm1nFx0aG9lGEdHSVDUFgVQEJXle9NToWm4u22xjR4T
o33zfQq2Yk5/0UL3YNaJh6oY3haWzWie0KX6VIZJoDcvUTcfObn3XhxpNOMrvnfIHhJUT5VlzwVs
5qKuf7FKQaQB7dAPMQDR59tk3qvl26Sd5O4xhOPmxCiMATFVGyuFOTJtKuZWlUB4mtvEMPUOWv9Q
DmedNkDk6aM4MbLDwl7V7mozdna+6bOcri8xvBW1exjlANSDMBqnc7MuaT836phKH1THOAGYcjoD
EK7VHZn9vVHSkUbnktWiw/y3qCdRHgf1mIszC2Dn04hmzR2uC/dlcAh4rMgODpNyDmT1kqe9tR0S
QMQqxlQFmqpN2hJ5+Jlvalejs1NvRFNa5FD5L1ZNsbJ0zx2OPQs6ozr+aSVXD9VvtFjrCGNu/1AO
1KHP5/jznAp6oH5iVCGjZDWnVSDrD5V5WQ4vUaL7gUPCwpEu+T0maoclPIKYs/oFd5l1yp5h4H5C
FzwlQlfPq0RLYS8BGzNmbdPV7NmsxrMmdwEJqF118HPzj2PqGf5xLCTYLm9Fc/rH8c+HXpgUWylp
YZclN/I41pZNtUqYlGBJCbwqZ3QxQawHLdb1QPN8zHPItD6/VpUbmCkfoWoYZtMaLax+7kzjlxwN
475Qx3Q3Kk8twIbPP1Z7/3jCZpXEO6skXqX7fW6UqsxcpWXqWIKUF+5/Nm8+owtTdY6pJ/yzG4XO
OxoRZ6+YBcrLr/ZSpdrPunwdTPpfyoru0whDez1ytToFYHblfF9JAZHRSnvjSlSTf762P4SHP/vq
s5cOd3MaP6QsFBNOnm79+pQSS+19qrPG7kaDUA/MxVpjdFeLw59dpcvKMEDbxGbztrp3dRmpjetK
voVqvaLoxM47j1Yh6Sg+vAOfS0cUXEQz9locSTxUe7Q9GnyYsta36rE/yJSVaLcHIuSc8N99gxaD
MDcZIuhaOF6AeD9yGPFn1bzSmi2ARu7Nbv7e1iH6iGV6NtqrNTfps5fYR7sJvzYh+nS4dcm+Zip9
SLu6OVRuSHO6I/LEql6LUtgHXEVPhSBExo4KeYzLmeGyR/HF/ZLFnJNg/1nWmYeJ29ICpbmJMSNt
ai+Tp3ZxfpqGIU9Dj5aJuDHqwS5BLhK1QZ8ZOz8R3rYFTRUYE7OIKNUCr+0TqpFtehlXqroxhPnd
hOVwrB1EVGgu+g0w1xSeO1BxO6oedBQ9jq2bl34avg3m2qSqMiq8UGv3MjPFro5mBF1j8Zsr/BW1
dxU0PusyTUvgdel6dsgJi4DXuppq28eupeUZOk4UzNpM/9kLQQCt0eHRkNxNwYwQ9RotUhXemJpd
vVkwDjCjANqivOdIlABnKFiD2v08+I/fUT9VRvnP3ytbwioaREeUHG/qZ/TFATGo3WWgkFvisglL
FIGLh6/GWDfq4Z8NyxLC7lPG+R4DL/owWKDZQr5zrB/pw+Ir93t/VztcgdrgP076MhzUE7Uj57Ha
a1Ks0GmzTIEzoVfl+dXPQkqXu0FLRwJlOVavS3x9Jght/cN+3Xw+xefDokWAZs5JvkN1yVCWknd2
WsM4SWsqKG6uhmW1+7nJUDodR2cMZIbMFkkemJT1UuBk5xrJKKCyBDX+HPv8gdpTG6fxx9V5HlXH
vnDPnz+I0vmH2UqSPNenU5uqraytwTyPlHo+L/W5yMpNjkTKXqpEZ3pgOdaVgFDvoMAJ6ntAJsIP
1Pca5aU/b9WughHown43BOkMja6ZZ7WZsQ+czTiOCGzE4zv4brjrc95aY0fmeZSViex23imvk/KY
qz1FFvjHMctEpmaOpp/tSiStqtBdrMOvP6q3TAJT7ToJ9K/lCQRyEmgLmgq05cE435QbVzmU1N6Q
5/Mx08ZTtJqAiRqZj/Zgnli4RvuGS2Pzh2Xwx4GlbojKpaVeYDNa5hq6HOPq53+f6P0cykrclV+M
XlQbeMP3ebWFjP0MdV03j8qghdKnOVie9yT+dvo1kkTBi3o8rTLULYxUuZdTBDh1S4IOqQqoay0C
uQMv/Uv5rtWGPoiVn5TdWkfN2V5gzpVHX8/OyrylNuBT8KS4fNzK1aX+Tv2gt+WKxVbjh1RbbJJ4
6nPOrf/0W6s/7PN//GPt/m+PeSoO+fMZ1J76u89jnw8/n/rz5X0ekzUXaxhRM2td+SX8fGb1y65C
Qfx57Z9/E2defFoM1O0rFEJt/vyKZrpUTZQCqBI0CmbCcdE/OQcYBg8KfVDObrLvGXpZ4nMp4+dD
QWj78X+wdx5Nbmtptv0vPUc9eDPoCQG6JNOnpJQmCFl47/Hre51D1WVK91bd6jfuUAQCAI2YJMw5
37f32lBF/jDyVev8bur7GBEAnM91Apkt9OFVVCWB2Rra5i+ZGPKImR33rg0TfdeuKdSs6TE18HXL
hkcCsXUzrSAl17JApF5WqGx6cR+uUVUx///DQ6i24/Okkxvq4jiNEqMgadxB1C0o264L+NmlkXnD
nwA9vr8xiiY5xmabOj7q0vQo2xjJoj1gdfASMM0CIIFPTr4Hd3HMctNq9ftWy7kuxeM+IRQWDH2z
+b/Gwn/SWDDoB1CD/3//NHcHn/vPP13md5+L7//9Xx8Wrkll9NZ6/vM1/7Seq0D7maa7pqXyXo7x
xnquaTxE6qVh0HEwHOvaUrD+oWoG7H/+AUb0dLoN/3Seq8J5TgdAdQ0Vzj+NiH9+uP8A508swC+2
cwxAqmYSN6DpdGI9g4/wtp+grWS8tVga74zmNe59ByZSo1DVogzzoBaXg+iXLIG32QEGVvp/+7+J
x990L5rIUGtqhtNdeLv8mMeN/b6aA3hX4SP+LaC91ocqO0W3xr56SZhavpJK+T3aJ0eTwc6GwFcq
eOfpvXaGLnhUqRr70BRXZYsCujq9+RF/fk9vP6omHPy/fVjNxWmj6YbB1JYf7zdH/qJ1Wg4/Srt1
ED5vasF/kZ58D4RSTiuck3jE+O7XTP42RvnidAw+UI7Q75VO5V7aJpCnCjURMFKydREzYMVvTGih
uuhzy8WorekuNNVPjZj1KmL+CwB/8kmur3y5rwypIWj2UgdNSrhnRlioD9RTjIG411wvm5creUmJ
bmtqKMekN/hCWpG9TLl9bW3WYNVKkW4vhQK2BVgPTCudCNGgvC6kqXpxUntH7/xOOqflomhDorys
6HDdhdekxiLhAP3mS/LwhXJVlgSiwaHAQDWP0Koe0P/FnWw5k35A7HG5Il/EBLaUFFwJPqtJbyTO
tcWf3DbcGwDGJHDDHBn5SP6GXKPv+xPM0SHU6zX9aAnkS2HEEEg6QSqRi0aswTiogwmo/0a23yX0
xZGOl+t2ZeL3y+fwQwM1vm8YC4zisosyusf3jk6bCMid3NWvAuZL+oq9hf320VWxq2N/++EyB8IG
yJbcJRfXTa1JoS4ztFSaHrK4uCNJc3bai3jFK7vIbSPkmEWyv/6Vcu0CuZGrqkvmRLGmz9e/UMfK
9fPPdvoJ14rKVLOOFSoNDUoE3PccpNc/Vq6hgMwPnA5b2UyXzXW5lpDcAHx2PbozbmbRZJeP0QjA
o1fTKtdp4NlKp1zQKxdWFRy0iNiI6v1l0xCVhWV/xRXJNXl0CCDGYaLBYglH0OW2ORLZ1Hsc8xc+
jrwXN2E+rL4GpHbjdpTbibJxbnqvsRhr91D84oYsLnQZE8VjFDKbiNocCkJwujRSZmxW0BAm0/Gz
qlwPjvi/5GE7ClzMZW0dHgsr7Hdvjtc39/KuqtxdF7a38tNcR5Vy8zr2lZsh0NhNUq3WYRSe9tDl
UoH1qL+Rm3Ihze7Xzd+ekps15Re8bYFJ7sGNnFNH2OkxwxGSube9ihInM275qJx7/7YJwRsatNcx
xIHXE3QC8WgYoa5t5Uts5rPbOh9er28v1wShj44YWhnx37Zxx1k3L0zLTL6vqaPYhgsYta1YyH1L
PXP5LtvE9LMxDhFt8MRVG6KNBfRye3n4zTN79bsyKsURCHJ5w+QewphYm820bl/l6hJJLqTYK7cb
14Jfj7ejiwTaUO6TC/nq5rrz+m7yYYVh1SYHOhLIbz774+u3TdwRFMCfhhhUK/0YomM5R2qgCuIS
pRWNd5gYZk3yT2Pi/vPvlX+0buC4wwJyujxq0g2lcLCIq97l8RgsUdLSciENZWsDXwkXZ2uJN7k8
Vz5LblcaM5jrplyT+y5v9+Y1JYRMfGT5SWt1Z2+oym5mksmxIN72t7e57tMnwyXuqu2/OR1ID8Oj
DycmMHhSMcrkzme5lYpdqjhe85hChdw3aYAt5Np18fu+QhSbbMug3s63USgKM2L5nHKNfyzij//L
18qXXR+p5Ouu23Lt9/9KfMLrvgiTs+rxNSz6yHRV/1EJlsgobrMGiDdnrnM6J+qrGSbWVtYF5UJW
5ho6NAT46XO9H3WVQzQifWOlr+yvSTtu1H6hcSYkQXLhWuoTVIx2dy0EyjVZDfxtXwm4rBPgMllX
VAVlquzS2ZcFwnLqcQ/CKB0gYg1tIIuBciEZrtfNN/vEXa/FW8v1SqDXiBBQt6XJl1xOGLwGgg2J
/FgP6dQUO90zj26OhTFr+098HeNR0dRzapMMnuBmYW5yY6nEeCrq+GyCSM6yG/k/ydrjhRjamBXu
CYyZ+AZwYgHex2eAxHSxGgDJSdJTkWuwMYuC+Vh0VCrkaiyEbHLBlMPC2B+tgbtUu3mC9FKPX+W3
ZBlKSdxMCaiy0+9ygSW5FGnFTS9zuvvUW8nh7OAvFpP1Y0gN8uTxyS6z+7npYsABTnTwsm7BIhAM
iI5JPH4Xp5y8nRhhzQJi4zlDofpjHT4l1YibW+wThwOex/zQzikfuFNW7zjp50njFtI1ThfEYfZo
a977nrHuskTZTTKdqlbL4KACPrPIjUZkrcPQMbTLguSNe2zy2WHscdBllXtXw6KP9fWlIW0e5xcI
1QknhsYAp9KcNrCITmgpfD6mJonyOi3kCyuZdthPYLIEo8rNywLPip/lJVGcvwF05XZiw3Z3MQT4
SYyPU3eUOyd24Jh1axu0sUkLfAKToGMC6dfuSEhudN/PloaZErbCrDNuRf16b6/5vL/Qc4kL+tHN
JCHrsiIsFsAngQqK+bPcVxqjtsdjhMvO/FbP2kOZMxnPXGW8kWtNWiDmj7G5xBUnYcFfQHFs5Zd5
s000WXOD3kbszjzgPfIxl0vHiPNqf90ln3F5DzxHIgfaJke6iwB9dOLe0ohFngugm1wdzHSgcTOS
7msOzMPVSXAR5VNrURGUT5Jrs7hpybXrA/J5l5esoLRy0YuR+5ym8fYuca52jSzWFQt1FVpZuc3B
rlESRnXKmI25uHjYoUUIzLU945Yj0lnskg/GEQUluVYpGcU0aIQg/bHIOMS2grehsj5YD3NokwQY
ltzS9fhI9NlELRHEDjgqsa8Hf+YSR63XjMzlLqvQlEA1PIoO4hnXB66b0z0KZc8kgmErSfJbF0YK
NzhErHvNHe9Q1KZYuE9Ioi13O30ov9Ojup2CEO6Nvu8C+yW/Y9rxpGxDT483eF2elgJd0B5QPyuk
qTU2KIFgaZ/In2iTOzFLSoM0ooz8ftA/j6gm4myfuxg7t3H23kzvtXRPXGGhnHA4OOkeY1G67B3t
hA1lo4Sc3+cyvWvm8zCfcdyGOGbCU09x3fNt6zFSN5MXIGrPiqNoO7f49BBp7Oyb8oxIZuWO7fdf
CZ1GgvKjif223w9IqJRPdEHBiUzPvXPEA0Hn/H6hT5l9QPuLdyYK4nd2tGm+CCc1Uij9ZSB5iChZ
zR9IXtoYOoEfO4rZprF31B2BB0NNHYe2w6Yx711U+e/a9KFTv+S3IKk3Z+um/uxu0jt6opyiPq3/
G1oHfvppOcMl/4G/6XNH+tC2CpQHiytRuZk/efvZd4/6N+2x3E7H7BV08PsmcIP5gJ4YgMwBzOYG
wskDWGLiUR+YdGIwObpBcasd6i8JE8v+jrSZvt7SX8+TXagcu2ljowsL6mGnMcLug0rZhMGXbmPc
Q2fcrSi5fFJdH5W76PvyLX5f/6jOzXlm5u+3W1JtCBtgmv2ux2R3p790r2bwvT+sp+PwKTzyqZI9
SX8+H5hxyE31cGPMB2ePiGkxt9iEgTqlTrBaG2NfFlu7eSW7IomfpmirNwFRwHZzCBELupu82Bdz
iyXdt5/XPDB7X/1mVo8xmqCPUbVDMmAbAXVmhAJe64OsmJnWpsQ8w2fdMq7vow0OiVXb1uR9kBPa
ns7OIzH3j+XR9stne75xSU/eJkdtChTCyNZDFe3XZcsVEgSP827YreE5PniPelDeRrv5U4+o/Jt+
xlhXIBPzDlES1HOwPOcZWqNdPx96GpHhETtpZT+Z1ab8bNQnxJYf+yJI9Ue4VnV1R97S11rZ1usW
x5nKHUJFv7FZvjjfnJIj0a+sU0a8BugChsKTb9xD88jew6E5WS8jisSTtquD6oP1DQvgRlAuOJLO
4RPWY+fjCKMo9PNPXh8oRKoQjn4yzQOV6xevPuvmARHNNn7MP2nf1Z40qo36xSOH+2b8rHJUNmeN
cJD9uC+zAAZ5dCSgOLV9SDALISgaM+WN/qHc90SFUcR+b38ZH4sH97U5zreFuqmnTV2eOf2V8egi
GsIxuCnQ6HyL/Pa7x+mjYZuDlk14+i6vdibJ3gYtTfzUTPp9snFvjMeSDIN56xUHgSj7rt5On5Wv
+QMWep9J2ov+Gn3LXrChClTJ4NsbvBN32YfmQ3VSH+lbRrt4C3cbQf5ddUACur7itLl7vzxZz8rB
eEi/Uwt3sMc0GytQf8BDgvS3I3gYCfqyb9/1e6JoD+YJkhry0fd6HIyfmR1nxy6YN4DqXlUSpXZh
gOc0GF5I1+BaqPnMClLERdCNtKBHncolmwnE4/ipOCJ4gD6T2sTjbdRzFHBN/YAtnIbVcxUG/OnV
FuTLuNGZ/aIO2ug791A+eh9RL72ft3awHrJPxd6C2kumwb3RbdRu6/lcNIPopux8Ao9MP9xUZ063
dEeRDm4XRTKOQ7ItNtqG0hfduw1nvp7u17s0hgS1s/bz49fwEJ2ZeR7Kw8qJCrjGfegP6pEW80gz
AyE7V0AsgxjGg+aZ7/TYn+ZNlpEc5KPfWKIDgY64u3I1SDmtH7xX0c8lRjHyG2MXCpAI4ohNc0ec
tOW7HId7jHHDHtaE3+zTj9Nt1b5j7oV6JuIdvR39JaJFOPaAWZ0RLx6bc7grbuz3Jp95j+7tMGc+
DinfOWH+qQ8G9xTf5K6On3hXhv6Qbr8v99nZ+2w+ZO9ge+zjL6XmWxgW0Vdeb39u2VDwkbdIg8sG
at7+QPHoRjUdgCxGSIY3A5tezHBk65F0nhqoGYbSBGbLNtHdVxvjWGeBZZr0DQlPwH6ogN2M4iVy
LRITErk2WfhfD5dV3LnIm/LxhFg03SfiObmc3fzrVxsZsXBNR26Rg9Of7rRNAEzVnVznB6lODhMq
AZEb/likLcg9RdDl5Jp8oOvqT0oF2UUR8Wq48sybaF13cZbpx47KlTspGqFyeHAuq7NK7RHgGIF8
ttmZ2y5mwDk15DJF7jhjDUc/vCnKOOW6Sw2CriLbocNDDjrcJQMdcelUqqL3L5ubco0gUMbY1+0W
vDNoGvVkj6YQF7X0U4U8RhUL2ZOUa9d9mjdO+6IdHkLQY+BHOt9e+IGZnjDThcpXBwv4pn0Y3Ue2
qoomDGMQG1pfGrfdXhqJLm6izLprFmz3146aXAPwwDRSVBzkQgf8vYtHIpDFfORqjWprl0vudadp
d3iKkxbUm6AG2zrJdeZqHmQ5WHZi5JpsxySZrh6K2PM1W3vOwXnsiHHjOjuPGVprbhPhUDenVtW0
nWlwPR7ez80yHSfstYo1e/srlh3Z1OAvmS1OxmQokI1CVyxWKjFG33JVB5GXC9uMPYxJMFuDcdlU
pwR9M0MlbwxfnKhTb+JihnQSr9pLDXtpRw9gvjiyPG029kbiQvUTv3BrWh+KpXa3o2xnSty0mRnE
v4duHWCXeQuWvQIt5do4qstRD88SZapJBYE5VEuwmM2L2nV3DrMe4tbswygKcbJEJ4wVvjVCy0mE
eMvsRBXpUjy+FpN1ffxkWbghCcYyASxBYi0XyD9LE3Nlbb4s2BM5R8D17qrO+DB2rsbMjYVa4IhW
EbZ1ra1tZVlV/sBycd10+yq5MUVsiwCJy59X8i+VxUF+oDWoXGrBuV4Wl/KOxD9fFqKGbNVQWTcR
iDXI8gxJGoFFQOT50+uV6gIALbdddS62/9eM+4+acXh4aWD962bcs4Az/0XCtnF54c+OnAcL2nQ1
mBL0uwjYdnnP6XvX//d/URehWYdNxzDx/jgC/vy2JeeZJmgPz9U159LH+2dLTv+H6QqXD7ndNJI0
XvW/aMlphiNaS29h0B7vgTYfgw9+I9XShAvoTZ/MU7uyD8NGOaUkxIBqA69Suu7gD7rd+XPHeCWi
2Kp03atrEbajLuENvoDXtVAe8iV0fNRXQq/dbszRdnb6SMyjhtIKP4QpnN7TAxb73EnWIKSJQvqF
iDYhh4jcp0ChDbCrYlIgtNTdzx5CmMFDRlwVT9wgX40VRCdoxE07lHfxXO6bxn0gD7XaqNS7j0ZL
uLM9MD7VvI9q6zx7XvUuXde7yZy/Mo2ONqiId0OxnMwSBlnIBCcrzxYcKOAEQCg8AQTSs6eqh5qf
Em+9krOFNLRRu6fMwiWsNwmV6wEjUm8xBUxzDAKzdcb+gEwpEeHWDLCV8gck971qzqek2pX1SKTz
8AAAwiExgbLIjNk6rH7ATGROldNp7E3z3TCZwTRk7xUnMjalwd9shdhzpu5xRStAEEdjM2DWv66a
uV16jA9Zoz81eXbDBfcZdM/MYAFZVYpQyW2VT701vtRN+bkPxpGpQbcgFkvb1tcNlJVZRbrTTDit
iqlXnYJ+xctsDUjr7YRs4si+VRwCYbT5vZqOt2PVDDCk4GIV/LkZ3wJaOSKbyvGhzhXGVHpYEsYZ
HzL1aKf1U1/OaHMwjmhDxjzaYm45MTpT9ORzs2DZURaMTaubfavyhywimTMans2BgELeY5dxj0IO
n5DfCnJXN0CTRiOjzlRR7kKkcH5izV/aIjsrMTBFGBHJzluf8uSptr+qs307Eeh70/MlLHU1P1EI
PqTLmG29L26WnJD4qXAAwxcSwR8IW/d1NLd77lpwDzICKufGOWomgmUF1Eyr4RyK8/jdYExYjVoh
YNTrU+2MLwjvYTzlA3YEK9uNDoNhq8OxxY+JdTPjUE61DwXI8wAjF/4tNzvbVYMAv/Vrc37s6Eod
rC6+o7RVb8S9yY/H8rVw69cMfy83j/emk32oM+I9s9Fk+O6Qy1eWX5eRPMjyVi/IHM1ccVNA46/Z
zkCxclf31XM12U9r4YIbZUKw1BMOVDXo7IJkvih8sK3uTi/vHIVJpZZYT8hHZh9Uj7WChbaMdtiq
ZE4b9MBBkWrc643s9rrocOkFVcmfWLjgKTpidDmhp+XVczug3hrtx/77kBF2nrlQWda8wVzRFO/q
mp9Ix3gKiNLXVvNjYxC418fUXEonLhmcyaSvx7wfzUOkKujPVeNbMxKfDlIw8Nr4GFp9uWvVEpdG
oq8AQAE0ybXrPqXRwB0RbIlATi4GCqSXtU6siYvxdjbd158PCi1TI4V0lPD+WFfW2gqKAU7m5bE3
b1cwZTdrtYeiZA4389RjwAD2Lrfwc/fGVktSMJR6BXaLehq/TkE6N7pVD7JRPEJIT746qg2IYlCb
9oALeQfwIT4w2vUZkXqHOK3oDHkY7W9qEdUUrRiH5dpk1FSIceted8n9gCrukjlxdtfnJ+JF8mkL
9xJKIPgkFSF81MXEoybMulgdfd9KXaHcp4oH5FPkooxCwJPq/rrn+iwEfLSMkakDU2eaKV95eSes
Kzwid4wQXiKPaR7+qhp6ZvXcDVa4y8rEfJmovS2I2/DXfK5dmiE6tN3INT5OBMaug7bxmsTdN4QG
P2gdKq6pn81TMY77oenT0zRWL9OytLeDHusHWyvvbFHDH0RrAGV+QlXEL0dmuXG0fp7jESZR4Okr
c+1aqXdImzbW3GDsKULzPC/jS5Eo1bYcCb0NQZcGcPXcm9bRm4MeVe/waGCcM9Szwhxs2zMT2eaI
BPuYIeD6Omv4z7BVhDfh+toaRAhZysfVcFX0IO26n2fMMFXWHRmSo4deOzoJmkNjyOgOxVJ9MWck
1b3VxIcYwt+7xCNb1nayQ58o9ramd3jET/KxWYbvZTx0T7YaVg86XWeDapIw872s5ZDcrFX5MIR4
kuy5rz7Yc7Ylbv0JKBdYwM5ut3Vsp9vOUV/HPgbdFzUuxW9uuB3YwxhO2tze6fFjy9EF+IKaGiS9
7kYrse7jnGmCEBkBtIcNpzGVlzGCsIAVMN7blF5NcZ7JzhbTn6Y8yG139FNj9I4zYZzFQbZ35GJN
wvtxhE0n8+ZmKRDte8l0N5k71CMhsmYnYmccB7Z/nt7Ys2DySNn/OmC+YnrCAF0A7+UiFEK7VIbX
XLcXoZiskU7Gc6XTefyjoYD2xUW5yxHa3thClTFTZrJFYIoU/Uu9v1T6X5T/QvN/3XRW8ldEEMu1
7bbInJaFxJaEsQJhWYS4JCLORbabTNF8S3TErEWfiNwXraNqtSTHq0/E0kRrVG5ftO7IX217dLeL
UANYjAp0GTYjsmdWsZCQVu2PTU0E1YQisqZwRZDNLPCtl1XZDJPbygRzIiX7xpQpODb6QDGt4ojk
a4BGgs04F8E5eFv9XkwpKjHZ8GjX+/J3XWUsUiymrZYI4mlEIo/41WMyeviGa8QFzGavv7Ls6cnA
v2t3Lyf7B/hqRcGNaMer/UYeCNdNubY2A1n3WBEvv7u0F8iFTNuUx0ItfSFha0e7wm7eyd/elHFG
clW7BIkp3StWFWvrOGp9VJMv0jETikCkTEQjyW9Uwm7lohcRSoMIU7ruk993lHba3iJ9SbYarwuJ
qr1uyjW5b7U/NhXhTq6UvMjvVB5uci0rWhsdt0twsQAIXxfXY/B6IDoESqmirjDKuWGUu/ckaa67
K1lYtjEtqVWSOyfR/M3pAstG8+W3u5yj0qAiVxORfqVnS3D94S7d17/6DY3BYwTvDAf524zynL2c
uZd1K62/OqJfJX+Y608kf7Hf9jmlN/qN6Cpez9aLM0T+dvJslo/oOBm3Tay+lz1AeQb3MnNMbndS
2ZqMTnFk2EdFW4gQ5CkjT6VYSLLl2nWfFml7p9PNvezIdqHBOLr0Laeb97J5KwG/8rHLE0RDt4p6
aqbWAJVaqKdUkfXh/LH22z5F5OoqjN03KLQRwybMHHaOyHObRbKbR8Tbxbgj5GJyrRRJcCuRcPIn
JKnlJzBabhYyRE7+omTO24cuVTbyFJSnZCUD6Jj0c6W0iKUbRD5dK6PqLtfZO09k2Ml1w3aA4YqE
O3lK2vjRN5rIv5Mnpy2V0PKJtUETRcgM5A9dXnwT4myVp+wlTrRtKLlmQ8YMRJZirm6uN9sdQdy4
NOE3LFL5fvX+SD/QxR9UjD1EO7yoFweQuEbLVq/clGvXzq/cF0LgCks0MdfLZR4K1Yu8cl5Wef+P
pRfFqZ915k6aDaS3wF6yqji40ndwSVC8PEaYKORd4QWcNcZHB7kqH5KVwetmBCBjISJQ+TLWOPS+
hH0GslHUVmU5Vq5dF3+1r5Q12OtzIqlA+au3mIVoBb70D/k2l9otgT8nS4hc3rzsr177275MSGlW
KQITn1U+StTYZygDE61DdlVz79ui9Kyhz9EmcTsqhR7IlEohsRhFu/q6D6kgJ5uO9kcVIqAZNVAh
ZEGGVCDJl0VShiRfIl8sd/72NnLzzWs8oU5CpVRKxQ66JU0ImOSzLm93ee4otVCiXa8JAZR8XC5w
6PNR5aMjmilViKcUU+iopK2mvqirhNCqw6uxHYeqbA9SNnmpmMYuw4Ky3Mu8NVl9u4Sw1QhvMLNV
iDHWZ6n3lFJPWX+L8DBReguL11Y1LTLjKU4u8F4heE9wtanVh7VOSbNIwvK8KFiz0bP+NBZIrazc
dKVy7OI28JCKzYJHJVWyl4W8bMvVGlsxh7vIwXFB8E1IKQuzphkvLh1SqSnlm3LzomFNy3euY2Dj
Fv4AqdEc1ajkawsvAXJyl/yD5CJKNXs/Fvm+96y5PkgZZyxGCYm4NbpeHV+0mpFQ2yjcGJjqCVy7
mtLXGWY6ajFRlujQBBVJajblWtcX8Q0GtlVcQC0SRS1kbZBgEWnIVEq5BkI+MBPIvVKtLHOV5FpL
4wkjHunmMiNKXNqzSecQvNCLxPZk5hSVdJU2jaVCPhOVXCmsLHTL3EZR+NqP67T60pVx9WesqhWR
vgelwqBtKwulrhClyrWGP2yXrsNt2lixvtVvQ1Gel3+4XNhDPARliEod0gC9r1Ll75bxgBVzecAt
wkrqDiG9WOHVnWJlF1MB3K/5FKkkqHDqLUr00FgV4oE/qtrWxRIrWhMhYm5a/eG58aL1KIOYVOpZ
KMSEZEd2GEpdXfblkF6CLGU3QQqrUdFyX5Crcqc6xkowtA2yF/FHXBeFS08NMMZFdy33y6p0H5UR
lJSQEolptdi4lcerYluuXReyndFr3YeBXK6tfI83Aaj2XPDFm0QXG+1oHXqTydgpHKPhEBtNYIkx
uFxIOXRsxQHwhfmgStWwfECpDAKf+uaz1AvLo831CuQ4ctuSYukY/yo/rvFZH/VTWUQLgwExEL6o
hqkRqn5RRj8o9jVbnTInQgF6pWuJwUWq2j2hdFdVE3vldbuIGvjGQM4kskyi3Co4dDgwQazTiRL4
siRJ+HBW+RVvH2wzD8xvFLKQm3/al7a+4k2oTqYzNsvqvhmL6W4IW3MDDIdxDYUiQF1eZoY7GDeJ
39vK8+iuKeEIobOLddv2Xa8q9w6YCTr6RbNbSIrdtqq7PmhIYtTSwW0EqqxunutudU/pXL2sZhge
ugROYG/YH3WNYJRJSFKwnD4MaNjOeXSoQ/eW4XZ6OyyqcZq1ZqOlDidEFG8nbem3iWb6CJ0eQIur
793EzI7ZWJcB4uendG5EFaZHfa3CW8woVM7pGB5aLHRZuCSHBuzKqZ7G82jY4WEiS0CpJmuXROoc
rITYDA7Tj6VLmwN+Z/J3JvD73twZR7PL78qQYBvyKsq9uXBE241Ne3gYDl6UwJNvLOsuctZzShoX
peDlwwRmzp+cafGhq8PVU+BAoeoG9apP91S2aHkJSZ9cA4LyvTMKwMdNV5+NWA5yaURnyhwHEXVO
n6ClBT5nO/ql1eAGjmCFKCHpbVgxkjvACxQ+mY3vCjAkOY1s1TCrQ5rHwGPb9m4dnXsuZ9OLMSTu
btHhNIBzAFxIP2gfQf0HgUn8DWESlEGiLsDS2/gtxO8FZeZZd0shIhzGwDD11K+rBJGO694aZVvu
nEajk0ZtBpFQTqnw0aqVl9wz+r2LCU3rKaQWxvDVSogX8PRpS6l1P0C535gDi7CPiwBLxNYMx2+V
IIcvZH2vE5aO0HixymK+DWsCUEg+eDeDdtk2adlv5sFFThSvLuCM4VMFNRbKj5b7LZX1JVW/4Df+
VpXjtzoCLFJjZwbnf0DJBkjDHm7LzkQ3YkA2bGGsnNc8fWpIW9kbTdzv0KiTQGjN6mNncrOcyjxY
1VKHgw1I3OVO4aM+3Yx9BFTVswCo0vqnXYkDW4EhpehD4GBj3hBtYsCKqNZztOBxthn674ylmI71
quMwRa2zTsm3MT/0BE8YDGHPq5J+V7Uo3gyM83xVKx1UJ0CdnKK6NQwlpdTEf1yjGt3kixbfYdZY
CKRwLIrRYI/6gWZG4jbfe0uMNw10kBkTTDCEVTDgJadKEXE3B5ZLBaLYJ0ZPclmp7UML54xR5Tps
MnShTecFMwcoMl33Ho7uyQPTfm5cRBJ5jb4sa77UM82SSjP64P+6d/9R986WuLp/3b37kHRfQRIl
v+S4GpdX/WzdufY/XNXGJEVQqgvMX6U/97N15+n/cGnq6aSyGtAmf2ndOf/ALKfT8+ORnxa8N607
jwYcsl1TV11seP+71t0vjTvT9TzLsQxVNw3eTrOlAe5N407X1DgbrNg+eQybDk7Yz/dm/2SRpnKw
mnnZ0UmP76wyhZeyGkfM3jMBHsuWgZ66H8zp9k3z869MbL/2ES8fhy6m6pmapbq29hstkDKATsuk
sE6Gpbt0ZOKa4JKvI/jce7X8DJGr9sHL9xtlrO+FGfsSV/wv/X6/Ouh+/vemzbfreQagoN8cdF5q
rx0iZfPUzuFHbuPDM8DSg9135WlSw3w72XTGxro/d7Ay93/zt//qNZT/OYcKxwrRvqqDifLXHmob
T3E0ZJp5ylCVf65CgiXsxdgUywBTnqL5C4Dk00ogW+WsGMnSb3aR32RVWpxSrpt7o0vaTRSrMQOH
bj38zYcTtsprg/fy4WQD2nVVDTPnb0ZIbsjjoiqtecrDrt2mXfPRytE9NU2okZaTKJsB4fsmMqlt
WDDwlaTY5wNZJNmoP+cYFo6C7DXN7u7ffy7zVzuo/FycDTSdLVtzaYz/9qUhw+gKZ07MUzyG5j5q
wjno+lplyO39oEMXvTPVdG/ouRKkqznhKxqtG/C1KEBbWLsZ9RJTPxgdoty8WbjF9g4SznBgeEDG
iUp4g8d0Yx7aZ4KooGM5IBXhqmunyZ6/2XFrPw7VR5vBC21h85CsS4MjJao+oQF/p6S6+aRk9QMn
WXbraVC6+lR7tEnAo3QDzIF4oiEKf3RkAz2GlUJQeOcaxzh1Piq2/kEl5PL8778tjfjn335FpEau
bauu5tiOqYtv883ZDsg/HPII5kJSVeouIr0Bu7rWB3g2OpKXQvSJ9Dv8pEJf7JbtV1BODe3t/78P
omlceQBbaZxQv51oUWqoebws5smi9nkzqPFtoYbG0zog89f752XN9la9dCczNI99Xxx7V5lf/v2X
8ecjB+EDfFMUOSr51RaG5bffRdLXrWJXg3kaw/iHgsjSKQljH5aj6XnQe9Mdv9HfXd4gvP7p++eK
r3mYpDVuCb8dreqYmkR25ObJUK3D3FZWoHT6cxW5D1VYKLvUI8SpsEg26unrZatzqyLRbxvNeN+2
1t+cOvqfrzc2EVqOptuIR7B7/3YwuKGhjauiGacq689VNhlnLFe3bo6bM829J9VdvloO4RlF6SR+
npASuo7lLapCbDFkFARGXGu3yFvcTQf/52ZyF8jBdv5kqKV1rBZsDk2bhRS3q3OBNXCXVVy8tVGE
g47D3xi19T9fubGdcx/DdMIKkMlff02MgnoY2pl5mkwiSSEihvdtiy7CAlS4n1N10wi4ei1cnw0D
82PeWcM2JEvBqOrmqVuFGF9FLTxkcA9Wx/AN0mOCqo7H4zAZmD50hViiiDpG7AVE7RZbkUq1VZbI
2eUOmTG9TR/eQtOxlxkd//5YFfKZX6++wlRvEGooDlfnd2d3lntMkLOa4yazmgMDzMJXVT7uVA7V
qRlfB5DuF8nWv7wV4sr/8/9p24aLmIdhiP77+THXblu1TmOcZGoHENHloYbmDwUOTI7VejuvgHAd
w0o8yYWrk+/0LWvK4m9uytqv9x5u9KiYPNVBzISO6c9nah33Vd40tXLTh5mySzT1Ga9zvnfwmyAE
Jz1In1KcDK6LuDtSjFu9Y1Qdda1xcPVu2Ht5FERRGz2XaP3+5qZt/XpFFZ/NcRmNMegT3ANDyK/e
XkXqbDV1mxnbTePBcVVyZ6tZPcP8scCOQHJtMA5p4fPZAKLq3UkDq1oXoXsv7ivRlFMxaghbiEZD
OU2WQFrOycEaI2Onec0pYw6wbysh7ykt50CXdOsxKsOL3nnbWeeF6WIRwLOEzMYH6zw3eSSCvbQ7
N8GwsPQucwYzfFQjl/KTS4RKZ930LdG2Xeqq+zlW1Y0rxn1ZjGG7yOZd01bFluFRFixrogdg0Lca
AKMDaHP1YTokWvV33AJ+wl+PNIuhr8M9nBOX/BUDWPVvNwPIpSnpbgZC4IipYmfZ70jKWHdVYmNj
KYt7Q+Djc5I6UGf/D3PntRu5tW7rVzH2PX0YJhNw9gJOsaKqlKUOuiGqpWrmOJmf/nystuxW29t7
wa2LBRiypJZYFIuc4f/H+EYj4UABhy4sK/a+FVr+KLxUKhXxyAFNos6xkRmAQYy71jfsedT08Zpl
11Mmst0Ejpd7BztEWCLTHGPLwJJn3Q647BGfIwAQ9KWWGlVvhMk2UV1opIElXVUBSWpZQAzvuR4M
DnH0atdnb3/GlJ3t4HE254SegS7nrzG/kjHt4qRQaxRrXmk7ztqfas+YynAH779b9aVR7KNwxqZF
hHT3w9Zv+/Eq7yeivdpsr/dB7jW61axZHnAL9ShuqsHwptHZMm5Et1ZjKJvKIOsaMChpHIAww/yu
cMw7xrVwOy+L6rR7GqMBCU4o70Md9GMXgh91K2XwSsvyr9GrWVTExU3DGHrdK02x7KopXFlqyfZY
mzZVHMpDJrEQQVEgftUAKWOP0j00Qc3O2qUYJU0dwW6OoK6i2uHhbmXZkynkmhNvHVc6OeHpfAPD
2TS64SiZhO/T9CnO40+GSTCRRmWibdKl3UXDQYq+8CjLfSy6INi1mnlsmzZdlTLW6b2OBZ5Fv9hI
m1i9wQaU22SdcbEmitpYiDISO7O7ilrDupQuZoOh6PZ5LT2wNPZ9H0wufhh/zQa62biTb10Q+vUY
z5k0Q2yAtlXDnUqgbz443VqGbrVKcSUjdYrgnmltvLRDMqG7jl49OB4qqzJ8IuXsWjj5Fpwh0VwQ
0WRvsJBv2jsr6ZKDn+YAAkyfMMAYYV9ShA8iqezbUPNrNI4sPLKs3vSDReSnA+CSduVXAG3BndL5
X31V91f9HETchSnuq6ZhMWum02UefEhKauvwsZZRm4dXjQ9YVgeD+qkvce3F+WVFW3bvh6LcsFBt
PYpvs5+ayLcAacwDpsWVC4u8VXzUInK8c7JwYxbhcKWYlmdkuJKnUiXxjNt6p4Et9hpbAchZXunV
nK+V4urlXjOWRd2ynoGsvAAekyxCPXd4lOC9VQEGtPMdXufYijOfO9XlM63yv7pRLffFVLxQvZ4A
AEzFTe8UV4xkxDeHk7sJSCHwTKmSY99a2lLKLwqPxqNvfI7z/s5NIv1AJljpGeykN2UoEP3k3aVC
snZfjdW9NIJNIHr/pkG4GI9SYfgAqepapyh3mpWZ4e2SSghxNOmKHWEbe5napMzExDJYhMXdjnF1
FMYgt7V0aXUE6dGXMXI9y73qhKhu+ANx/sS1vfN1/yhcf9w3WfFVEV1/GbTAk/0C9h5Cw2aBUTt6
CEzusDy6kFo0fhD+fU1w0SJoW/uFxMupC+8KXWJcclh4C9uoryXGJyJJs4tUJbnVqr66vaZcpqY8
yrSproXdQbWfvgRq3l/k7ShXZmIUmySqP0UqXe/K/iiL+inSfHJLzfDaKmhTBX6AC9JxE7oVvQd+
Ar+f5AWHAj8L7BCschUFAJTtV62ox42KP32lwrMmnIM429yeybOV8qFmO7wxe5uKJBgxBoLiOWNJ
QX0LbJumlTdlEsym3uSQFZF/qYeYEvUpv1cHBEeWa+w6ZXoKzZkEXI02hVg73VWdWPpV91ST69Nm
koweCVkKihvWd5xnXFLrEDn0caR/GVMBvjVc7DYwf62maz3aEID4+0KuatmwDS107YFydwDP8KGl
FUgoavZYi3g4KFrif6iEOFFhHoFVjgnbaM6ky1vjNi3RmmVW75LPQZAVcTMptqK0W+ahijMTf/g2
ssViqNNpofnVx4EVGiTsAIRo2w4EDrgPcPsjnrduYwyauFZCuJoic5bVINHd5ub4EBzAFbO6FtCV
7UC9igiLeurIcuq1OFhrgj11RqKzlJUCAFa7IZWIXxftwZfSuVSmyxq39Pq8OcvZGa91kGELBLuU
JrEMFRv0zmT2IVFjvXg/Sb1YDAOZty6jEyV3WpX5sNIyx9yPyXSTo5ogODXv1lkW1Ss1hptvOfY+
yBzMaIn75GdWcUeGLhjUBui21ff9DJvFxSC0bl3Gw2pQGJwAdTND6PI0gRVe5r3R7XIfpYzCbmjR
m+Qq5chn2TPAUBUALa1k4CbRbwMFcodlspdwdT/k0U1Q41iNID80fbCVIT0Y8gDskXAdau7LhSyD
EVVdyW6xHG6kM4M8IGeG0jcPpa48urUmcPxjI0ZDir+sLdnGJzVzfm0rK3IsE8+qHbInFVr6qm1c
633SLvD2r/Wqxzsmx09dGtVbssLaDe6Vzwr0ok/BKCYP4C2gehIFl3ml+ttk8imOzZsLR/TyZaQd
wgAZqXsk0+iSB6pG4JO+wpcNl45iGgdaWLeNVRF1KjHwujRUYEWR+9Q1BL0Z+sTLucHK9c11Wtbh
PpWiAkFYFxeKCTR0yC+UkP2LMa5MdTLWVhEqMBaMUK6hb616kh6gEA7sLikDk2sHX23S1PVAnqAC
tATe90CoTR2jS4xjcjT61mQdVLD7F9RvtDk1sHKUC3MYyn3U6VTup66HlrpRc7bErj3a7Mc7bH5F
s0Qyb13XRVWRYxVHi1iEzW60NHWvd+kVEGaCh43xKQrmBRgC0nBULgccXCKJ2yvpW9HS1xJ3VXfu
VVyhKIynstgMuUEUZEPJS6eWyuRPtFAz5PUyGRkWgy5xtn6RDasuK/qVI/WarCcoibGR4c4zovgS
x4CGz69SzNX5FYm5bTelFUWLxPycBlp/iH1X9ajkieWkx+YhnOimMfPqB5FeGFmDUD8fzV0Y5s7K
b63kcmAGR7YgXZ535Jp1quB+wqfTT+4JXjzWtw61gCOeutx6KcuY7a6AfeHHzRLIzRfykyK2JBlB
PUp302WNSeIkgZyh7sIFNOqVX08H1SBY2WrZqIjms664u2bYKyP3d6aVJ2FqT3RoeLrwfxDpF2+0
IWLuEM9F2UMw77JPbZGE2y7B0acWRHlp1t2QDXSMHdNaVnn4ZFn7uRg2hODg0XCP7FK+DjkocgLt
vjh2+9HEo4HWeG1Fg7vEOwGzIsdz3aNLqid5P/DIIgzNI3IIn6RDUEc2aBOu+o5cy6HZpSRXr2uR
L+uxRWkYapcC2qfXxfJS0R06tfkcVtmsnYeuJ02yHowPDv8fNd62HnSuOSTWOgqhT8I4IZy5AVLb
FUc1G48tWNt21J5p6ZBLuAjV9L4be3TUTiw8UYptVn9Q2kj3ssTFvW5Kw6vNFz015wiWOl3FWjUB
7k7AKqlfCoE7znHJSC1KPV+Ug3k1dsSX9eBqWRgnpmeUBOYCUedtwezYj8UcFJnfdrTdIntsV7RX
Vr6haEvgsYlKXgyoRcKGo2SFJPJQEZi2TGIrRk4S1ET/Vax+rWVBXjvWVDD8fVRcFbEA3d+tbR0/
eT00921JvkFagbgnQgT/jCpczZOaDBaiT2+CpkvX3TRsNQtG0tSV7D0CcxWaJZudRqJoQDbc+TlF
cTNBCwwTOgt6fzGVcK60uKm9aoDNSazqik0fcrOetWwaerEbNQtruq6SK8VIPreJ+pSFmbMW1mB5
Tat4hplfK7hQW5/eVOcyoLNTW7JGdNaAmtolmUSA46ITO96tyMNmVQs/X3a1+MDEcMNa9EVMVsGY
xMwdAORn3dkvwdDdOkoUbXSUV0ZtEgI8VXdprhFDRyscdWC4ZoVOQyzZZQWalHZglLPVLSSJ02iy
xcBuQB51+RHmhFi4lJJMY6bVkCKE21e/V0NGiyxr6dzbxV4QaeZlRnLPruJi6omLs8ucHDg/3+SB
MTKOWVu3LSPkFxCnmLRcYBd2tvGTFyc0T4QoMmcYpIDghyH7z36I/AozfhUyEcT+KstCLBtBcACO
WK2NBt98B/8f17B/m5XJVeT0dyWLYMaPBsWf4j53CkNlV1Omx7EFnmxYWI7yPFRwmzvz3ujBQqi9
/0iy8ItRZrRmWwrnmZ0u6yrqlpW+HlyCFDULk2yBDj0omH5kY6E3aL8Y+c2UhgPUCZLPEgL+FMsj
A5f6rmkUWIvNflEUX1IF4UNDPtM20V+SrsfAXXQmnNYU9kS10sg2ORROgJReg/Ns1p7VpIeAhSCc
l26b2+5MCy5tRtoh/DhtmkpeOb7ZeZBcSCIX8lbXOabiowLiRMgx5q+QKmGdXYcFjMPBQk7QI11l
cOwjx77NO/J6LAO+vgoU1CS6s9aAHYliuB67rR/rJFLEZubF6FMWvc015tZ1uP7JlY7IHN8N23FB
sWolMnHhsJtgqPgSPRWDSzN7GI5pFDLV4yEhQIfZpTUI7fCAULPON2nLq7VoF0Q3suMK7oRFekCZ
GEBaRgQ9MrAOMVyxdaaZmyS1PxpYcoZq0wW1Ngd5LGwLR775KdWbF8VNWJ40F/MUpg9jS+KN2Esj
Sj12OSAiJ+0Q1TDhQrUBhdAmF6IPt3YWfMjV8qsWMDy3QznHSrIdJtmlcdKrgFnO1zMUzq51ozQj
pgQkVBPl6a1t4TbTVfeuj9ByyLw7UALt7wOXlGP2FhMSFqpExkTwhOnkBbMPFiVNnZF5ZOd6xkiE
hyueqHiqEFoMYuF1EAkhCJutNqcTJd2grlslV5Y49DDJV0TT2n2kb4aiOpmuo11aFuHVDMMXGrYI
fUkaptqhWdZVIPKOGGIAH058df4sHeCkhEF2Y4zhtPvj+2Sf9AtlGjEYW0XEjgrmg6bzXJy/PH9g
U1KqXGZm3NKAHoH7BgG77EAjpFV4VRoGpKCm6MaLyu93hHiG5HbO3xub8CXMs3BbDHVw1esKXiEc
xnYVBlfnD+bvn80ZvAD6oKwMgfNo9NYnATOIFKGBolMqe3dH/MSBng9f2n11SErA5mbila5Gn6CK
9BX45/IJH2LZogxQ0gwGVdezTYRSkdud47VK4nt6pj6xK4ZSAi5z7Za5h0BWR1uwirLyRSKqXThJ
3ABn7m6dHroM+x+7EMm6VAgnc7HcJaGq7UfJ/K1a9gV/UpfLdWsmBNko8rI2eyziTbxMaR4ycGZi
aVvKi0kW6SRCiayL+pjJNJOY7X0cB9dtGqobIlTXHPaaokzgRRO7OVfDPLGgS5usoxgJVN2ND7Iy
jiPIgSXbk6/tpEMWEhUP0FxjDDFKKZicM5MqtUdJlEJ6bdeESUzhnaN1B6kb4Q3c/0SLwste5Jsh
mlUq0uoO80iJRYfYbzNgWZvHxh6iKIgG3OA7EzMbSV6SKPjUdfZD2TYHR1Z4Ztr8Wk7RdFUGabFh
khoQTvDw+HFEeHCrbQX8buLfKqAC6mDu02x6GUlzvad7cWnrTXhwnErZ1iVyoWH03WurRVsi61s1
sd1tzdJiMWWafa+BL8TWonXwGpNsL83sWprkh6VIc7ZxNmZbAANoerAdobfCgjmWPKJhFVyoEfm/
A84ORSEXRTaIQDoZRpta74oblVIZYQKwOzJXHvx4Wtl6/zELlWBJe8M8yBwSTFVdm1GcHApSqcB/
zU5F7I7OjP/PAx281URet1Xd5Kq0Sd92tFszvIPvXoF7iQLs5dmVU2rhl6JcNw6YnAhNyrKsTGOp
6E234mn5XBAlt81SPHzpUCmePab1trAfY7theO+H6ZLXShOtWNcD80DQRvV9Gu9SXRR7Myye66qW
1yItou3UOeBXRmZX3YQO1NkfJl0nbrbWsj1/ergpM71bDUOApcO4YKFK0psjLHYowtoPBLvabG4T
4QaX/XijT8aMy4S9Q0vSXUAZaL1Ikt5ER7CHBVGPdyXL+wYp7x6n60e9AKUWDaQF2qSVHpwqv3dH
4ueVAmGQxfzfNGl2KDLqJwGk2WZwg4916R8VR48uSCa7G8HnHRBcPMLP1fbaoE9oyGL41JPyqI5h
cacZxo7ttkN+ERq38+ZTL6pg13TWJZUiYtLwN0OhIBksMYJqg6BUvYRWq16mItYupZoWC/qx7lpK
lfyF8zfPP9PnZnfp3OcTqzfIDbehUMN7wqQkccIW9feRJQDMYFYmedbcdq5odkyF5J2SDV8t20KY
h8IfDKIQiVF3M5F3ZKLRCTDanupIHmxs50ErFYhcMWWMqRi9AiHXqmL7s+1768H1DXdb1dm4tIt6
YVEWxWpHCJCj0wPn1Olr6b26K2O2z6mvk4MMBoj7+A5CwyeSfOPeBzeSRtITRnKQqtrxHoQFj8Gg
eErgI9TMWXoyYKnsQ1fQZ4yIp5GzZZDTs2UQ+6zsnAi4DlHUWRG+RAamTHtc6gK8UeWLRRWZ+Toj
C6Wtr8muIgBoGAFAVEn4bFizM0JRxos4srw2tNytI8kDEHpr7dTgQ9m1IwB2PvAc3U0ifhaKw0iK
bZdhl1LLOWLhnKJw/qwY5qiRcjap5NQNiK8OwPiw6V+6BuQu0j/QwEmTq5I6lDTDqegvulSZ8RkX
kyajPWQJmnLs+/sGd3ShLDtnRtl1Gr2gQV2g3wWIUVI/cYwDKJBsrzI0q4EyrN1Q22VGaC8IHk53
smYToo/W/dhbz3JWFMKPmMdX7aGvBnODC/i2r8fOGxiuV4M5XEdxQE2qQ+8nucxGR8YKEWFsJxm/
pAFojHjxi9CQrPGMBitye8oqMexsIffkT9GrYqm+tDITIRnV6Coovpp1gp1fd7dU4fAct2LcJs4m
KtnyjZbRIygm1MQp3UcC7KLbCEubYwanVsBYg3JPXpqpxCu4g0yU0iD3ug4uNRLEF2Xmll6sxKyy
8piYuoKoPXaxAfb+RcXISZKCT8xXNQi2VeklhaYElzGmVJVSxEJN3A9Gp+j7PlXuh1qdKyAL/MnW
yrUp7jtBE9Anc6/VhAKVm9ZPHXvJXRxRWNeIRbY7bu549AkfRFk+mKSKSDVZk+vE9Y5RmPZJhaiF
MtiojxdsOxdijKcbQ9sp/SA3VPk3gSXuSlpanjm11UppEZaQDW42kbtqY1VQBrHCTabQxzBLsYxZ
k6ijknqaDXnOV4zPkabjlU3rS7J88SXBGqF562/CMiUKNAAYnpXWSh+eKc0p7NYo6VksQ6kv2gH7
HWeqXlSKRFlqU8Kt5pLPkDWrsDza5G8COLglGFRsp0S90RCcb1DOSNrEzlWUCWNX6CGhGArm/KJv
oRvVtLG1eFXqdbCiGNItchJEwkkt9h1sIaV1QlZ1xJDnpXWqRNaubTe5Ndhns/FBVKrMHlKE3wFm
T0cTkJX8z5lL+GelEQ1KcSBYZAlMtYJxCZ3sEK0Gm0CRGSIkMpopCWw1syxuu8T311r5RVIM31pu
vy1Cd04yvAsEEKtG919qSzmZgQEY0MfFzsLvKULPs1BcFtcipZVWEaeziEL7Qq1KsWaAeAy17F7V
z8Fb/uc+sybCKx0SxGuqBL1E15Aw7G/qnD5Nk9nbVDVWbm588IPgs1sT+V4aY+nlFilt4xhpy8KN
GBXYrYZRwZzo00w14G4pFRHh+ZCusKzSnDD0K3uMPzShQccjqe/iun3GX82t+LWPWC1UtJ30qIes
Q5oCI8XaiSmKRESaqZ+mOqKEH1WgchL8G6Uzrie3i1b4qpd2kJGdrqzIiXp2y7nEQUca9GvixXWV
Yb0OWKZHnhWrGzrCzHgpwZ6VNh40ShRrZGSP5oBgFmbvB9OqCa9mZUXyGYtmtwReFmGOXCapdTsp
4mlUoaSBHNEJmsawbwnMmLpRe9Sd++XoCwYLY769la9mPKrA8ap0ZY2CPFIBKzbX9pXwjQ3NV8b4
sXpBIsbj4cgX1Zc6EtahXzRxWC71VlsnGkWgnv04YS2qN3UUMlRnXfXTo5IVt+7kbPAoNFvZ9OpF
VZJUW4pxuOnUfTwvJCl+1UwPET1Sqto04gDWbwItvh/Ywu/7YmmgnVuOLL0v4E6yJrXcxENZg1u5
txBpW5W4MKOaO6iaPttB0zzGUWheW2F33XZucKtLCI+ASB9Sz6GxSoqTdeiR+FJYLuONrtBP7lUW
8ZkYu33P2k4ntmvdZjuEluVBVpvcNR/BoByttCi3zmhvq6Sxr8uiBQ1Yh2sYvtjaUjYWGWmlLma7
62jq9llrDPcZLUNo0M3DFCj+PhS5cxBtyPoK5ofh+pupFe6mtFkolUQjU3Iy2AcjAW+zUuderFaF
tGjnj3mEA2IOJmy1x5S4V2ihyTJP8O93Irg3p+jUYtABmDTll1kxXJmt029G3ahWapk9Q+ZnixFL
uTUU54hkS18EpaF+0IPJ9zArAyFK5LaMIq9NnBleP9zkLLgIL6fyItyPxdzs8PXgyRiKj1lfA7i2
e4wEWvisF/w1RUfMrpNltIwmOC0NUZYruNcGrVntRg1KdZPbGal+JcuVqFTWWrdKwyRa567ATE86
fZaXrudSavLgcqi0gukSYZcglyvIXwq7fRaVmmwaX7s0C8s5GFG3hViW7oh+Kr3CSL00LIyNrgH8
M0xmaHpIzhJ1t81qokShz6+TTOukXt4GeAZUR1KzarGIVsYX+tFEEsfVrcNYvDHI4fJGi2wAVdbo
D/MG+7Q1XmWpAh8v8nl7qF5GZkmHaxC3gZZtLIOdaFYlF1TiySVidGsFi5/Rz1htiUpfBS6hx+Wo
bdrIvWtrU73wA7K6gsGxVghTPVlll7nZBxtQD3AIqmDVKXZGZFBLW5J+uBZmQNUDJl0/HO01AIzP
fsc7FyKOgEIDIZ1IaJWR03MimqIUdBOzSXfEMbgLfxGi3qcKyRqaiuBSxnIL4Ce8MFaY2dSUfiam
DiicLWE+KkuRgs6Np6JLRXqfUC+wu5GpxjJ2Zh5oa12tW6+bkEe5k1Xu3TAGKNns8q7+VNsZVrO5
NyjU3vFMH+ZoNFaLsje+DGaibltnIppoZIdeBWRmynFTBVV6qEmihsAi4FJGYbBTlES596uNk5hE
Itt0DAXaEcu2ay8/2aSrBkMpSFoYrCUSFbHIFfSflqmDv1znvEvXSs5S1aiZvFHPeCKst0prR3TP
eoqtvbsa6aw1UlZeaJEiUIQNy0IZxdC+cHwPxIAizclXEvsKsv92FydsqBS2RYFOS1xBp+RRG2eD
QF7fOsrYfAa2WOl14l44FIxvEFE9qKjSFkUEdLoXytppWMHFOqlyWqWtrE/YAzQciexlBP11ZYg/
s8t2mF1dde3X5tcKisoqdpAMatE2izISpsJonjYkSmq3v2ACvQIvuBFsS69NMBJ06+VBr4H8pFaA
hLYtD51VX3YVoQJGAfKoK9KraiIcQ04avktdoW+IlnxRj0O3tLphZlfKkMlr1JZ+Vz3aI4+Ko6SP
pdqW69AHaaapcj/JUF8W6DKWZmdOVy1XDj0N4eo2L13Krl5MrgPbaQxoqkXtDl3MNtCbLXmwOjtc
gIAUJICp4rFACQ3H1hZYq9wA2dWsml8AGDioYx14sUY+5xjb401vqiw6femsnLY6oFog+1RMN4qV
y5XBLszT9RJhg93knouf5KrGxbPpRqvEjmEPyyZu2IIajn+RdB+AHElVv7ZJTFoOvirX9oCCJOxs
iJ/AJXVB2X0c6OSUHT0TJ+vuAqSC95mr75Oa61ZpMdQP1fXKAcSb0pHsOnSeGpiESILBjgN33w/u
oznFX7Q2xPwG0L2I4u8/nL/Xvf2H8/eUVK2YEWDoOLjhVqAoPp6pcdHs4IvPGY/nT8/fPH+obAc+
q7TANtV5vSmQaJ49cmc743dEuD++ac8Q9Yq5K2Wlzafnn5Q+91nY0GQHWsP+G15WvfDnfK/zL2b5
tPcLpsnk7Es9v3J4Pp3zp2qWZzu8B98odmcn6vlD1Y1Ycf/42h5Zh0ZW/PyHm3Yy1bu6H6u1MAuT
GGW5+cOYerbbqrP3vNFLoJgzpeJ8ttoZaXH+9Pzh7Fa1W+xmVRSzrMd6eQ6uyubL3vP4pxngyLNN
lrbqfZUYJKvP6Bg3QbtnWZRC56/O3+odo1jLQNyLjEDrxIQ9FSRJsYuosDYU4adsUxhY3DqfNmuV
BUdrMl/Ov352QZbCqTda/iCFQfUEnxzuPyQPZwHp/3kj55RnhhtNv7GOgrD54ct/PRQZ//3f+Xd+
/5m3v/Gvy+i5LmTxtfnbn9qcijlKSv74Q2+OzKv/dnZzAtWbL9g8Rw3a9hOFmpNs0+bv//Xb3xGc
ivlAN6w5mwcgOz8c4t/6oVfG3V8f6LeUrIexJCXruWjRPHB+QVS8sfdAnDxf+m9X/vcjnf+avztC
euSM2xcObbi/Mvjg8tBdG3WtaaGHTIs8+O2fFdclSou7Snc1G4O2sNA640H67mr+Txfh7/++12v9
w5m/uZhv/oLjC0Fhy0g2dfTcvMkLA0+ISPeNMep8Tn++Cj8c47uroP0qLANRr606uqm5Jlr5H66C
YSBPR6GvGaoD3fA/7SpgXfjpiyB+1V0DtbpGoVMTGMXeXgSNvDXLAu1oIfu2NHwu/2kXQTfQpPzs
rSB+RdmNi4c/FBU1zqsfroJq/aqpjuGqDsYV1RTI4/+zHgiTE//Zi2D/CmUAGbnmcF8RW8W99f3z
oGnur9wBuu1iVbENLIP//kX4N4aO38dPMnXSl/PwGp3kd2P0//oDr4PPnw/w26Cye/nv/5pHzzc/
OI+23w59+t2S+a83g8Z54PvuH18HwvPr/Pbrv/2Bf37pN6/1+le9fnMbnepj/RyO538YfzvNbymJ
/y89fjlmx+9HPdAfjFF/nMl//9eb8/zu/f9fDiyTH447259++rh1BL3t7YHPA9TPHzg55qhJX09x
fhsZrjFC/OyRPRrvX4s6j96c9bdn6aePXaRFfXwpXs9yPmtot9gzfv7IeX56bqLn9s2caIPZ/fmD
L0/psT/Wp9cjzaftOMY7XOzXefyX4usvXoFn4Mvby+4yy76+6rcl0D+5u0lJqKOXN++npuEy+/kj
s+isg7enTKFcZVXws2/oliseRa/HOd/extmM/bMH3r0cwzc3oCZs7R2GEGTbUV5Eb59IVorvcP/t
8pfo+MMoAofsHd6/XdG/vS2E6zCP/+w13v95bLI0/R2elz1n1j4n4+spnu8Lqt7v8JAcaL3JP11m
V3fe4d64PEb5m9FDgxDwDud8eazH9Ji/fH85dFW8x1t4eZTy+By28tQ0b+5pzJziPS5J9Izn+vh2
F8dy6h3mgsuIuUAWzZs7W4fd/g4PzGUk5fwftOM3Fx0wwjsdvWjrHw/9Lide5M0PY8js23Rf/4p/
Prtcnb7Uxx9WT2ye5g3yz44jV6fu+Hbe0g026e9x4P6X7TErZRi9ndY5vvsOA+DVqf/l4lTL0/h6
rvNIxbZsZvD//FXpf7k8DdHzm2nstz3fexz8M+Kl19P87bytdxi8r6A3hL94x7pgpnz7cBqW9m4v
sDySwvrj4WdT/89emmuayK9HOV8Wwd3y+o1//vxcJykrkre7Gl1QgXiHQxPo92OhzHyPt/LmlOdy
TLvjD9sEgB/6O5z3XVi8nH7ZyT/NbQhK3+GNvD/ne/zVjTgnfLzDW/rtBf58I74GiPy+qf5nu9UH
rv5JytObJYVBbfIdRsaHE/7e1ztvvsuNb2XFn314Hptj+OawAk/56zf++cPz4VRnzGyvBzqfMFPx
O8zFHyJ2Nj/c3oYJkOn1tf75SX88Mu/kAWa+12N9O2+Kqq/f+ImDn2Tzy1+evKW/x2bkb/FaP3lj
fxwLitvB60U4XxULtNPrN/6nq/JXlabfa/N/rj+91tz/6tfeFtfmn3hOT8f6X/8fAAD//w==</cx:binary>
              </cx:geoCache>
            </cx:geography>
          </cx:layoutPr>
        </cx:series>
      </cx:plotAreaRegion>
    </cx:plotArea>
    <cx:legend pos="r" align="min" overlay="0">
      <cx:spPr>
        <a:noFill/>
        <a:ln>
          <a:solidFill>
            <a:srgbClr val="00B050"/>
          </a:solidFill>
        </a:ln>
      </cx:spPr>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cs typeface="Calibri"/>
          </a:endParaRPr>
        </a:p>
      </cx:txPr>
    </cx:legend>
  </cx:chart>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2.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309561</xdr:colOff>
      <xdr:row>0</xdr:row>
      <xdr:rowOff>142876</xdr:rowOff>
    </xdr:from>
    <xdr:to>
      <xdr:col>10</xdr:col>
      <xdr:colOff>209550</xdr:colOff>
      <xdr:row>15</xdr:row>
      <xdr:rowOff>104775</xdr:rowOff>
    </xdr:to>
    <xdr:graphicFrame macro="">
      <xdr:nvGraphicFramePr>
        <xdr:cNvPr id="2" name="Chart 1">
          <a:extLst>
            <a:ext uri="{FF2B5EF4-FFF2-40B4-BE49-F238E27FC236}">
              <a16:creationId xmlns:a16="http://schemas.microsoft.com/office/drawing/2014/main" id="{E6FD61EB-6CD3-4779-A94D-664608B1BA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366711</xdr:colOff>
      <xdr:row>1</xdr:row>
      <xdr:rowOff>38099</xdr:rowOff>
    </xdr:from>
    <xdr:to>
      <xdr:col>13</xdr:col>
      <xdr:colOff>409574</xdr:colOff>
      <xdr:row>16</xdr:row>
      <xdr:rowOff>38099</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2ED93B6D-7120-4538-81AF-E745961E1B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78791" y="236219"/>
              <a:ext cx="4736783" cy="2971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693965</xdr:colOff>
      <xdr:row>8</xdr:row>
      <xdr:rowOff>13606</xdr:rowOff>
    </xdr:from>
    <xdr:to>
      <xdr:col>9</xdr:col>
      <xdr:colOff>190500</xdr:colOff>
      <xdr:row>23</xdr:row>
      <xdr:rowOff>108856</xdr:rowOff>
    </xdr:to>
    <xdr:graphicFrame macro="">
      <xdr:nvGraphicFramePr>
        <xdr:cNvPr id="3" name="Chart 2">
          <a:extLst>
            <a:ext uri="{FF2B5EF4-FFF2-40B4-BE49-F238E27FC236}">
              <a16:creationId xmlns:a16="http://schemas.microsoft.com/office/drawing/2014/main" id="{C3176CCB-64FF-4172-BD8E-DC2265572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366712</xdr:colOff>
      <xdr:row>1</xdr:row>
      <xdr:rowOff>19050</xdr:rowOff>
    </xdr:from>
    <xdr:to>
      <xdr:col>9</xdr:col>
      <xdr:colOff>138112</xdr:colOff>
      <xdr:row>14</xdr:row>
      <xdr:rowOff>161925</xdr:rowOff>
    </xdr:to>
    <xdr:graphicFrame macro="">
      <xdr:nvGraphicFramePr>
        <xdr:cNvPr id="2" name="Chart 1">
          <a:extLst>
            <a:ext uri="{FF2B5EF4-FFF2-40B4-BE49-F238E27FC236}">
              <a16:creationId xmlns:a16="http://schemas.microsoft.com/office/drawing/2014/main" id="{AF834068-9A00-423A-84AD-C6E07C1D0F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500062</xdr:colOff>
      <xdr:row>1</xdr:row>
      <xdr:rowOff>104775</xdr:rowOff>
    </xdr:from>
    <xdr:to>
      <xdr:col>9</xdr:col>
      <xdr:colOff>457200</xdr:colOff>
      <xdr:row>16</xdr:row>
      <xdr:rowOff>152400</xdr:rowOff>
    </xdr:to>
    <xdr:graphicFrame macro="">
      <xdr:nvGraphicFramePr>
        <xdr:cNvPr id="2" name="Chart 1">
          <a:extLst>
            <a:ext uri="{FF2B5EF4-FFF2-40B4-BE49-F238E27FC236}">
              <a16:creationId xmlns:a16="http://schemas.microsoft.com/office/drawing/2014/main" id="{D21B8CE6-AACD-4CDE-88D0-CA86B5B93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5</xdr:col>
      <xdr:colOff>180974</xdr:colOff>
      <xdr:row>3</xdr:row>
      <xdr:rowOff>38100</xdr:rowOff>
    </xdr:from>
    <xdr:ext cx="4048125" cy="390525"/>
    <xdr:sp macro="" textlink="">
      <xdr:nvSpPr>
        <xdr:cNvPr id="6" name="TextBox 5">
          <a:extLst>
            <a:ext uri="{FF2B5EF4-FFF2-40B4-BE49-F238E27FC236}">
              <a16:creationId xmlns:a16="http://schemas.microsoft.com/office/drawing/2014/main" id="{F3CD65C6-A882-481F-AE87-183355C8815D}"/>
            </a:ext>
          </a:extLst>
        </xdr:cNvPr>
        <xdr:cNvSpPr txBox="1"/>
      </xdr:nvSpPr>
      <xdr:spPr>
        <a:xfrm>
          <a:off x="3609974" y="638175"/>
          <a:ext cx="404812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a:solidFill>
                <a:schemeClr val="bg1"/>
              </a:solidFill>
              <a:latin typeface="Arial Black" panose="020B0A04020102020204" pitchFamily="34" charset="0"/>
            </a:rPr>
            <a:t>Performance</a:t>
          </a:r>
          <a:r>
            <a:rPr lang="en-IN" sz="2000" baseline="0">
              <a:solidFill>
                <a:schemeClr val="bg1"/>
              </a:solidFill>
              <a:latin typeface="Arial Black" panose="020B0A04020102020204" pitchFamily="34" charset="0"/>
            </a:rPr>
            <a:t> Dashboard</a:t>
          </a:r>
          <a:endParaRPr lang="en-IN" sz="2000">
            <a:solidFill>
              <a:schemeClr val="bg1"/>
            </a:solidFill>
            <a:latin typeface="Arial Black" panose="020B0A04020102020204" pitchFamily="34" charset="0"/>
          </a:endParaRPr>
        </a:p>
      </xdr:txBody>
    </xdr:sp>
    <xdr:clientData/>
  </xdr:oneCellAnchor>
  <xdr:twoCellAnchor>
    <xdr:from>
      <xdr:col>5</xdr:col>
      <xdr:colOff>428625</xdr:colOff>
      <xdr:row>5</xdr:row>
      <xdr:rowOff>47625</xdr:rowOff>
    </xdr:from>
    <xdr:to>
      <xdr:col>10</xdr:col>
      <xdr:colOff>66675</xdr:colOff>
      <xdr:row>5</xdr:row>
      <xdr:rowOff>57150</xdr:rowOff>
    </xdr:to>
    <xdr:cxnSp macro="">
      <xdr:nvCxnSpPr>
        <xdr:cNvPr id="8" name="Straight Connector 7">
          <a:extLst>
            <a:ext uri="{FF2B5EF4-FFF2-40B4-BE49-F238E27FC236}">
              <a16:creationId xmlns:a16="http://schemas.microsoft.com/office/drawing/2014/main" id="{C39339D1-8A7F-4BD2-AE73-9100306ED179}"/>
            </a:ext>
          </a:extLst>
        </xdr:cNvPr>
        <xdr:cNvCxnSpPr/>
      </xdr:nvCxnSpPr>
      <xdr:spPr>
        <a:xfrm flipV="1">
          <a:off x="3857625" y="1047750"/>
          <a:ext cx="3067050" cy="9525"/>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581024</xdr:colOff>
      <xdr:row>5</xdr:row>
      <xdr:rowOff>114300</xdr:rowOff>
    </xdr:from>
    <xdr:ext cx="2571751" cy="276225"/>
    <xdr:sp macro="" textlink="">
      <xdr:nvSpPr>
        <xdr:cNvPr id="11" name="TextBox 10">
          <a:extLst>
            <a:ext uri="{FF2B5EF4-FFF2-40B4-BE49-F238E27FC236}">
              <a16:creationId xmlns:a16="http://schemas.microsoft.com/office/drawing/2014/main" id="{50845A7E-8961-4840-8225-5B461F977C36}"/>
            </a:ext>
          </a:extLst>
        </xdr:cNvPr>
        <xdr:cNvSpPr txBox="1"/>
      </xdr:nvSpPr>
      <xdr:spPr>
        <a:xfrm>
          <a:off x="4010024" y="1114425"/>
          <a:ext cx="2571751" cy="27622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bg1"/>
              </a:solidFill>
              <a:latin typeface="Arial Black" panose="020B0A04020102020204" pitchFamily="34" charset="0"/>
            </a:rPr>
            <a:t>The Office Lab Enterprise Inc</a:t>
          </a:r>
        </a:p>
      </xdr:txBody>
    </xdr:sp>
    <xdr:clientData/>
  </xdr:oneCellAnchor>
  <xdr:twoCellAnchor>
    <xdr:from>
      <xdr:col>0</xdr:col>
      <xdr:colOff>200024</xdr:colOff>
      <xdr:row>7</xdr:row>
      <xdr:rowOff>104775</xdr:rowOff>
    </xdr:from>
    <xdr:to>
      <xdr:col>14</xdr:col>
      <xdr:colOff>250031</xdr:colOff>
      <xdr:row>17</xdr:row>
      <xdr:rowOff>104774</xdr:rowOff>
    </xdr:to>
    <xdr:sp macro="" textlink="">
      <xdr:nvSpPr>
        <xdr:cNvPr id="12" name="Rectangle 11">
          <a:extLst>
            <a:ext uri="{FF2B5EF4-FFF2-40B4-BE49-F238E27FC236}">
              <a16:creationId xmlns:a16="http://schemas.microsoft.com/office/drawing/2014/main" id="{90B262CB-8482-4514-A8EB-62ACB574F4F0}"/>
            </a:ext>
          </a:extLst>
        </xdr:cNvPr>
        <xdr:cNvSpPr/>
      </xdr:nvSpPr>
      <xdr:spPr>
        <a:xfrm>
          <a:off x="200024" y="1521619"/>
          <a:ext cx="9717882" cy="2059780"/>
        </a:xfrm>
        <a:prstGeom prst="rect">
          <a:avLst/>
        </a:prstGeom>
        <a:solidFill>
          <a:schemeClr val="dk1">
            <a:alpha val="63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      Sales</a:t>
          </a:r>
          <a:r>
            <a:rPr lang="en-IN" sz="1100" baseline="0"/>
            <a:t> Trend</a:t>
          </a:r>
          <a:endParaRPr lang="en-IN" sz="1100"/>
        </a:p>
        <a:p>
          <a:pPr algn="l"/>
          <a:endParaRPr lang="en-IN" sz="1100"/>
        </a:p>
      </xdr:txBody>
    </xdr:sp>
    <xdr:clientData/>
  </xdr:twoCellAnchor>
  <xdr:twoCellAnchor>
    <xdr:from>
      <xdr:col>14</xdr:col>
      <xdr:colOff>392905</xdr:colOff>
      <xdr:row>7</xdr:row>
      <xdr:rowOff>71437</xdr:rowOff>
    </xdr:from>
    <xdr:to>
      <xdr:col>19</xdr:col>
      <xdr:colOff>321467</xdr:colOff>
      <xdr:row>31</xdr:row>
      <xdr:rowOff>23812</xdr:rowOff>
    </xdr:to>
    <xdr:sp macro="" textlink="">
      <xdr:nvSpPr>
        <xdr:cNvPr id="13" name="Rectangle 12">
          <a:extLst>
            <a:ext uri="{FF2B5EF4-FFF2-40B4-BE49-F238E27FC236}">
              <a16:creationId xmlns:a16="http://schemas.microsoft.com/office/drawing/2014/main" id="{BA75EF8A-CCB2-49B5-A561-3706125C6E78}"/>
            </a:ext>
          </a:extLst>
        </xdr:cNvPr>
        <xdr:cNvSpPr/>
      </xdr:nvSpPr>
      <xdr:spPr>
        <a:xfrm>
          <a:off x="10060780" y="1488281"/>
          <a:ext cx="3381375" cy="4845844"/>
        </a:xfrm>
        <a:prstGeom prst="rect">
          <a:avLst/>
        </a:prstGeom>
        <a:solidFill>
          <a:schemeClr val="tx1">
            <a:alpha val="68000"/>
          </a:schemeClr>
        </a:solidFill>
        <a:ln>
          <a:solidFill>
            <a:schemeClr val="tx1">
              <a:alpha val="63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Customer Revenue</a:t>
          </a:r>
        </a:p>
      </xdr:txBody>
    </xdr:sp>
    <xdr:clientData/>
  </xdr:twoCellAnchor>
  <xdr:twoCellAnchor>
    <xdr:from>
      <xdr:col>0</xdr:col>
      <xdr:colOff>261937</xdr:colOff>
      <xdr:row>19</xdr:row>
      <xdr:rowOff>-1</xdr:rowOff>
    </xdr:from>
    <xdr:to>
      <xdr:col>5</xdr:col>
      <xdr:colOff>154781</xdr:colOff>
      <xdr:row>31</xdr:row>
      <xdr:rowOff>154781</xdr:rowOff>
    </xdr:to>
    <xdr:sp macro="" textlink="">
      <xdr:nvSpPr>
        <xdr:cNvPr id="14" name="Rectangle 13">
          <a:extLst>
            <a:ext uri="{FF2B5EF4-FFF2-40B4-BE49-F238E27FC236}">
              <a16:creationId xmlns:a16="http://schemas.microsoft.com/office/drawing/2014/main" id="{DB6205DC-622B-46E8-8BC7-568B69162810}"/>
            </a:ext>
          </a:extLst>
        </xdr:cNvPr>
        <xdr:cNvSpPr/>
      </xdr:nvSpPr>
      <xdr:spPr>
        <a:xfrm>
          <a:off x="261937" y="3881437"/>
          <a:ext cx="3345657" cy="2583657"/>
        </a:xfrm>
        <a:prstGeom prst="rect">
          <a:avLst/>
        </a:prstGeom>
        <a:solidFill>
          <a:schemeClr val="tx1">
            <a:alpha val="6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Sales By Region</a:t>
          </a:r>
        </a:p>
        <a:p>
          <a:pPr algn="l"/>
          <a:endParaRPr lang="en-IN" sz="1100"/>
        </a:p>
      </xdr:txBody>
    </xdr:sp>
    <xdr:clientData/>
  </xdr:twoCellAnchor>
  <xdr:twoCellAnchor>
    <xdr:from>
      <xdr:col>5</xdr:col>
      <xdr:colOff>202406</xdr:colOff>
      <xdr:row>19</xdr:row>
      <xdr:rowOff>11906</xdr:rowOff>
    </xdr:from>
    <xdr:to>
      <xdr:col>9</xdr:col>
      <xdr:colOff>619124</xdr:colOff>
      <xdr:row>31</xdr:row>
      <xdr:rowOff>142874</xdr:rowOff>
    </xdr:to>
    <xdr:sp macro="" textlink="">
      <xdr:nvSpPr>
        <xdr:cNvPr id="15" name="Rectangle 14">
          <a:extLst>
            <a:ext uri="{FF2B5EF4-FFF2-40B4-BE49-F238E27FC236}">
              <a16:creationId xmlns:a16="http://schemas.microsoft.com/office/drawing/2014/main" id="{C17ACA8F-50DD-4E95-BD98-63FEA4AFCCB9}"/>
            </a:ext>
          </a:extLst>
        </xdr:cNvPr>
        <xdr:cNvSpPr/>
      </xdr:nvSpPr>
      <xdr:spPr>
        <a:xfrm>
          <a:off x="3655219" y="3893344"/>
          <a:ext cx="3178968" cy="2559843"/>
        </a:xfrm>
        <a:prstGeom prst="rect">
          <a:avLst/>
        </a:prstGeom>
        <a:solidFill>
          <a:schemeClr val="tx1">
            <a:alpha val="68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Sales</a:t>
          </a:r>
          <a:r>
            <a:rPr lang="en-IN" sz="1100" baseline="0"/>
            <a:t> By Employee</a:t>
          </a:r>
          <a:endParaRPr lang="en-IN" sz="1100"/>
        </a:p>
      </xdr:txBody>
    </xdr:sp>
    <xdr:clientData/>
  </xdr:twoCellAnchor>
  <xdr:twoCellAnchor>
    <xdr:from>
      <xdr:col>9</xdr:col>
      <xdr:colOff>654843</xdr:colOff>
      <xdr:row>18</xdr:row>
      <xdr:rowOff>157163</xdr:rowOff>
    </xdr:from>
    <xdr:to>
      <xdr:col>14</xdr:col>
      <xdr:colOff>238125</xdr:colOff>
      <xdr:row>31</xdr:row>
      <xdr:rowOff>119062</xdr:rowOff>
    </xdr:to>
    <xdr:sp macro="" textlink="">
      <xdr:nvSpPr>
        <xdr:cNvPr id="16" name="Rectangle 15">
          <a:extLst>
            <a:ext uri="{FF2B5EF4-FFF2-40B4-BE49-F238E27FC236}">
              <a16:creationId xmlns:a16="http://schemas.microsoft.com/office/drawing/2014/main" id="{D7EAED59-8179-4689-A076-6B5FD415962F}"/>
            </a:ext>
          </a:extLst>
        </xdr:cNvPr>
        <xdr:cNvSpPr/>
      </xdr:nvSpPr>
      <xdr:spPr>
        <a:xfrm>
          <a:off x="6869906" y="3836194"/>
          <a:ext cx="3036094" cy="2593181"/>
        </a:xfrm>
        <a:prstGeom prst="rect">
          <a:avLst/>
        </a:prstGeom>
        <a:solidFill>
          <a:schemeClr val="tx1">
            <a:alpha val="6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Item</a:t>
          </a:r>
          <a:r>
            <a:rPr lang="en-IN" sz="1100" baseline="0"/>
            <a:t> Share</a:t>
          </a:r>
          <a:endParaRPr lang="en-IN" sz="1100"/>
        </a:p>
      </xdr:txBody>
    </xdr:sp>
    <xdr:clientData/>
  </xdr:twoCellAnchor>
  <xdr:twoCellAnchor>
    <xdr:from>
      <xdr:col>0</xdr:col>
      <xdr:colOff>411956</xdr:colOff>
      <xdr:row>8</xdr:row>
      <xdr:rowOff>183355</xdr:rowOff>
    </xdr:from>
    <xdr:to>
      <xdr:col>12</xdr:col>
      <xdr:colOff>383381</xdr:colOff>
      <xdr:row>16</xdr:row>
      <xdr:rowOff>38099</xdr:rowOff>
    </xdr:to>
    <xdr:graphicFrame macro="">
      <xdr:nvGraphicFramePr>
        <xdr:cNvPr id="21" name="Chart 20">
          <a:extLst>
            <a:ext uri="{FF2B5EF4-FFF2-40B4-BE49-F238E27FC236}">
              <a16:creationId xmlns:a16="http://schemas.microsoft.com/office/drawing/2014/main" id="{2ACADE9F-7A16-449B-A7E2-61606788A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440531</xdr:colOff>
      <xdr:row>20</xdr:row>
      <xdr:rowOff>35718</xdr:rowOff>
    </xdr:from>
    <xdr:to>
      <xdr:col>4</xdr:col>
      <xdr:colOff>607219</xdr:colOff>
      <xdr:row>31</xdr:row>
      <xdr:rowOff>11906</xdr:rowOff>
    </xdr:to>
    <mc:AlternateContent xmlns:mc="http://schemas.openxmlformats.org/markup-compatibility/2006">
      <mc:Choice xmlns:cx4="http://schemas.microsoft.com/office/drawing/2016/5/10/chartex" Requires="cx4">
        <xdr:graphicFrame macro="">
          <xdr:nvGraphicFramePr>
            <xdr:cNvPr id="23" name="Chart 22">
              <a:extLst>
                <a:ext uri="{FF2B5EF4-FFF2-40B4-BE49-F238E27FC236}">
                  <a16:creationId xmlns:a16="http://schemas.microsoft.com/office/drawing/2014/main" id="{CA22530A-E84C-41F0-A583-63A67A3126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40531" y="4028598"/>
              <a:ext cx="2848928" cy="215550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273844</xdr:colOff>
      <xdr:row>20</xdr:row>
      <xdr:rowOff>119064</xdr:rowOff>
    </xdr:from>
    <xdr:to>
      <xdr:col>9</xdr:col>
      <xdr:colOff>571500</xdr:colOff>
      <xdr:row>31</xdr:row>
      <xdr:rowOff>35719</xdr:rowOff>
    </xdr:to>
    <xdr:graphicFrame macro="">
      <xdr:nvGraphicFramePr>
        <xdr:cNvPr id="25" name="Chart 24">
          <a:extLst>
            <a:ext uri="{FF2B5EF4-FFF2-40B4-BE49-F238E27FC236}">
              <a16:creationId xmlns:a16="http://schemas.microsoft.com/office/drawing/2014/main" id="{9846D155-7B94-4A41-864B-AB1027E0A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71437</xdr:colOff>
      <xdr:row>20</xdr:row>
      <xdr:rowOff>23812</xdr:rowOff>
    </xdr:from>
    <xdr:to>
      <xdr:col>14</xdr:col>
      <xdr:colOff>154780</xdr:colOff>
      <xdr:row>30</xdr:row>
      <xdr:rowOff>190500</xdr:rowOff>
    </xdr:to>
    <xdr:graphicFrame macro="">
      <xdr:nvGraphicFramePr>
        <xdr:cNvPr id="26" name="Chart 25">
          <a:extLst>
            <a:ext uri="{FF2B5EF4-FFF2-40B4-BE49-F238E27FC236}">
              <a16:creationId xmlns:a16="http://schemas.microsoft.com/office/drawing/2014/main" id="{EE3F06BB-41DE-4320-B06F-FE492AC1B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464342</xdr:colOff>
      <xdr:row>8</xdr:row>
      <xdr:rowOff>178593</xdr:rowOff>
    </xdr:from>
    <xdr:to>
      <xdr:col>19</xdr:col>
      <xdr:colOff>250031</xdr:colOff>
      <xdr:row>31</xdr:row>
      <xdr:rowOff>11906</xdr:rowOff>
    </xdr:to>
    <xdr:graphicFrame macro="">
      <xdr:nvGraphicFramePr>
        <xdr:cNvPr id="28" name="Chart 27">
          <a:extLst>
            <a:ext uri="{FF2B5EF4-FFF2-40B4-BE49-F238E27FC236}">
              <a16:creationId xmlns:a16="http://schemas.microsoft.com/office/drawing/2014/main" id="{94AE8BDE-070D-4915-9376-398C90DA2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587375</xdr:colOff>
      <xdr:row>32</xdr:row>
      <xdr:rowOff>68792</xdr:rowOff>
    </xdr:from>
    <xdr:to>
      <xdr:col>3</xdr:col>
      <xdr:colOff>349779</xdr:colOff>
      <xdr:row>45</xdr:row>
      <xdr:rowOff>121708</xdr:rowOff>
    </xdr:to>
    <mc:AlternateContent xmlns:mc="http://schemas.openxmlformats.org/markup-compatibility/2006" xmlns:a14="http://schemas.microsoft.com/office/drawing/2010/main">
      <mc:Choice Requires="a14">
        <xdr:graphicFrame macro="">
          <xdr:nvGraphicFramePr>
            <xdr:cNvPr id="40" name="Customer Name">
              <a:extLst>
                <a:ext uri="{FF2B5EF4-FFF2-40B4-BE49-F238E27FC236}">
                  <a16:creationId xmlns:a16="http://schemas.microsoft.com/office/drawing/2014/main" id="{2D2A0EC9-7E5B-4DA6-9E1C-568A1B074CF2}"/>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587375" y="6641042"/>
              <a:ext cx="1803475" cy="27063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44979</xdr:colOff>
      <xdr:row>32</xdr:row>
      <xdr:rowOff>171979</xdr:rowOff>
    </xdr:from>
    <xdr:to>
      <xdr:col>11</xdr:col>
      <xdr:colOff>500592</xdr:colOff>
      <xdr:row>46</xdr:row>
      <xdr:rowOff>34395</xdr:rowOff>
    </xdr:to>
    <mc:AlternateContent xmlns:mc="http://schemas.openxmlformats.org/markup-compatibility/2006" xmlns:a14="http://schemas.microsoft.com/office/drawing/2010/main">
      <mc:Choice Requires="a14">
        <xdr:graphicFrame macro="">
          <xdr:nvGraphicFramePr>
            <xdr:cNvPr id="41" name="Sales Person">
              <a:extLst>
                <a:ext uri="{FF2B5EF4-FFF2-40B4-BE49-F238E27FC236}">
                  <a16:creationId xmlns:a16="http://schemas.microsoft.com/office/drawing/2014/main" id="{013146C9-5A51-447F-8C1B-138F17C763AC}"/>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168193" y="6744229"/>
              <a:ext cx="1816328" cy="27199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375708</xdr:colOff>
      <xdr:row>32</xdr:row>
      <xdr:rowOff>71437</xdr:rowOff>
    </xdr:from>
    <xdr:to>
      <xdr:col>6</xdr:col>
      <xdr:colOff>138113</xdr:colOff>
      <xdr:row>45</xdr:row>
      <xdr:rowOff>124353</xdr:rowOff>
    </xdr:to>
    <mc:AlternateContent xmlns:mc="http://schemas.openxmlformats.org/markup-compatibility/2006" xmlns:a14="http://schemas.microsoft.com/office/drawing/2010/main">
      <mc:Choice Requires="a14">
        <xdr:graphicFrame macro="">
          <xdr:nvGraphicFramePr>
            <xdr:cNvPr id="42" name="Region">
              <a:extLst>
                <a:ext uri="{FF2B5EF4-FFF2-40B4-BE49-F238E27FC236}">
                  <a16:creationId xmlns:a16="http://schemas.microsoft.com/office/drawing/2014/main" id="{EA6DF0D4-F263-42D3-8BB4-575C0D6F7D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16779" y="6643687"/>
              <a:ext cx="1803477" cy="27063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182562</xdr:colOff>
      <xdr:row>32</xdr:row>
      <xdr:rowOff>108479</xdr:rowOff>
    </xdr:from>
    <xdr:to>
      <xdr:col>8</xdr:col>
      <xdr:colOff>635529</xdr:colOff>
      <xdr:row>45</xdr:row>
      <xdr:rowOff>161395</xdr:rowOff>
    </xdr:to>
    <mc:AlternateContent xmlns:mc="http://schemas.openxmlformats.org/markup-compatibility/2006" xmlns:a14="http://schemas.microsoft.com/office/drawing/2010/main">
      <mc:Choice Requires="a14">
        <xdr:graphicFrame macro="">
          <xdr:nvGraphicFramePr>
            <xdr:cNvPr id="43" name="Item">
              <a:extLst>
                <a:ext uri="{FF2B5EF4-FFF2-40B4-BE49-F238E27FC236}">
                  <a16:creationId xmlns:a16="http://schemas.microsoft.com/office/drawing/2014/main" id="{62ED3D32-C376-4133-A274-B52B760242F4}"/>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4264705" y="6680729"/>
              <a:ext cx="1813681" cy="27063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605895</xdr:colOff>
      <xdr:row>32</xdr:row>
      <xdr:rowOff>161396</xdr:rowOff>
    </xdr:from>
    <xdr:to>
      <xdr:col>14</xdr:col>
      <xdr:colOff>370945</xdr:colOff>
      <xdr:row>46</xdr:row>
      <xdr:rowOff>23812</xdr:rowOff>
    </xdr:to>
    <mc:AlternateContent xmlns:mc="http://schemas.openxmlformats.org/markup-compatibility/2006" xmlns:a14="http://schemas.microsoft.com/office/drawing/2010/main">
      <mc:Choice Requires="a14">
        <xdr:graphicFrame macro="">
          <xdr:nvGraphicFramePr>
            <xdr:cNvPr id="44" name="Revenue">
              <a:extLst>
                <a:ext uri="{FF2B5EF4-FFF2-40B4-BE49-F238E27FC236}">
                  <a16:creationId xmlns:a16="http://schemas.microsoft.com/office/drawing/2014/main" id="{D33AC656-DF5F-4519-BEDA-862128926858}"/>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mlns="">
        <xdr:sp macro="" textlink="">
          <xdr:nvSpPr>
            <xdr:cNvPr id="0" name=""/>
            <xdr:cNvSpPr>
              <a:spLocks noTextEdit="1"/>
            </xdr:cNvSpPr>
          </xdr:nvSpPr>
          <xdr:spPr>
            <a:xfrm>
              <a:off x="8089824" y="6733646"/>
              <a:ext cx="1806121" cy="27199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418042</xdr:colOff>
      <xdr:row>32</xdr:row>
      <xdr:rowOff>156104</xdr:rowOff>
    </xdr:from>
    <xdr:to>
      <xdr:col>17</xdr:col>
      <xdr:colOff>180446</xdr:colOff>
      <xdr:row>46</xdr:row>
      <xdr:rowOff>18520</xdr:rowOff>
    </xdr:to>
    <mc:AlternateContent xmlns:mc="http://schemas.openxmlformats.org/markup-compatibility/2006" xmlns:a14="http://schemas.microsoft.com/office/drawing/2010/main">
      <mc:Choice Requires="a14">
        <xdr:graphicFrame macro="">
          <xdr:nvGraphicFramePr>
            <xdr:cNvPr id="45" name="Years">
              <a:extLst>
                <a:ext uri="{FF2B5EF4-FFF2-40B4-BE49-F238E27FC236}">
                  <a16:creationId xmlns:a16="http://schemas.microsoft.com/office/drawing/2014/main" id="{5D198A76-A9BD-42BD-ABDF-41F05479D91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943042" y="6728354"/>
              <a:ext cx="1803475" cy="27199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666.907205439813" createdVersion="7" refreshedVersion="7" minRefreshableVersion="3" recordCount="2000" xr:uid="{74E355E2-265C-4325-B0CF-03FB95EA324C}">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18"/>
          <s v="Jan"/>
          <s v="Feb"/>
          <s v="Mar"/>
          <s v="Apr"/>
          <s v="May"/>
          <s v="Jun"/>
          <s v="Jul"/>
          <s v="Aug"/>
          <s v="Sep"/>
          <s v="Oct"/>
          <s v="Nov"/>
          <s v="Dec"/>
          <s v="&gt;17-1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01-01-18"/>
          <s v="Qtr1"/>
          <s v="Qtr2"/>
          <s v="Qtr3"/>
          <s v="Qtr4"/>
          <s v="&gt;17-10-19"/>
        </groupItems>
      </fieldGroup>
    </cacheField>
    <cacheField name="Years" numFmtId="0" databaseField="0">
      <fieldGroup base="1">
        <rangePr groupBy="years" startDate="2018-01-01T00:00:00" endDate="2019-10-17T00:00:00"/>
        <groupItems count="4">
          <s v="&lt;01-01-18"/>
          <s v="2018"/>
          <s v="2019"/>
          <s v="&gt;17-10-19"/>
        </groupItems>
      </fieldGroup>
    </cacheField>
  </cacheFields>
  <extLst>
    <ext xmlns:x14="http://schemas.microsoft.com/office/spreadsheetml/2009/9/main" uri="{725AE2AE-9491-48be-B2B4-4EB974FC3084}">
      <x14:pivotCacheDefinition pivotCacheId="2116424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110742-EFBA-4884-B94C-526FC6938BF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BE3807-B5BE-4962-B7DE-54A480770B6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axis="axisCol" showAll="0">
      <items count="5">
        <item x="3"/>
        <item x="2"/>
        <item x="0"/>
        <item x="1"/>
        <item t="default"/>
      </items>
    </pivotField>
    <pivotField showAll="0"/>
    <pivotField showAll="0"/>
    <pivotField showAll="0"/>
    <pivotField dataField="1" showAll="0"/>
    <pivotField showAll="0" defaultSubtotal="0"/>
    <pivotField showAll="0" defaultSubtotal="0"/>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1E954E-228A-4433-B495-44A6216369BE}"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J7" firstHeaderRow="1" firstDataRow="2" firstDataCol="1"/>
  <pivotFields count="12">
    <pivotField showAll="0"/>
    <pivotField numFmtId="14" showAll="0"/>
    <pivotField showAll="0"/>
    <pivotField showAll="0">
      <items count="21">
        <item x="1"/>
        <item x="18"/>
        <item x="9"/>
        <item x="12"/>
        <item x="15"/>
        <item x="11"/>
        <item x="17"/>
        <item x="10"/>
        <item x="2"/>
        <item x="14"/>
        <item x="0"/>
        <item x="16"/>
        <item x="5"/>
        <item x="7"/>
        <item x="19"/>
        <item x="4"/>
        <item x="6"/>
        <item x="3"/>
        <item x="13"/>
        <item x="8"/>
        <item t="default"/>
      </items>
    </pivotField>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9">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6"/>
          </reference>
        </references>
      </pivotArea>
    </chartFormat>
    <chartFormat chart="1" format="7" series="1">
      <pivotArea type="data" outline="0" fieldPosition="0">
        <references count="2">
          <reference field="4294967294" count="1" selected="0">
            <x v="0"/>
          </reference>
          <reference field="4" count="1" selected="0">
            <x v="7"/>
          </reference>
        </references>
      </pivotArea>
    </chartFormat>
    <chartFormat chart="6" format="24" series="1">
      <pivotArea type="data" outline="0" fieldPosition="0">
        <references count="2">
          <reference field="4294967294" count="1" selected="0">
            <x v="0"/>
          </reference>
          <reference field="4" count="1" selected="0">
            <x v="0"/>
          </reference>
        </references>
      </pivotArea>
    </chartFormat>
    <chartFormat chart="6" format="25" series="1">
      <pivotArea type="data" outline="0" fieldPosition="0">
        <references count="2">
          <reference field="4294967294" count="1" selected="0">
            <x v="0"/>
          </reference>
          <reference field="4" count="1" selected="0">
            <x v="1"/>
          </reference>
        </references>
      </pivotArea>
    </chartFormat>
    <chartFormat chart="6" format="26" series="1">
      <pivotArea type="data" outline="0" fieldPosition="0">
        <references count="2">
          <reference field="4294967294" count="1" selected="0">
            <x v="0"/>
          </reference>
          <reference field="4" count="1" selected="0">
            <x v="2"/>
          </reference>
        </references>
      </pivotArea>
    </chartFormat>
    <chartFormat chart="6" format="27" series="1">
      <pivotArea type="data" outline="0" fieldPosition="0">
        <references count="2">
          <reference field="4294967294" count="1" selected="0">
            <x v="0"/>
          </reference>
          <reference field="4" count="1" selected="0">
            <x v="3"/>
          </reference>
        </references>
      </pivotArea>
    </chartFormat>
    <chartFormat chart="6" format="28" series="1">
      <pivotArea type="data" outline="0" fieldPosition="0">
        <references count="2">
          <reference field="4294967294" count="1" selected="0">
            <x v="0"/>
          </reference>
          <reference field="4" count="1" selected="0">
            <x v="4"/>
          </reference>
        </references>
      </pivotArea>
    </chartFormat>
    <chartFormat chart="6" format="29" series="1">
      <pivotArea type="data" outline="0" fieldPosition="0">
        <references count="2">
          <reference field="4294967294" count="1" selected="0">
            <x v="0"/>
          </reference>
          <reference field="4" count="1" selected="0">
            <x v="5"/>
          </reference>
        </references>
      </pivotArea>
    </chartFormat>
    <chartFormat chart="6" format="30" series="1">
      <pivotArea type="data" outline="0" fieldPosition="0">
        <references count="2">
          <reference field="4294967294" count="1" selected="0">
            <x v="0"/>
          </reference>
          <reference field="4" count="1" selected="0">
            <x v="6"/>
          </reference>
        </references>
      </pivotArea>
    </chartFormat>
    <chartFormat chart="6" format="31" series="1">
      <pivotArea type="data" outline="0" fieldPosition="0">
        <references count="2">
          <reference field="4294967294" count="1" selected="0">
            <x v="0"/>
          </reference>
          <reference field="4" count="1" selected="0">
            <x v="7"/>
          </reference>
        </references>
      </pivotArea>
    </chartFormat>
    <chartFormat chart="6" format="32">
      <pivotArea type="data" outline="0" fieldPosition="0">
        <references count="3">
          <reference field="4294967294" count="1" selected="0">
            <x v="0"/>
          </reference>
          <reference field="4" count="1" selected="0">
            <x v="2"/>
          </reference>
          <reference field="11" count="1" selected="0">
            <x v="1"/>
          </reference>
        </references>
      </pivotArea>
    </chartFormat>
    <chartFormat chart="6" format="33"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54B553-D05F-4EA3-9B5B-1AF81FFF385C}"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2">
    <pivotField showAll="0"/>
    <pivotField numFmtId="14" showAll="0"/>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pivotField axis="axisRow" showAll="0">
      <items count="6">
        <item x="4"/>
        <item x="0"/>
        <item x="3"/>
        <item x="2"/>
        <item x="1"/>
        <item t="default"/>
      </items>
    </pivotField>
    <pivotField showAll="0"/>
    <pivotField showAll="0"/>
    <pivotField dataField="1" showAll="0"/>
    <pivotField showAll="0" defaultSubtotal="0"/>
    <pivotField showAll="0" defaultSubtotal="0"/>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08141B-2F48-4EB4-A18E-57D0CD65934E}"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24"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pivotField showAll="0"/>
    <pivotField showAll="0"/>
    <pivotField showAll="0"/>
    <pivotField dataField="1" showAll="0"/>
    <pivotField showAll="0" defaultSubtotal="0"/>
    <pivotField showAll="0" defaultSubtotal="0"/>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015C57CC-49B5-4A83-8971-82106F4D9DA3}" sourceName="Customer Name">
  <pivotTables>
    <pivotTable tabId="3" name="PivotTable2"/>
    <pivotTable tabId="8" name="PivotTable8"/>
    <pivotTable tabId="6" name="PivotTable7"/>
    <pivotTable tabId="5" name="PivotTable6"/>
    <pivotTable tabId="4" name="PivotTable3"/>
  </pivotTables>
  <data>
    <tabular pivotCacheId="2116424315">
      <items count="20">
        <i x="1" s="1"/>
        <i x="18" s="1"/>
        <i x="9" s="1"/>
        <i x="12" s="1"/>
        <i x="15" s="1"/>
        <i x="11" s="1"/>
        <i x="17" s="1"/>
        <i x="10" s="1"/>
        <i x="2" s="1"/>
        <i x="14" s="1"/>
        <i x="0" s="1"/>
        <i x="16" s="1"/>
        <i x="5" s="1"/>
        <i x="7" s="1"/>
        <i x="19" s="1"/>
        <i x="4" s="1"/>
        <i x="6" s="1"/>
        <i x="3" s="1"/>
        <i x="13"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3B13C858-3743-4C4F-96E0-0C29CEFBD310}" sourceName="Sales Person">
  <pivotTables>
    <pivotTable tabId="3" name="PivotTable2"/>
    <pivotTable tabId="8" name="PivotTable8"/>
    <pivotTable tabId="6" name="PivotTable7"/>
    <pivotTable tabId="5" name="PivotTable6"/>
    <pivotTable tabId="4" name="PivotTable3"/>
  </pivotTables>
  <data>
    <tabular pivotCacheId="2116424315">
      <items count="8">
        <i x="4" s="1"/>
        <i x="1" s="1"/>
        <i x="6" s="1"/>
        <i x="7" s="1"/>
        <i x="2" s="1"/>
        <i x="5"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E88510-3BA8-4884-A078-E06BEAAA2B03}" sourceName="Region">
  <pivotTables>
    <pivotTable tabId="3" name="PivotTable2"/>
  </pivotTables>
  <data>
    <tabular pivotCacheId="2116424315">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F4DED69-10AB-4EEB-982F-8892FC3FCFB2}" sourceName="Item">
  <pivotTables>
    <pivotTable tabId="3" name="PivotTable2"/>
  </pivotTables>
  <data>
    <tabular pivotCacheId="2116424315">
      <items count="5">
        <i x="4" s="1"/>
        <i x="0" s="1"/>
        <i x="3"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7920EAFC-FCA0-4014-B153-F129FDCDA34E}" sourceName="Revenue">
  <pivotTables>
    <pivotTable tabId="3" name="PivotTable2"/>
  </pivotTables>
  <data>
    <tabular pivotCacheId="2116424315">
      <items count="46">
        <i x="9" s="1"/>
        <i x="29" s="1"/>
        <i x="14" s="1"/>
        <i x="34" s="1"/>
        <i x="19" s="1"/>
        <i x="44" s="1"/>
        <i x="4" s="1"/>
        <i x="23" s="1"/>
        <i x="21" s="1"/>
        <i x="25" s="1"/>
        <i x="5" s="1"/>
        <i x="33" s="1"/>
        <i x="39" s="1"/>
        <i x="2" s="1"/>
        <i x="30" s="1"/>
        <i x="24" s="1"/>
        <i x="40" s="1"/>
        <i x="0" s="1"/>
        <i x="31" s="1"/>
        <i x="17" s="1"/>
        <i x="13" s="1"/>
        <i x="43" s="1"/>
        <i x="18" s="1"/>
        <i x="3" s="1"/>
        <i x="42" s="1"/>
        <i x="7" s="1"/>
        <i x="28" s="1"/>
        <i x="27" s="1"/>
        <i x="11" s="1"/>
        <i x="15" s="1"/>
        <i x="26" s="1"/>
        <i x="45" s="1"/>
        <i x="32" s="1"/>
        <i x="35" s="1"/>
        <i x="22" s="1"/>
        <i x="12" s="1"/>
        <i x="16" s="1"/>
        <i x="38" s="1"/>
        <i x="8" s="1"/>
        <i x="1" s="1"/>
        <i x="36" s="1"/>
        <i x="10" s="1"/>
        <i x="6" s="1"/>
        <i x="20" s="1"/>
        <i x="41" s="1"/>
        <i x="3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F97CAE26-4F33-4BFC-AF0B-79201C33A6CA}" sourceName="Years">
  <pivotTables>
    <pivotTable tabId="3" name="PivotTable2"/>
  </pivotTables>
  <data>
    <tabular pivotCacheId="2116424315">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039BB757-623F-4CB4-B183-697F8976876C}" cache="Slicer_Customer_Name" caption="Customer Name" rowHeight="257175"/>
  <slicer name="Sales Person" xr10:uid="{4347F324-088F-408A-9324-86222AA7AE20}" cache="Slicer_Sales_Person" caption="Sales Person" rowHeight="257175"/>
  <slicer name="Region" xr10:uid="{E60835F9-3793-4AC4-8BC9-1188AB56FA06}" cache="Slicer_Region" caption="Region" rowHeight="257175"/>
  <slicer name="Item" xr10:uid="{00D74081-E3D0-4A9A-9158-1C82E6F39CF9}" cache="Slicer_Item" caption="Item" rowHeight="257175"/>
  <slicer name="Revenue" xr10:uid="{0F079324-C746-4777-A6A1-FBA228DB6CC6}" cache="Slicer_Revenue" caption="Revenue" rowHeight="257175"/>
  <slicer name="Years" xr10:uid="{F2EECE64-4217-4778-B7D9-38CEB28311A5}" cache="Slicer_Years" caption="Years" rowHeight="25717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01"/>
  <sheetViews>
    <sheetView workbookViewId="0">
      <selection activeCell="D10" sqref="A1:J2001"/>
    </sheetView>
  </sheetViews>
  <sheetFormatPr defaultColWidth="11.19921875" defaultRowHeight="15" customHeight="1" x14ac:dyDescent="0.3"/>
  <cols>
    <col min="1" max="3" width="10.5" customWidth="1"/>
    <col min="4" max="5" width="16.5" customWidth="1"/>
    <col min="6" max="6" width="12.69921875" customWidth="1"/>
    <col min="7" max="16" width="10.5" customWidth="1"/>
  </cols>
  <sheetData>
    <row r="1" spans="1:10" ht="15.75" customHeight="1" x14ac:dyDescent="0.3">
      <c r="A1" s="1" t="s">
        <v>0</v>
      </c>
      <c r="B1" s="2" t="s">
        <v>1</v>
      </c>
      <c r="C1" s="2" t="s">
        <v>2</v>
      </c>
      <c r="D1" s="2" t="s">
        <v>3</v>
      </c>
      <c r="E1" s="2" t="s">
        <v>4</v>
      </c>
      <c r="F1" s="2" t="s">
        <v>5</v>
      </c>
      <c r="G1" s="2" t="s">
        <v>6</v>
      </c>
      <c r="H1" s="2" t="s">
        <v>7</v>
      </c>
      <c r="I1" s="2" t="s">
        <v>8</v>
      </c>
      <c r="J1" s="2" t="s">
        <v>9</v>
      </c>
    </row>
    <row r="2" spans="1:10" ht="15.75" customHeight="1" x14ac:dyDescent="0.3">
      <c r="A2" s="3" t="s">
        <v>10</v>
      </c>
      <c r="B2" s="4">
        <v>43101</v>
      </c>
      <c r="C2" s="5">
        <v>11</v>
      </c>
      <c r="D2" s="5" t="s">
        <v>11</v>
      </c>
      <c r="E2" s="5" t="s">
        <v>12</v>
      </c>
      <c r="F2" s="5" t="s">
        <v>13</v>
      </c>
      <c r="G2" s="5" t="s">
        <v>14</v>
      </c>
      <c r="H2" s="5">
        <v>199</v>
      </c>
      <c r="I2" s="5">
        <v>3</v>
      </c>
      <c r="J2" s="5">
        <v>597</v>
      </c>
    </row>
    <row r="3" spans="1:10" ht="15.75" customHeight="1" x14ac:dyDescent="0.3">
      <c r="A3" s="3" t="s">
        <v>15</v>
      </c>
      <c r="B3" s="4">
        <v>43102</v>
      </c>
      <c r="C3" s="5">
        <v>1</v>
      </c>
      <c r="D3" s="5" t="s">
        <v>16</v>
      </c>
      <c r="E3" s="5" t="s">
        <v>17</v>
      </c>
      <c r="F3" s="5" t="s">
        <v>18</v>
      </c>
      <c r="G3" s="5" t="s">
        <v>19</v>
      </c>
      <c r="H3" s="5">
        <v>289</v>
      </c>
      <c r="I3" s="5">
        <v>7</v>
      </c>
      <c r="J3" s="5">
        <v>2023</v>
      </c>
    </row>
    <row r="4" spans="1:10" ht="15.75" customHeight="1" x14ac:dyDescent="0.3">
      <c r="A4" s="3" t="s">
        <v>20</v>
      </c>
      <c r="B4" s="4">
        <v>43103</v>
      </c>
      <c r="C4" s="5">
        <v>9</v>
      </c>
      <c r="D4" s="5" t="s">
        <v>21</v>
      </c>
      <c r="E4" s="5" t="s">
        <v>22</v>
      </c>
      <c r="F4" s="5" t="s">
        <v>23</v>
      </c>
      <c r="G4" s="5" t="s">
        <v>24</v>
      </c>
      <c r="H4" s="5">
        <v>159</v>
      </c>
      <c r="I4" s="5">
        <v>3</v>
      </c>
      <c r="J4" s="5">
        <v>477</v>
      </c>
    </row>
    <row r="5" spans="1:10" ht="15.75" customHeight="1" x14ac:dyDescent="0.3">
      <c r="A5" s="3" t="s">
        <v>25</v>
      </c>
      <c r="B5" s="4">
        <v>43103</v>
      </c>
      <c r="C5" s="5">
        <v>18</v>
      </c>
      <c r="D5" s="5" t="s">
        <v>26</v>
      </c>
      <c r="E5" s="5" t="s">
        <v>27</v>
      </c>
      <c r="F5" s="5" t="s">
        <v>28</v>
      </c>
      <c r="G5" s="5" t="s">
        <v>19</v>
      </c>
      <c r="H5" s="5">
        <v>289</v>
      </c>
      <c r="I5" s="5">
        <v>3</v>
      </c>
      <c r="J5" s="5">
        <v>867</v>
      </c>
    </row>
    <row r="6" spans="1:10" ht="15.75" customHeight="1" x14ac:dyDescent="0.3">
      <c r="A6" s="3" t="s">
        <v>29</v>
      </c>
      <c r="B6" s="4">
        <v>43104</v>
      </c>
      <c r="C6" s="5">
        <v>16</v>
      </c>
      <c r="D6" s="5" t="s">
        <v>30</v>
      </c>
      <c r="E6" s="5" t="s">
        <v>27</v>
      </c>
      <c r="F6" s="5" t="s">
        <v>28</v>
      </c>
      <c r="G6" s="5" t="s">
        <v>31</v>
      </c>
      <c r="H6" s="5">
        <v>69</v>
      </c>
      <c r="I6" s="5">
        <v>4</v>
      </c>
      <c r="J6" s="5">
        <v>276</v>
      </c>
    </row>
    <row r="7" spans="1:10" ht="15.75" customHeight="1" x14ac:dyDescent="0.3">
      <c r="A7" s="3" t="s">
        <v>32</v>
      </c>
      <c r="B7" s="4">
        <v>43104</v>
      </c>
      <c r="C7" s="5">
        <v>13</v>
      </c>
      <c r="D7" s="5" t="s">
        <v>33</v>
      </c>
      <c r="E7" s="5" t="s">
        <v>12</v>
      </c>
      <c r="F7" s="5" t="s">
        <v>13</v>
      </c>
      <c r="G7" s="5" t="s">
        <v>14</v>
      </c>
      <c r="H7" s="5">
        <v>199</v>
      </c>
      <c r="I7" s="5">
        <v>2</v>
      </c>
      <c r="J7" s="5">
        <v>398</v>
      </c>
    </row>
    <row r="8" spans="1:10" ht="15.75" customHeight="1" x14ac:dyDescent="0.3">
      <c r="A8" s="3" t="s">
        <v>34</v>
      </c>
      <c r="B8" s="4">
        <v>43104</v>
      </c>
      <c r="C8" s="5">
        <v>17</v>
      </c>
      <c r="D8" s="5" t="s">
        <v>35</v>
      </c>
      <c r="E8" s="5" t="s">
        <v>36</v>
      </c>
      <c r="F8" s="5" t="s">
        <v>28</v>
      </c>
      <c r="G8" s="5" t="s">
        <v>19</v>
      </c>
      <c r="H8" s="5">
        <v>289</v>
      </c>
      <c r="I8" s="5">
        <v>9</v>
      </c>
      <c r="J8" s="5">
        <v>2601</v>
      </c>
    </row>
    <row r="9" spans="1:10" ht="15.75" customHeight="1" x14ac:dyDescent="0.3">
      <c r="A9" s="3" t="s">
        <v>37</v>
      </c>
      <c r="B9" s="4">
        <v>43105</v>
      </c>
      <c r="C9" s="5">
        <v>14</v>
      </c>
      <c r="D9" s="5" t="s">
        <v>38</v>
      </c>
      <c r="E9" s="5" t="s">
        <v>12</v>
      </c>
      <c r="F9" s="5" t="s">
        <v>13</v>
      </c>
      <c r="G9" s="5" t="s">
        <v>14</v>
      </c>
      <c r="H9" s="5">
        <v>199</v>
      </c>
      <c r="I9" s="5">
        <v>5</v>
      </c>
      <c r="J9" s="5">
        <v>995</v>
      </c>
    </row>
    <row r="10" spans="1:10" ht="15.75" customHeight="1" x14ac:dyDescent="0.3">
      <c r="A10" s="3" t="s">
        <v>39</v>
      </c>
      <c r="B10" s="4">
        <v>43105</v>
      </c>
      <c r="C10" s="5">
        <v>20</v>
      </c>
      <c r="D10" s="5" t="s">
        <v>40</v>
      </c>
      <c r="E10" s="5" t="s">
        <v>36</v>
      </c>
      <c r="F10" s="5" t="s">
        <v>28</v>
      </c>
      <c r="G10" s="5" t="s">
        <v>41</v>
      </c>
      <c r="H10" s="5">
        <v>399</v>
      </c>
      <c r="I10" s="5">
        <v>5</v>
      </c>
      <c r="J10" s="5">
        <v>1995</v>
      </c>
    </row>
    <row r="11" spans="1:10" ht="15.75" customHeight="1" x14ac:dyDescent="0.3">
      <c r="A11" s="3" t="s">
        <v>42</v>
      </c>
      <c r="B11" s="4">
        <v>43105</v>
      </c>
      <c r="C11" s="5">
        <v>3</v>
      </c>
      <c r="D11" s="5" t="s">
        <v>43</v>
      </c>
      <c r="E11" s="5" t="s">
        <v>17</v>
      </c>
      <c r="F11" s="5" t="s">
        <v>18</v>
      </c>
      <c r="G11" s="5" t="s">
        <v>14</v>
      </c>
      <c r="H11" s="5">
        <v>199</v>
      </c>
      <c r="I11" s="5">
        <v>0</v>
      </c>
      <c r="J11" s="5">
        <v>0</v>
      </c>
    </row>
    <row r="12" spans="1:10" ht="15.75" customHeight="1" x14ac:dyDescent="0.3">
      <c r="A12" s="3" t="s">
        <v>44</v>
      </c>
      <c r="B12" s="4">
        <v>43105</v>
      </c>
      <c r="C12" s="5">
        <v>8</v>
      </c>
      <c r="D12" s="5" t="s">
        <v>45</v>
      </c>
      <c r="E12" s="5" t="s">
        <v>46</v>
      </c>
      <c r="F12" s="5" t="s">
        <v>23</v>
      </c>
      <c r="G12" s="5" t="s">
        <v>19</v>
      </c>
      <c r="H12" s="5">
        <v>289</v>
      </c>
      <c r="I12" s="5">
        <v>9</v>
      </c>
      <c r="J12" s="5">
        <v>2601</v>
      </c>
    </row>
    <row r="13" spans="1:10" ht="15.75" customHeight="1" x14ac:dyDescent="0.3">
      <c r="A13" s="3" t="s">
        <v>47</v>
      </c>
      <c r="B13" s="4">
        <v>43105</v>
      </c>
      <c r="C13" s="5">
        <v>6</v>
      </c>
      <c r="D13" s="5" t="s">
        <v>48</v>
      </c>
      <c r="E13" s="5" t="s">
        <v>46</v>
      </c>
      <c r="F13" s="5" t="s">
        <v>23</v>
      </c>
      <c r="G13" s="5" t="s">
        <v>41</v>
      </c>
      <c r="H13" s="5">
        <v>399</v>
      </c>
      <c r="I13" s="5">
        <v>6</v>
      </c>
      <c r="J13" s="5">
        <v>2394</v>
      </c>
    </row>
    <row r="14" spans="1:10" ht="15.75" customHeight="1" x14ac:dyDescent="0.3">
      <c r="A14" s="3" t="s">
        <v>49</v>
      </c>
      <c r="B14" s="4">
        <v>43105</v>
      </c>
      <c r="C14" s="5">
        <v>9</v>
      </c>
      <c r="D14" s="5" t="s">
        <v>21</v>
      </c>
      <c r="E14" s="5" t="s">
        <v>22</v>
      </c>
      <c r="F14" s="5" t="s">
        <v>23</v>
      </c>
      <c r="G14" s="5" t="s">
        <v>14</v>
      </c>
      <c r="H14" s="5">
        <v>199</v>
      </c>
      <c r="I14" s="5">
        <v>6</v>
      </c>
      <c r="J14" s="5">
        <v>1194</v>
      </c>
    </row>
    <row r="15" spans="1:10" ht="15.75" customHeight="1" x14ac:dyDescent="0.3">
      <c r="A15" s="3" t="s">
        <v>50</v>
      </c>
      <c r="B15" s="4">
        <v>43105</v>
      </c>
      <c r="C15" s="5">
        <v>4</v>
      </c>
      <c r="D15" s="5" t="s">
        <v>51</v>
      </c>
      <c r="E15" s="5" t="s">
        <v>17</v>
      </c>
      <c r="F15" s="5" t="s">
        <v>18</v>
      </c>
      <c r="G15" s="5" t="s">
        <v>41</v>
      </c>
      <c r="H15" s="5">
        <v>399</v>
      </c>
      <c r="I15" s="5">
        <v>4</v>
      </c>
      <c r="J15" s="5">
        <v>1596</v>
      </c>
    </row>
    <row r="16" spans="1:10" ht="15.75" customHeight="1" x14ac:dyDescent="0.3">
      <c r="A16" s="3" t="s">
        <v>52</v>
      </c>
      <c r="B16" s="4">
        <v>43105</v>
      </c>
      <c r="C16" s="5">
        <v>6</v>
      </c>
      <c r="D16" s="5" t="s">
        <v>48</v>
      </c>
      <c r="E16" s="5" t="s">
        <v>22</v>
      </c>
      <c r="F16" s="5" t="s">
        <v>23</v>
      </c>
      <c r="G16" s="5" t="s">
        <v>14</v>
      </c>
      <c r="H16" s="5">
        <v>199</v>
      </c>
      <c r="I16" s="5">
        <v>2</v>
      </c>
      <c r="J16" s="5">
        <v>398</v>
      </c>
    </row>
    <row r="17" spans="1:10" ht="15.75" customHeight="1" x14ac:dyDescent="0.3">
      <c r="A17" s="3" t="s">
        <v>53</v>
      </c>
      <c r="B17" s="4">
        <v>43106</v>
      </c>
      <c r="C17" s="5">
        <v>13</v>
      </c>
      <c r="D17" s="5" t="s">
        <v>33</v>
      </c>
      <c r="E17" s="5" t="s">
        <v>12</v>
      </c>
      <c r="F17" s="5" t="s">
        <v>13</v>
      </c>
      <c r="G17" s="5" t="s">
        <v>31</v>
      </c>
      <c r="H17" s="5">
        <v>69</v>
      </c>
      <c r="I17" s="5">
        <v>0</v>
      </c>
      <c r="J17" s="5">
        <v>0</v>
      </c>
    </row>
    <row r="18" spans="1:10" ht="15.75" customHeight="1" x14ac:dyDescent="0.3">
      <c r="A18" s="3" t="s">
        <v>54</v>
      </c>
      <c r="B18" s="4">
        <v>43107</v>
      </c>
      <c r="C18" s="5">
        <v>14</v>
      </c>
      <c r="D18" s="5" t="s">
        <v>38</v>
      </c>
      <c r="E18" s="5" t="s">
        <v>12</v>
      </c>
      <c r="F18" s="5" t="s">
        <v>13</v>
      </c>
      <c r="G18" s="5" t="s">
        <v>19</v>
      </c>
      <c r="H18" s="5">
        <v>289</v>
      </c>
      <c r="I18" s="5">
        <v>0</v>
      </c>
      <c r="J18" s="5">
        <v>0</v>
      </c>
    </row>
    <row r="19" spans="1:10" ht="15.75" customHeight="1" x14ac:dyDescent="0.3">
      <c r="A19" s="3" t="s">
        <v>55</v>
      </c>
      <c r="B19" s="4">
        <v>43107</v>
      </c>
      <c r="C19" s="5">
        <v>19</v>
      </c>
      <c r="D19" s="5" t="s">
        <v>56</v>
      </c>
      <c r="E19" s="5" t="s">
        <v>27</v>
      </c>
      <c r="F19" s="5" t="s">
        <v>28</v>
      </c>
      <c r="G19" s="5" t="s">
        <v>24</v>
      </c>
      <c r="H19" s="5">
        <v>159</v>
      </c>
      <c r="I19" s="5">
        <v>5</v>
      </c>
      <c r="J19" s="5">
        <v>795</v>
      </c>
    </row>
    <row r="20" spans="1:10" ht="15.75" customHeight="1" x14ac:dyDescent="0.3">
      <c r="A20" s="3" t="s">
        <v>57</v>
      </c>
      <c r="B20" s="4">
        <v>43107</v>
      </c>
      <c r="C20" s="5">
        <v>10</v>
      </c>
      <c r="D20" s="5" t="s">
        <v>58</v>
      </c>
      <c r="E20" s="5" t="s">
        <v>46</v>
      </c>
      <c r="F20" s="5" t="s">
        <v>23</v>
      </c>
      <c r="G20" s="5" t="s">
        <v>31</v>
      </c>
      <c r="H20" s="5">
        <v>69</v>
      </c>
      <c r="I20" s="5">
        <v>2</v>
      </c>
      <c r="J20" s="5">
        <v>138</v>
      </c>
    </row>
    <row r="21" spans="1:10" ht="15.75" customHeight="1" x14ac:dyDescent="0.3">
      <c r="A21" s="3" t="s">
        <v>59</v>
      </c>
      <c r="B21" s="4">
        <v>43107</v>
      </c>
      <c r="C21" s="5">
        <v>5</v>
      </c>
      <c r="D21" s="5" t="s">
        <v>60</v>
      </c>
      <c r="E21" s="5" t="s">
        <v>17</v>
      </c>
      <c r="F21" s="5" t="s">
        <v>18</v>
      </c>
      <c r="G21" s="5" t="s">
        <v>41</v>
      </c>
      <c r="H21" s="5">
        <v>399</v>
      </c>
      <c r="I21" s="5">
        <v>3</v>
      </c>
      <c r="J21" s="5">
        <v>1197</v>
      </c>
    </row>
    <row r="22" spans="1:10" ht="15.75" customHeight="1" x14ac:dyDescent="0.3">
      <c r="A22" s="3" t="s">
        <v>61</v>
      </c>
      <c r="B22" s="4">
        <v>43107</v>
      </c>
      <c r="C22" s="5">
        <v>10</v>
      </c>
      <c r="D22" s="5" t="s">
        <v>58</v>
      </c>
      <c r="E22" s="5" t="s">
        <v>46</v>
      </c>
      <c r="F22" s="5" t="s">
        <v>23</v>
      </c>
      <c r="G22" s="5" t="s">
        <v>31</v>
      </c>
      <c r="H22" s="5">
        <v>69</v>
      </c>
      <c r="I22" s="5">
        <v>2</v>
      </c>
      <c r="J22" s="5">
        <v>138</v>
      </c>
    </row>
    <row r="23" spans="1:10" ht="15.75" customHeight="1" x14ac:dyDescent="0.3">
      <c r="A23" s="3" t="s">
        <v>62</v>
      </c>
      <c r="B23" s="4">
        <v>43107</v>
      </c>
      <c r="C23" s="5">
        <v>11</v>
      </c>
      <c r="D23" s="5" t="s">
        <v>11</v>
      </c>
      <c r="E23" s="5" t="s">
        <v>63</v>
      </c>
      <c r="F23" s="5" t="s">
        <v>13</v>
      </c>
      <c r="G23" s="5" t="s">
        <v>19</v>
      </c>
      <c r="H23" s="5">
        <v>289</v>
      </c>
      <c r="I23" s="5">
        <v>6</v>
      </c>
      <c r="J23" s="5">
        <v>1734</v>
      </c>
    </row>
    <row r="24" spans="1:10" ht="15.75" customHeight="1" x14ac:dyDescent="0.3">
      <c r="A24" s="3" t="s">
        <v>64</v>
      </c>
      <c r="B24" s="4">
        <v>43107</v>
      </c>
      <c r="C24" s="5">
        <v>8</v>
      </c>
      <c r="D24" s="5" t="s">
        <v>45</v>
      </c>
      <c r="E24" s="5" t="s">
        <v>46</v>
      </c>
      <c r="F24" s="5" t="s">
        <v>23</v>
      </c>
      <c r="G24" s="5" t="s">
        <v>24</v>
      </c>
      <c r="H24" s="5">
        <v>159</v>
      </c>
      <c r="I24" s="5">
        <v>4</v>
      </c>
      <c r="J24" s="5">
        <v>636</v>
      </c>
    </row>
    <row r="25" spans="1:10" ht="15.75" customHeight="1" x14ac:dyDescent="0.3">
      <c r="A25" s="3" t="s">
        <v>65</v>
      </c>
      <c r="B25" s="4">
        <v>43107</v>
      </c>
      <c r="C25" s="5">
        <v>12</v>
      </c>
      <c r="D25" s="5" t="s">
        <v>66</v>
      </c>
      <c r="E25" s="5" t="s">
        <v>12</v>
      </c>
      <c r="F25" s="5" t="s">
        <v>13</v>
      </c>
      <c r="G25" s="5" t="s">
        <v>41</v>
      </c>
      <c r="H25" s="5">
        <v>399</v>
      </c>
      <c r="I25" s="5">
        <v>2</v>
      </c>
      <c r="J25" s="5">
        <v>798</v>
      </c>
    </row>
    <row r="26" spans="1:10" ht="15.75" customHeight="1" x14ac:dyDescent="0.3">
      <c r="A26" s="3" t="s">
        <v>67</v>
      </c>
      <c r="B26" s="4">
        <v>43108</v>
      </c>
      <c r="C26" s="5">
        <v>3</v>
      </c>
      <c r="D26" s="5" t="s">
        <v>43</v>
      </c>
      <c r="E26" s="5" t="s">
        <v>68</v>
      </c>
      <c r="F26" s="5" t="s">
        <v>18</v>
      </c>
      <c r="G26" s="5" t="s">
        <v>41</v>
      </c>
      <c r="H26" s="5">
        <v>399</v>
      </c>
      <c r="I26" s="5">
        <v>0</v>
      </c>
      <c r="J26" s="5">
        <v>0</v>
      </c>
    </row>
    <row r="27" spans="1:10" ht="15.75" customHeight="1" x14ac:dyDescent="0.3">
      <c r="A27" s="3" t="s">
        <v>69</v>
      </c>
      <c r="B27" s="4">
        <v>43108</v>
      </c>
      <c r="C27" s="5">
        <v>14</v>
      </c>
      <c r="D27" s="5" t="s">
        <v>38</v>
      </c>
      <c r="E27" s="5" t="s">
        <v>12</v>
      </c>
      <c r="F27" s="5" t="s">
        <v>13</v>
      </c>
      <c r="G27" s="5" t="s">
        <v>19</v>
      </c>
      <c r="H27" s="5">
        <v>289</v>
      </c>
      <c r="I27" s="5">
        <v>0</v>
      </c>
      <c r="J27" s="5">
        <v>0</v>
      </c>
    </row>
    <row r="28" spans="1:10" ht="15.75" customHeight="1" x14ac:dyDescent="0.3">
      <c r="A28" s="3" t="s">
        <v>70</v>
      </c>
      <c r="B28" s="4">
        <v>43108</v>
      </c>
      <c r="C28" s="5">
        <v>14</v>
      </c>
      <c r="D28" s="5" t="s">
        <v>38</v>
      </c>
      <c r="E28" s="5" t="s">
        <v>63</v>
      </c>
      <c r="F28" s="5" t="s">
        <v>13</v>
      </c>
      <c r="G28" s="5" t="s">
        <v>14</v>
      </c>
      <c r="H28" s="5">
        <v>199</v>
      </c>
      <c r="I28" s="5">
        <v>1</v>
      </c>
      <c r="J28" s="5">
        <v>199</v>
      </c>
    </row>
    <row r="29" spans="1:10" ht="15.75" customHeight="1" x14ac:dyDescent="0.3">
      <c r="A29" s="3" t="s">
        <v>71</v>
      </c>
      <c r="B29" s="4">
        <v>43108</v>
      </c>
      <c r="C29" s="5">
        <v>19</v>
      </c>
      <c r="D29" s="5" t="s">
        <v>56</v>
      </c>
      <c r="E29" s="5" t="s">
        <v>36</v>
      </c>
      <c r="F29" s="5" t="s">
        <v>28</v>
      </c>
      <c r="G29" s="5" t="s">
        <v>41</v>
      </c>
      <c r="H29" s="5">
        <v>399</v>
      </c>
      <c r="I29" s="5">
        <v>7</v>
      </c>
      <c r="J29" s="5">
        <v>2793</v>
      </c>
    </row>
    <row r="30" spans="1:10" ht="15.75" customHeight="1" x14ac:dyDescent="0.3">
      <c r="A30" s="3" t="s">
        <v>72</v>
      </c>
      <c r="B30" s="4">
        <v>43109</v>
      </c>
      <c r="C30" s="5">
        <v>10</v>
      </c>
      <c r="D30" s="5" t="s">
        <v>58</v>
      </c>
      <c r="E30" s="5" t="s">
        <v>46</v>
      </c>
      <c r="F30" s="5" t="s">
        <v>23</v>
      </c>
      <c r="G30" s="5" t="s">
        <v>14</v>
      </c>
      <c r="H30" s="5">
        <v>199</v>
      </c>
      <c r="I30" s="5">
        <v>3</v>
      </c>
      <c r="J30" s="5">
        <v>597</v>
      </c>
    </row>
    <row r="31" spans="1:10" ht="15.75" customHeight="1" x14ac:dyDescent="0.3">
      <c r="A31" s="3" t="s">
        <v>73</v>
      </c>
      <c r="B31" s="4">
        <v>43109</v>
      </c>
      <c r="C31" s="5">
        <v>12</v>
      </c>
      <c r="D31" s="5" t="s">
        <v>66</v>
      </c>
      <c r="E31" s="5" t="s">
        <v>63</v>
      </c>
      <c r="F31" s="5" t="s">
        <v>13</v>
      </c>
      <c r="G31" s="5" t="s">
        <v>19</v>
      </c>
      <c r="H31" s="5">
        <v>289</v>
      </c>
      <c r="I31" s="5">
        <v>0</v>
      </c>
      <c r="J31" s="5">
        <v>0</v>
      </c>
    </row>
    <row r="32" spans="1:10" ht="15.75" customHeight="1" x14ac:dyDescent="0.3">
      <c r="A32" s="3" t="s">
        <v>74</v>
      </c>
      <c r="B32" s="4">
        <v>43109</v>
      </c>
      <c r="C32" s="5">
        <v>6</v>
      </c>
      <c r="D32" s="5" t="s">
        <v>48</v>
      </c>
      <c r="E32" s="5" t="s">
        <v>22</v>
      </c>
      <c r="F32" s="5" t="s">
        <v>23</v>
      </c>
      <c r="G32" s="5" t="s">
        <v>24</v>
      </c>
      <c r="H32" s="5">
        <v>159</v>
      </c>
      <c r="I32" s="5">
        <v>2</v>
      </c>
      <c r="J32" s="5">
        <v>318</v>
      </c>
    </row>
    <row r="33" spans="1:10" ht="15.75" customHeight="1" x14ac:dyDescent="0.3">
      <c r="A33" s="3" t="s">
        <v>75</v>
      </c>
      <c r="B33" s="4">
        <v>43109</v>
      </c>
      <c r="C33" s="5">
        <v>6</v>
      </c>
      <c r="D33" s="5" t="s">
        <v>48</v>
      </c>
      <c r="E33" s="5" t="s">
        <v>46</v>
      </c>
      <c r="F33" s="5" t="s">
        <v>23</v>
      </c>
      <c r="G33" s="5" t="s">
        <v>41</v>
      </c>
      <c r="H33" s="5">
        <v>399</v>
      </c>
      <c r="I33" s="5">
        <v>3</v>
      </c>
      <c r="J33" s="5">
        <v>1197</v>
      </c>
    </row>
    <row r="34" spans="1:10" ht="15.75" customHeight="1" x14ac:dyDescent="0.3">
      <c r="A34" s="3" t="s">
        <v>76</v>
      </c>
      <c r="B34" s="4">
        <v>43110</v>
      </c>
      <c r="C34" s="5">
        <v>6</v>
      </c>
      <c r="D34" s="5" t="s">
        <v>48</v>
      </c>
      <c r="E34" s="5" t="s">
        <v>46</v>
      </c>
      <c r="F34" s="5" t="s">
        <v>23</v>
      </c>
      <c r="G34" s="5" t="s">
        <v>31</v>
      </c>
      <c r="H34" s="5">
        <v>69</v>
      </c>
      <c r="I34" s="5">
        <v>2</v>
      </c>
      <c r="J34" s="5">
        <v>138</v>
      </c>
    </row>
    <row r="35" spans="1:10" ht="15.75" customHeight="1" x14ac:dyDescent="0.3">
      <c r="A35" s="3" t="s">
        <v>77</v>
      </c>
      <c r="B35" s="4">
        <v>43111</v>
      </c>
      <c r="C35" s="5">
        <v>1</v>
      </c>
      <c r="D35" s="5" t="s">
        <v>16</v>
      </c>
      <c r="E35" s="5" t="s">
        <v>68</v>
      </c>
      <c r="F35" s="5" t="s">
        <v>18</v>
      </c>
      <c r="G35" s="5" t="s">
        <v>14</v>
      </c>
      <c r="H35" s="5">
        <v>199</v>
      </c>
      <c r="I35" s="5">
        <v>8</v>
      </c>
      <c r="J35" s="5">
        <v>1592</v>
      </c>
    </row>
    <row r="36" spans="1:10" ht="15.75" customHeight="1" x14ac:dyDescent="0.3">
      <c r="A36" s="3" t="s">
        <v>78</v>
      </c>
      <c r="B36" s="4">
        <v>43111</v>
      </c>
      <c r="C36" s="5">
        <v>16</v>
      </c>
      <c r="D36" s="5" t="s">
        <v>30</v>
      </c>
      <c r="E36" s="5" t="s">
        <v>36</v>
      </c>
      <c r="F36" s="5" t="s">
        <v>28</v>
      </c>
      <c r="G36" s="5" t="s">
        <v>14</v>
      </c>
      <c r="H36" s="5">
        <v>199</v>
      </c>
      <c r="I36" s="5">
        <v>5</v>
      </c>
      <c r="J36" s="5">
        <v>995</v>
      </c>
    </row>
    <row r="37" spans="1:10" ht="15.75" customHeight="1" x14ac:dyDescent="0.3">
      <c r="A37" s="3" t="s">
        <v>79</v>
      </c>
      <c r="B37" s="4">
        <v>43111</v>
      </c>
      <c r="C37" s="5">
        <v>13</v>
      </c>
      <c r="D37" s="5" t="s">
        <v>33</v>
      </c>
      <c r="E37" s="5" t="s">
        <v>63</v>
      </c>
      <c r="F37" s="5" t="s">
        <v>13</v>
      </c>
      <c r="G37" s="5" t="s">
        <v>19</v>
      </c>
      <c r="H37" s="5">
        <v>289</v>
      </c>
      <c r="I37" s="5">
        <v>1</v>
      </c>
      <c r="J37" s="5">
        <v>289</v>
      </c>
    </row>
    <row r="38" spans="1:10" ht="15.75" customHeight="1" x14ac:dyDescent="0.3">
      <c r="A38" s="3" t="s">
        <v>80</v>
      </c>
      <c r="B38" s="4">
        <v>43111</v>
      </c>
      <c r="C38" s="5">
        <v>13</v>
      </c>
      <c r="D38" s="5" t="s">
        <v>33</v>
      </c>
      <c r="E38" s="5" t="s">
        <v>63</v>
      </c>
      <c r="F38" s="5" t="s">
        <v>13</v>
      </c>
      <c r="G38" s="5" t="s">
        <v>41</v>
      </c>
      <c r="H38" s="5">
        <v>399</v>
      </c>
      <c r="I38" s="5">
        <v>4</v>
      </c>
      <c r="J38" s="5">
        <v>1596</v>
      </c>
    </row>
    <row r="39" spans="1:10" ht="15.75" customHeight="1" x14ac:dyDescent="0.3">
      <c r="A39" s="3" t="s">
        <v>81</v>
      </c>
      <c r="B39" s="4">
        <v>43112</v>
      </c>
      <c r="C39" s="5">
        <v>20</v>
      </c>
      <c r="D39" s="5" t="s">
        <v>40</v>
      </c>
      <c r="E39" s="5" t="s">
        <v>27</v>
      </c>
      <c r="F39" s="5" t="s">
        <v>28</v>
      </c>
      <c r="G39" s="5" t="s">
        <v>41</v>
      </c>
      <c r="H39" s="5">
        <v>399</v>
      </c>
      <c r="I39" s="5">
        <v>3</v>
      </c>
      <c r="J39" s="5">
        <v>1197</v>
      </c>
    </row>
    <row r="40" spans="1:10" ht="15.75" customHeight="1" x14ac:dyDescent="0.3">
      <c r="A40" s="3" t="s">
        <v>82</v>
      </c>
      <c r="B40" s="4">
        <v>43112</v>
      </c>
      <c r="C40" s="5">
        <v>19</v>
      </c>
      <c r="D40" s="5" t="s">
        <v>56</v>
      </c>
      <c r="E40" s="5" t="s">
        <v>36</v>
      </c>
      <c r="F40" s="5" t="s">
        <v>28</v>
      </c>
      <c r="G40" s="5" t="s">
        <v>31</v>
      </c>
      <c r="H40" s="5">
        <v>69</v>
      </c>
      <c r="I40" s="5">
        <v>8</v>
      </c>
      <c r="J40" s="5">
        <v>552</v>
      </c>
    </row>
    <row r="41" spans="1:10" ht="15.75" customHeight="1" x14ac:dyDescent="0.3">
      <c r="A41" s="3" t="s">
        <v>83</v>
      </c>
      <c r="B41" s="4">
        <v>43112</v>
      </c>
      <c r="C41" s="5">
        <v>14</v>
      </c>
      <c r="D41" s="5" t="s">
        <v>38</v>
      </c>
      <c r="E41" s="5" t="s">
        <v>12</v>
      </c>
      <c r="F41" s="5" t="s">
        <v>13</v>
      </c>
      <c r="G41" s="5" t="s">
        <v>19</v>
      </c>
      <c r="H41" s="5">
        <v>289</v>
      </c>
      <c r="I41" s="5">
        <v>3</v>
      </c>
      <c r="J41" s="5">
        <v>867</v>
      </c>
    </row>
    <row r="42" spans="1:10" ht="15.75" customHeight="1" x14ac:dyDescent="0.3">
      <c r="A42" s="3" t="s">
        <v>84</v>
      </c>
      <c r="B42" s="4">
        <v>43113</v>
      </c>
      <c r="C42" s="5">
        <v>9</v>
      </c>
      <c r="D42" s="5" t="s">
        <v>21</v>
      </c>
      <c r="E42" s="5" t="s">
        <v>22</v>
      </c>
      <c r="F42" s="5" t="s">
        <v>23</v>
      </c>
      <c r="G42" s="5" t="s">
        <v>41</v>
      </c>
      <c r="H42" s="5">
        <v>399</v>
      </c>
      <c r="I42" s="5">
        <v>4</v>
      </c>
      <c r="J42" s="5">
        <v>1596</v>
      </c>
    </row>
    <row r="43" spans="1:10" ht="15.75" customHeight="1" x14ac:dyDescent="0.3">
      <c r="A43" s="3" t="s">
        <v>85</v>
      </c>
      <c r="B43" s="4">
        <v>43113</v>
      </c>
      <c r="C43" s="5">
        <v>17</v>
      </c>
      <c r="D43" s="5" t="s">
        <v>35</v>
      </c>
      <c r="E43" s="5" t="s">
        <v>36</v>
      </c>
      <c r="F43" s="5" t="s">
        <v>28</v>
      </c>
      <c r="G43" s="5" t="s">
        <v>31</v>
      </c>
      <c r="H43" s="5">
        <v>69</v>
      </c>
      <c r="I43" s="5">
        <v>5</v>
      </c>
      <c r="J43" s="5">
        <v>345</v>
      </c>
    </row>
    <row r="44" spans="1:10" ht="15.75" customHeight="1" x14ac:dyDescent="0.3">
      <c r="A44" s="3" t="s">
        <v>86</v>
      </c>
      <c r="B44" s="4">
        <v>43113</v>
      </c>
      <c r="C44" s="5">
        <v>13</v>
      </c>
      <c r="D44" s="5" t="s">
        <v>33</v>
      </c>
      <c r="E44" s="5" t="s">
        <v>63</v>
      </c>
      <c r="F44" s="5" t="s">
        <v>13</v>
      </c>
      <c r="G44" s="5" t="s">
        <v>24</v>
      </c>
      <c r="H44" s="5">
        <v>159</v>
      </c>
      <c r="I44" s="5">
        <v>8</v>
      </c>
      <c r="J44" s="5">
        <v>1272</v>
      </c>
    </row>
    <row r="45" spans="1:10" ht="15.75" customHeight="1" x14ac:dyDescent="0.3">
      <c r="A45" s="3" t="s">
        <v>87</v>
      </c>
      <c r="B45" s="4">
        <v>43113</v>
      </c>
      <c r="C45" s="5">
        <v>7</v>
      </c>
      <c r="D45" s="5" t="s">
        <v>88</v>
      </c>
      <c r="E45" s="5" t="s">
        <v>46</v>
      </c>
      <c r="F45" s="5" t="s">
        <v>23</v>
      </c>
      <c r="G45" s="5" t="s">
        <v>41</v>
      </c>
      <c r="H45" s="5">
        <v>399</v>
      </c>
      <c r="I45" s="5">
        <v>5</v>
      </c>
      <c r="J45" s="5">
        <v>1995</v>
      </c>
    </row>
    <row r="46" spans="1:10" ht="15.75" customHeight="1" x14ac:dyDescent="0.3">
      <c r="A46" s="3" t="s">
        <v>89</v>
      </c>
      <c r="B46" s="4">
        <v>43113</v>
      </c>
      <c r="C46" s="5">
        <v>12</v>
      </c>
      <c r="D46" s="5" t="s">
        <v>66</v>
      </c>
      <c r="E46" s="5" t="s">
        <v>63</v>
      </c>
      <c r="F46" s="5" t="s">
        <v>13</v>
      </c>
      <c r="G46" s="5" t="s">
        <v>19</v>
      </c>
      <c r="H46" s="5">
        <v>289</v>
      </c>
      <c r="I46" s="5">
        <v>4</v>
      </c>
      <c r="J46" s="5">
        <v>1156</v>
      </c>
    </row>
    <row r="47" spans="1:10" ht="15.75" customHeight="1" x14ac:dyDescent="0.3">
      <c r="A47" s="3" t="s">
        <v>90</v>
      </c>
      <c r="B47" s="4">
        <v>43113</v>
      </c>
      <c r="C47" s="5">
        <v>14</v>
      </c>
      <c r="D47" s="5" t="s">
        <v>38</v>
      </c>
      <c r="E47" s="5" t="s">
        <v>12</v>
      </c>
      <c r="F47" s="5" t="s">
        <v>13</v>
      </c>
      <c r="G47" s="5" t="s">
        <v>24</v>
      </c>
      <c r="H47" s="5">
        <v>159</v>
      </c>
      <c r="I47" s="5">
        <v>7</v>
      </c>
      <c r="J47" s="5">
        <v>1113</v>
      </c>
    </row>
    <row r="48" spans="1:10" ht="15.75" customHeight="1" x14ac:dyDescent="0.3">
      <c r="A48" s="3" t="s">
        <v>91</v>
      </c>
      <c r="B48" s="4">
        <v>43113</v>
      </c>
      <c r="C48" s="5">
        <v>17</v>
      </c>
      <c r="D48" s="5" t="s">
        <v>35</v>
      </c>
      <c r="E48" s="5" t="s">
        <v>27</v>
      </c>
      <c r="F48" s="5" t="s">
        <v>28</v>
      </c>
      <c r="G48" s="5" t="s">
        <v>19</v>
      </c>
      <c r="H48" s="5">
        <v>289</v>
      </c>
      <c r="I48" s="5">
        <v>0</v>
      </c>
      <c r="J48" s="5">
        <v>0</v>
      </c>
    </row>
    <row r="49" spans="1:10" ht="15.75" customHeight="1" x14ac:dyDescent="0.3">
      <c r="A49" s="3" t="s">
        <v>92</v>
      </c>
      <c r="B49" s="4">
        <v>43113</v>
      </c>
      <c r="C49" s="5">
        <v>16</v>
      </c>
      <c r="D49" s="5" t="s">
        <v>30</v>
      </c>
      <c r="E49" s="5" t="s">
        <v>27</v>
      </c>
      <c r="F49" s="5" t="s">
        <v>28</v>
      </c>
      <c r="G49" s="5" t="s">
        <v>31</v>
      </c>
      <c r="H49" s="5">
        <v>69</v>
      </c>
      <c r="I49" s="5">
        <v>1</v>
      </c>
      <c r="J49" s="5">
        <v>69</v>
      </c>
    </row>
    <row r="50" spans="1:10" ht="15.75" customHeight="1" x14ac:dyDescent="0.3">
      <c r="A50" s="3" t="s">
        <v>93</v>
      </c>
      <c r="B50" s="4">
        <v>43113</v>
      </c>
      <c r="C50" s="5">
        <v>4</v>
      </c>
      <c r="D50" s="5" t="s">
        <v>51</v>
      </c>
      <c r="E50" s="5" t="s">
        <v>68</v>
      </c>
      <c r="F50" s="5" t="s">
        <v>18</v>
      </c>
      <c r="G50" s="5" t="s">
        <v>24</v>
      </c>
      <c r="H50" s="5">
        <v>159</v>
      </c>
      <c r="I50" s="5">
        <v>5</v>
      </c>
      <c r="J50" s="5">
        <v>795</v>
      </c>
    </row>
    <row r="51" spans="1:10" ht="15.75" customHeight="1" x14ac:dyDescent="0.3">
      <c r="A51" s="3" t="s">
        <v>94</v>
      </c>
      <c r="B51" s="4">
        <v>43113</v>
      </c>
      <c r="C51" s="5">
        <v>5</v>
      </c>
      <c r="D51" s="5" t="s">
        <v>60</v>
      </c>
      <c r="E51" s="5" t="s">
        <v>68</v>
      </c>
      <c r="F51" s="5" t="s">
        <v>18</v>
      </c>
      <c r="G51" s="5" t="s">
        <v>24</v>
      </c>
      <c r="H51" s="5">
        <v>159</v>
      </c>
      <c r="I51" s="5">
        <v>7</v>
      </c>
      <c r="J51" s="5">
        <v>1113</v>
      </c>
    </row>
    <row r="52" spans="1:10" ht="15.75" customHeight="1" x14ac:dyDescent="0.3">
      <c r="A52" s="3" t="s">
        <v>95</v>
      </c>
      <c r="B52" s="4">
        <v>43113</v>
      </c>
      <c r="C52" s="5">
        <v>19</v>
      </c>
      <c r="D52" s="5" t="s">
        <v>56</v>
      </c>
      <c r="E52" s="5" t="s">
        <v>36</v>
      </c>
      <c r="F52" s="5" t="s">
        <v>28</v>
      </c>
      <c r="G52" s="5" t="s">
        <v>41</v>
      </c>
      <c r="H52" s="5">
        <v>399</v>
      </c>
      <c r="I52" s="5">
        <v>6</v>
      </c>
      <c r="J52" s="5">
        <v>2394</v>
      </c>
    </row>
    <row r="53" spans="1:10" ht="15.75" customHeight="1" x14ac:dyDescent="0.3">
      <c r="A53" s="3" t="s">
        <v>96</v>
      </c>
      <c r="B53" s="4">
        <v>43113</v>
      </c>
      <c r="C53" s="5">
        <v>1</v>
      </c>
      <c r="D53" s="5" t="s">
        <v>16</v>
      </c>
      <c r="E53" s="5" t="s">
        <v>68</v>
      </c>
      <c r="F53" s="5" t="s">
        <v>18</v>
      </c>
      <c r="G53" s="5" t="s">
        <v>31</v>
      </c>
      <c r="H53" s="5">
        <v>69</v>
      </c>
      <c r="I53" s="5">
        <v>2</v>
      </c>
      <c r="J53" s="5">
        <v>138</v>
      </c>
    </row>
    <row r="54" spans="1:10" ht="15.75" customHeight="1" x14ac:dyDescent="0.3">
      <c r="A54" s="3" t="s">
        <v>97</v>
      </c>
      <c r="B54" s="4">
        <v>43114</v>
      </c>
      <c r="C54" s="5">
        <v>17</v>
      </c>
      <c r="D54" s="5" t="s">
        <v>35</v>
      </c>
      <c r="E54" s="5" t="s">
        <v>36</v>
      </c>
      <c r="F54" s="5" t="s">
        <v>28</v>
      </c>
      <c r="G54" s="5" t="s">
        <v>31</v>
      </c>
      <c r="H54" s="5">
        <v>69</v>
      </c>
      <c r="I54" s="5">
        <v>7</v>
      </c>
      <c r="J54" s="5">
        <v>483</v>
      </c>
    </row>
    <row r="55" spans="1:10" ht="15.75" customHeight="1" x14ac:dyDescent="0.3">
      <c r="A55" s="3" t="s">
        <v>98</v>
      </c>
      <c r="B55" s="4">
        <v>43115</v>
      </c>
      <c r="C55" s="5">
        <v>8</v>
      </c>
      <c r="D55" s="5" t="s">
        <v>45</v>
      </c>
      <c r="E55" s="5" t="s">
        <v>46</v>
      </c>
      <c r="F55" s="5" t="s">
        <v>23</v>
      </c>
      <c r="G55" s="5" t="s">
        <v>19</v>
      </c>
      <c r="H55" s="5">
        <v>289</v>
      </c>
      <c r="I55" s="5">
        <v>1</v>
      </c>
      <c r="J55" s="5">
        <v>289</v>
      </c>
    </row>
    <row r="56" spans="1:10" ht="15.75" customHeight="1" x14ac:dyDescent="0.3">
      <c r="A56" s="3" t="s">
        <v>99</v>
      </c>
      <c r="B56" s="4">
        <v>43115</v>
      </c>
      <c r="C56" s="5">
        <v>7</v>
      </c>
      <c r="D56" s="5" t="s">
        <v>88</v>
      </c>
      <c r="E56" s="5" t="s">
        <v>46</v>
      </c>
      <c r="F56" s="5" t="s">
        <v>23</v>
      </c>
      <c r="G56" s="5" t="s">
        <v>41</v>
      </c>
      <c r="H56" s="5">
        <v>399</v>
      </c>
      <c r="I56" s="5">
        <v>0</v>
      </c>
      <c r="J56" s="5">
        <v>0</v>
      </c>
    </row>
    <row r="57" spans="1:10" ht="15.75" customHeight="1" x14ac:dyDescent="0.3">
      <c r="A57" s="3" t="s">
        <v>100</v>
      </c>
      <c r="B57" s="4">
        <v>43115</v>
      </c>
      <c r="C57" s="5">
        <v>20</v>
      </c>
      <c r="D57" s="5" t="s">
        <v>40</v>
      </c>
      <c r="E57" s="5" t="s">
        <v>36</v>
      </c>
      <c r="F57" s="5" t="s">
        <v>28</v>
      </c>
      <c r="G57" s="5" t="s">
        <v>31</v>
      </c>
      <c r="H57" s="5">
        <v>69</v>
      </c>
      <c r="I57" s="5">
        <v>9</v>
      </c>
      <c r="J57" s="5">
        <v>621</v>
      </c>
    </row>
    <row r="58" spans="1:10" ht="15.75" customHeight="1" x14ac:dyDescent="0.3">
      <c r="A58" s="3" t="s">
        <v>101</v>
      </c>
      <c r="B58" s="4">
        <v>43115</v>
      </c>
      <c r="C58" s="5">
        <v>8</v>
      </c>
      <c r="D58" s="5" t="s">
        <v>45</v>
      </c>
      <c r="E58" s="5" t="s">
        <v>46</v>
      </c>
      <c r="F58" s="5" t="s">
        <v>23</v>
      </c>
      <c r="G58" s="5" t="s">
        <v>14</v>
      </c>
      <c r="H58" s="5">
        <v>199</v>
      </c>
      <c r="I58" s="5">
        <v>5</v>
      </c>
      <c r="J58" s="5">
        <v>995</v>
      </c>
    </row>
    <row r="59" spans="1:10" ht="15.75" customHeight="1" x14ac:dyDescent="0.3">
      <c r="A59" s="3" t="s">
        <v>102</v>
      </c>
      <c r="B59" s="4">
        <v>43115</v>
      </c>
      <c r="C59" s="5">
        <v>11</v>
      </c>
      <c r="D59" s="5" t="s">
        <v>11</v>
      </c>
      <c r="E59" s="5" t="s">
        <v>12</v>
      </c>
      <c r="F59" s="5" t="s">
        <v>13</v>
      </c>
      <c r="G59" s="5" t="s">
        <v>31</v>
      </c>
      <c r="H59" s="5">
        <v>69</v>
      </c>
      <c r="I59" s="5">
        <v>9</v>
      </c>
      <c r="J59" s="5">
        <v>621</v>
      </c>
    </row>
    <row r="60" spans="1:10" ht="15.75" customHeight="1" x14ac:dyDescent="0.3">
      <c r="A60" s="3" t="s">
        <v>103</v>
      </c>
      <c r="B60" s="4">
        <v>43115</v>
      </c>
      <c r="C60" s="5">
        <v>9</v>
      </c>
      <c r="D60" s="5" t="s">
        <v>21</v>
      </c>
      <c r="E60" s="5" t="s">
        <v>22</v>
      </c>
      <c r="F60" s="5" t="s">
        <v>23</v>
      </c>
      <c r="G60" s="5" t="s">
        <v>41</v>
      </c>
      <c r="H60" s="5">
        <v>399</v>
      </c>
      <c r="I60" s="5">
        <v>7</v>
      </c>
      <c r="J60" s="5">
        <v>2793</v>
      </c>
    </row>
    <row r="61" spans="1:10" ht="15.75" customHeight="1" x14ac:dyDescent="0.3">
      <c r="A61" s="3" t="s">
        <v>104</v>
      </c>
      <c r="B61" s="4">
        <v>43115</v>
      </c>
      <c r="C61" s="5">
        <v>10</v>
      </c>
      <c r="D61" s="5" t="s">
        <v>58</v>
      </c>
      <c r="E61" s="5" t="s">
        <v>46</v>
      </c>
      <c r="F61" s="5" t="s">
        <v>23</v>
      </c>
      <c r="G61" s="5" t="s">
        <v>14</v>
      </c>
      <c r="H61" s="5">
        <v>199</v>
      </c>
      <c r="I61" s="5">
        <v>3</v>
      </c>
      <c r="J61" s="5">
        <v>597</v>
      </c>
    </row>
    <row r="62" spans="1:10" ht="15.75" customHeight="1" x14ac:dyDescent="0.3">
      <c r="A62" s="3" t="s">
        <v>105</v>
      </c>
      <c r="B62" s="4">
        <v>43116</v>
      </c>
      <c r="C62" s="5">
        <v>2</v>
      </c>
      <c r="D62" s="5" t="s">
        <v>106</v>
      </c>
      <c r="E62" s="5" t="s">
        <v>17</v>
      </c>
      <c r="F62" s="5" t="s">
        <v>18</v>
      </c>
      <c r="G62" s="5" t="s">
        <v>24</v>
      </c>
      <c r="H62" s="5">
        <v>159</v>
      </c>
      <c r="I62" s="5">
        <v>8</v>
      </c>
      <c r="J62" s="5">
        <v>1272</v>
      </c>
    </row>
    <row r="63" spans="1:10" ht="15.75" customHeight="1" x14ac:dyDescent="0.3">
      <c r="A63" s="3" t="s">
        <v>107</v>
      </c>
      <c r="B63" s="4">
        <v>43117</v>
      </c>
      <c r="C63" s="5">
        <v>20</v>
      </c>
      <c r="D63" s="5" t="s">
        <v>40</v>
      </c>
      <c r="E63" s="5" t="s">
        <v>36</v>
      </c>
      <c r="F63" s="5" t="s">
        <v>28</v>
      </c>
      <c r="G63" s="5" t="s">
        <v>24</v>
      </c>
      <c r="H63" s="5">
        <v>159</v>
      </c>
      <c r="I63" s="5">
        <v>9</v>
      </c>
      <c r="J63" s="5">
        <v>1431</v>
      </c>
    </row>
    <row r="64" spans="1:10" ht="15.75" customHeight="1" x14ac:dyDescent="0.3">
      <c r="A64" s="3" t="s">
        <v>108</v>
      </c>
      <c r="B64" s="4">
        <v>43117</v>
      </c>
      <c r="C64" s="5">
        <v>9</v>
      </c>
      <c r="D64" s="5" t="s">
        <v>21</v>
      </c>
      <c r="E64" s="5" t="s">
        <v>46</v>
      </c>
      <c r="F64" s="5" t="s">
        <v>23</v>
      </c>
      <c r="G64" s="5" t="s">
        <v>19</v>
      </c>
      <c r="H64" s="5">
        <v>289</v>
      </c>
      <c r="I64" s="5">
        <v>7</v>
      </c>
      <c r="J64" s="5">
        <v>2023</v>
      </c>
    </row>
    <row r="65" spans="1:10" ht="15.75" customHeight="1" x14ac:dyDescent="0.3">
      <c r="A65" s="3" t="s">
        <v>109</v>
      </c>
      <c r="B65" s="4">
        <v>43118</v>
      </c>
      <c r="C65" s="5">
        <v>9</v>
      </c>
      <c r="D65" s="5" t="s">
        <v>21</v>
      </c>
      <c r="E65" s="5" t="s">
        <v>46</v>
      </c>
      <c r="F65" s="5" t="s">
        <v>23</v>
      </c>
      <c r="G65" s="5" t="s">
        <v>41</v>
      </c>
      <c r="H65" s="5">
        <v>399</v>
      </c>
      <c r="I65" s="5">
        <v>1</v>
      </c>
      <c r="J65" s="5">
        <v>399</v>
      </c>
    </row>
    <row r="66" spans="1:10" ht="15.75" customHeight="1" x14ac:dyDescent="0.3">
      <c r="A66" s="3" t="s">
        <v>110</v>
      </c>
      <c r="B66" s="4">
        <v>43119</v>
      </c>
      <c r="C66" s="5">
        <v>9</v>
      </c>
      <c r="D66" s="5" t="s">
        <v>21</v>
      </c>
      <c r="E66" s="5" t="s">
        <v>46</v>
      </c>
      <c r="F66" s="5" t="s">
        <v>23</v>
      </c>
      <c r="G66" s="5" t="s">
        <v>14</v>
      </c>
      <c r="H66" s="5">
        <v>199</v>
      </c>
      <c r="I66" s="5">
        <v>6</v>
      </c>
      <c r="J66" s="5">
        <v>1194</v>
      </c>
    </row>
    <row r="67" spans="1:10" ht="15.75" customHeight="1" x14ac:dyDescent="0.3">
      <c r="A67" s="3" t="s">
        <v>111</v>
      </c>
      <c r="B67" s="4">
        <v>43119</v>
      </c>
      <c r="C67" s="5">
        <v>10</v>
      </c>
      <c r="D67" s="5" t="s">
        <v>58</v>
      </c>
      <c r="E67" s="5" t="s">
        <v>46</v>
      </c>
      <c r="F67" s="5" t="s">
        <v>23</v>
      </c>
      <c r="G67" s="5" t="s">
        <v>19</v>
      </c>
      <c r="H67" s="5">
        <v>289</v>
      </c>
      <c r="I67" s="5">
        <v>3</v>
      </c>
      <c r="J67" s="5">
        <v>867</v>
      </c>
    </row>
    <row r="68" spans="1:10" ht="15.75" customHeight="1" x14ac:dyDescent="0.3">
      <c r="A68" s="3" t="s">
        <v>112</v>
      </c>
      <c r="B68" s="4">
        <v>43120</v>
      </c>
      <c r="C68" s="5">
        <v>16</v>
      </c>
      <c r="D68" s="5" t="s">
        <v>30</v>
      </c>
      <c r="E68" s="5" t="s">
        <v>27</v>
      </c>
      <c r="F68" s="5" t="s">
        <v>28</v>
      </c>
      <c r="G68" s="5" t="s">
        <v>31</v>
      </c>
      <c r="H68" s="5">
        <v>69</v>
      </c>
      <c r="I68" s="5">
        <v>2</v>
      </c>
      <c r="J68" s="5">
        <v>138</v>
      </c>
    </row>
    <row r="69" spans="1:10" ht="15.75" customHeight="1" x14ac:dyDescent="0.3">
      <c r="A69" s="3" t="s">
        <v>113</v>
      </c>
      <c r="B69" s="4">
        <v>43120</v>
      </c>
      <c r="C69" s="5">
        <v>13</v>
      </c>
      <c r="D69" s="5" t="s">
        <v>33</v>
      </c>
      <c r="E69" s="5" t="s">
        <v>63</v>
      </c>
      <c r="F69" s="5" t="s">
        <v>13</v>
      </c>
      <c r="G69" s="5" t="s">
        <v>14</v>
      </c>
      <c r="H69" s="5">
        <v>199</v>
      </c>
      <c r="I69" s="5">
        <v>8</v>
      </c>
      <c r="J69" s="5">
        <v>1592</v>
      </c>
    </row>
    <row r="70" spans="1:10" ht="15.75" customHeight="1" x14ac:dyDescent="0.3">
      <c r="A70" s="3" t="s">
        <v>114</v>
      </c>
      <c r="B70" s="4">
        <v>43121</v>
      </c>
      <c r="C70" s="5">
        <v>19</v>
      </c>
      <c r="D70" s="5" t="s">
        <v>56</v>
      </c>
      <c r="E70" s="5" t="s">
        <v>36</v>
      </c>
      <c r="F70" s="5" t="s">
        <v>28</v>
      </c>
      <c r="G70" s="5" t="s">
        <v>14</v>
      </c>
      <c r="H70" s="5">
        <v>199</v>
      </c>
      <c r="I70" s="5">
        <v>8</v>
      </c>
      <c r="J70" s="5">
        <v>1592</v>
      </c>
    </row>
    <row r="71" spans="1:10" ht="15.75" customHeight="1" x14ac:dyDescent="0.3">
      <c r="A71" s="3" t="s">
        <v>115</v>
      </c>
      <c r="B71" s="4">
        <v>43121</v>
      </c>
      <c r="C71" s="5">
        <v>6</v>
      </c>
      <c r="D71" s="5" t="s">
        <v>48</v>
      </c>
      <c r="E71" s="5" t="s">
        <v>46</v>
      </c>
      <c r="F71" s="5" t="s">
        <v>23</v>
      </c>
      <c r="G71" s="5" t="s">
        <v>14</v>
      </c>
      <c r="H71" s="5">
        <v>199</v>
      </c>
      <c r="I71" s="5">
        <v>0</v>
      </c>
      <c r="J71" s="5">
        <v>0</v>
      </c>
    </row>
    <row r="72" spans="1:10" ht="15.75" customHeight="1" x14ac:dyDescent="0.3">
      <c r="A72" s="3" t="s">
        <v>116</v>
      </c>
      <c r="B72" s="4">
        <v>43121</v>
      </c>
      <c r="C72" s="5">
        <v>17</v>
      </c>
      <c r="D72" s="5" t="s">
        <v>35</v>
      </c>
      <c r="E72" s="5" t="s">
        <v>27</v>
      </c>
      <c r="F72" s="5" t="s">
        <v>28</v>
      </c>
      <c r="G72" s="5" t="s">
        <v>24</v>
      </c>
      <c r="H72" s="5">
        <v>159</v>
      </c>
      <c r="I72" s="5">
        <v>4</v>
      </c>
      <c r="J72" s="5">
        <v>636</v>
      </c>
    </row>
    <row r="73" spans="1:10" ht="15.75" customHeight="1" x14ac:dyDescent="0.3">
      <c r="A73" s="3" t="s">
        <v>117</v>
      </c>
      <c r="B73" s="4">
        <v>43122</v>
      </c>
      <c r="C73" s="5">
        <v>15</v>
      </c>
      <c r="D73" s="5" t="s">
        <v>118</v>
      </c>
      <c r="E73" s="5" t="s">
        <v>63</v>
      </c>
      <c r="F73" s="5" t="s">
        <v>13</v>
      </c>
      <c r="G73" s="5" t="s">
        <v>41</v>
      </c>
      <c r="H73" s="5">
        <v>399</v>
      </c>
      <c r="I73" s="5">
        <v>4</v>
      </c>
      <c r="J73" s="5">
        <v>1596</v>
      </c>
    </row>
    <row r="74" spans="1:10" ht="15.75" customHeight="1" x14ac:dyDescent="0.3">
      <c r="A74" s="3" t="s">
        <v>119</v>
      </c>
      <c r="B74" s="4">
        <v>43123</v>
      </c>
      <c r="C74" s="5">
        <v>15</v>
      </c>
      <c r="D74" s="5" t="s">
        <v>118</v>
      </c>
      <c r="E74" s="5" t="s">
        <v>63</v>
      </c>
      <c r="F74" s="5" t="s">
        <v>13</v>
      </c>
      <c r="G74" s="5" t="s">
        <v>24</v>
      </c>
      <c r="H74" s="5">
        <v>159</v>
      </c>
      <c r="I74" s="5">
        <v>1</v>
      </c>
      <c r="J74" s="5">
        <v>159</v>
      </c>
    </row>
    <row r="75" spans="1:10" ht="15.75" customHeight="1" x14ac:dyDescent="0.3">
      <c r="A75" s="3" t="s">
        <v>120</v>
      </c>
      <c r="B75" s="4">
        <v>43123</v>
      </c>
      <c r="C75" s="5">
        <v>20</v>
      </c>
      <c r="D75" s="5" t="s">
        <v>40</v>
      </c>
      <c r="E75" s="5" t="s">
        <v>27</v>
      </c>
      <c r="F75" s="5" t="s">
        <v>28</v>
      </c>
      <c r="G75" s="5" t="s">
        <v>19</v>
      </c>
      <c r="H75" s="5">
        <v>289</v>
      </c>
      <c r="I75" s="5">
        <v>1</v>
      </c>
      <c r="J75" s="5">
        <v>289</v>
      </c>
    </row>
    <row r="76" spans="1:10" ht="15.75" customHeight="1" x14ac:dyDescent="0.3">
      <c r="A76" s="3" t="s">
        <v>121</v>
      </c>
      <c r="B76" s="4">
        <v>43123</v>
      </c>
      <c r="C76" s="5">
        <v>13</v>
      </c>
      <c r="D76" s="5" t="s">
        <v>33</v>
      </c>
      <c r="E76" s="5" t="s">
        <v>12</v>
      </c>
      <c r="F76" s="5" t="s">
        <v>13</v>
      </c>
      <c r="G76" s="5" t="s">
        <v>19</v>
      </c>
      <c r="H76" s="5">
        <v>289</v>
      </c>
      <c r="I76" s="5">
        <v>5</v>
      </c>
      <c r="J76" s="5">
        <v>1445</v>
      </c>
    </row>
    <row r="77" spans="1:10" ht="15.75" customHeight="1" x14ac:dyDescent="0.3">
      <c r="A77" s="3" t="s">
        <v>122</v>
      </c>
      <c r="B77" s="4">
        <v>43124</v>
      </c>
      <c r="C77" s="5">
        <v>18</v>
      </c>
      <c r="D77" s="5" t="s">
        <v>26</v>
      </c>
      <c r="E77" s="5" t="s">
        <v>27</v>
      </c>
      <c r="F77" s="5" t="s">
        <v>28</v>
      </c>
      <c r="G77" s="5" t="s">
        <v>31</v>
      </c>
      <c r="H77" s="5">
        <v>69</v>
      </c>
      <c r="I77" s="5">
        <v>7</v>
      </c>
      <c r="J77" s="5">
        <v>483</v>
      </c>
    </row>
    <row r="78" spans="1:10" ht="15.75" customHeight="1" x14ac:dyDescent="0.3">
      <c r="A78" s="3" t="s">
        <v>123</v>
      </c>
      <c r="B78" s="4">
        <v>43124</v>
      </c>
      <c r="C78" s="5">
        <v>8</v>
      </c>
      <c r="D78" s="5" t="s">
        <v>45</v>
      </c>
      <c r="E78" s="5" t="s">
        <v>46</v>
      </c>
      <c r="F78" s="5" t="s">
        <v>23</v>
      </c>
      <c r="G78" s="5" t="s">
        <v>31</v>
      </c>
      <c r="H78" s="5">
        <v>69</v>
      </c>
      <c r="I78" s="5">
        <v>2</v>
      </c>
      <c r="J78" s="5">
        <v>138</v>
      </c>
    </row>
    <row r="79" spans="1:10" ht="15.75" customHeight="1" x14ac:dyDescent="0.3">
      <c r="A79" s="3" t="s">
        <v>124</v>
      </c>
      <c r="B79" s="4">
        <v>43124</v>
      </c>
      <c r="C79" s="5">
        <v>5</v>
      </c>
      <c r="D79" s="5" t="s">
        <v>60</v>
      </c>
      <c r="E79" s="5" t="s">
        <v>68</v>
      </c>
      <c r="F79" s="5" t="s">
        <v>18</v>
      </c>
      <c r="G79" s="5" t="s">
        <v>19</v>
      </c>
      <c r="H79" s="5">
        <v>289</v>
      </c>
      <c r="I79" s="5">
        <v>1</v>
      </c>
      <c r="J79" s="5">
        <v>289</v>
      </c>
    </row>
    <row r="80" spans="1:10" ht="15.75" customHeight="1" x14ac:dyDescent="0.3">
      <c r="A80" s="3" t="s">
        <v>125</v>
      </c>
      <c r="B80" s="4">
        <v>43124</v>
      </c>
      <c r="C80" s="5">
        <v>19</v>
      </c>
      <c r="D80" s="5" t="s">
        <v>56</v>
      </c>
      <c r="E80" s="5" t="s">
        <v>27</v>
      </c>
      <c r="F80" s="5" t="s">
        <v>28</v>
      </c>
      <c r="G80" s="5" t="s">
        <v>19</v>
      </c>
      <c r="H80" s="5">
        <v>289</v>
      </c>
      <c r="I80" s="5">
        <v>8</v>
      </c>
      <c r="J80" s="5">
        <v>2312</v>
      </c>
    </row>
    <row r="81" spans="1:10" ht="15.75" customHeight="1" x14ac:dyDescent="0.3">
      <c r="A81" s="3" t="s">
        <v>126</v>
      </c>
      <c r="B81" s="4">
        <v>43124</v>
      </c>
      <c r="C81" s="5">
        <v>10</v>
      </c>
      <c r="D81" s="5" t="s">
        <v>58</v>
      </c>
      <c r="E81" s="5" t="s">
        <v>22</v>
      </c>
      <c r="F81" s="5" t="s">
        <v>23</v>
      </c>
      <c r="G81" s="5" t="s">
        <v>19</v>
      </c>
      <c r="H81" s="5">
        <v>289</v>
      </c>
      <c r="I81" s="5">
        <v>3</v>
      </c>
      <c r="J81" s="5">
        <v>867</v>
      </c>
    </row>
    <row r="82" spans="1:10" ht="15.75" customHeight="1" x14ac:dyDescent="0.3">
      <c r="A82" s="3" t="s">
        <v>127</v>
      </c>
      <c r="B82" s="4">
        <v>43124</v>
      </c>
      <c r="C82" s="5">
        <v>7</v>
      </c>
      <c r="D82" s="5" t="s">
        <v>88</v>
      </c>
      <c r="E82" s="5" t="s">
        <v>46</v>
      </c>
      <c r="F82" s="5" t="s">
        <v>23</v>
      </c>
      <c r="G82" s="5" t="s">
        <v>41</v>
      </c>
      <c r="H82" s="5">
        <v>399</v>
      </c>
      <c r="I82" s="5">
        <v>6</v>
      </c>
      <c r="J82" s="5">
        <v>2394</v>
      </c>
    </row>
    <row r="83" spans="1:10" ht="15.75" customHeight="1" x14ac:dyDescent="0.3">
      <c r="A83" s="3" t="s">
        <v>128</v>
      </c>
      <c r="B83" s="4">
        <v>43124</v>
      </c>
      <c r="C83" s="5">
        <v>5</v>
      </c>
      <c r="D83" s="5" t="s">
        <v>60</v>
      </c>
      <c r="E83" s="5" t="s">
        <v>17</v>
      </c>
      <c r="F83" s="5" t="s">
        <v>18</v>
      </c>
      <c r="G83" s="5" t="s">
        <v>31</v>
      </c>
      <c r="H83" s="5">
        <v>69</v>
      </c>
      <c r="I83" s="5">
        <v>1</v>
      </c>
      <c r="J83" s="5">
        <v>69</v>
      </c>
    </row>
    <row r="84" spans="1:10" ht="15.75" customHeight="1" x14ac:dyDescent="0.3">
      <c r="A84" s="3" t="s">
        <v>129</v>
      </c>
      <c r="B84" s="4">
        <v>43124</v>
      </c>
      <c r="C84" s="5">
        <v>10</v>
      </c>
      <c r="D84" s="5" t="s">
        <v>58</v>
      </c>
      <c r="E84" s="5" t="s">
        <v>46</v>
      </c>
      <c r="F84" s="5" t="s">
        <v>23</v>
      </c>
      <c r="G84" s="5" t="s">
        <v>31</v>
      </c>
      <c r="H84" s="5">
        <v>69</v>
      </c>
      <c r="I84" s="5">
        <v>2</v>
      </c>
      <c r="J84" s="5">
        <v>138</v>
      </c>
    </row>
    <row r="85" spans="1:10" ht="15.75" customHeight="1" x14ac:dyDescent="0.3">
      <c r="A85" s="3" t="s">
        <v>130</v>
      </c>
      <c r="B85" s="4">
        <v>43125</v>
      </c>
      <c r="C85" s="5">
        <v>18</v>
      </c>
      <c r="D85" s="5" t="s">
        <v>26</v>
      </c>
      <c r="E85" s="5" t="s">
        <v>36</v>
      </c>
      <c r="F85" s="5" t="s">
        <v>28</v>
      </c>
      <c r="G85" s="5" t="s">
        <v>41</v>
      </c>
      <c r="H85" s="5">
        <v>399</v>
      </c>
      <c r="I85" s="5">
        <v>1</v>
      </c>
      <c r="J85" s="5">
        <v>399</v>
      </c>
    </row>
    <row r="86" spans="1:10" ht="15.75" customHeight="1" x14ac:dyDescent="0.3">
      <c r="A86" s="3" t="s">
        <v>131</v>
      </c>
      <c r="B86" s="4">
        <v>43126</v>
      </c>
      <c r="C86" s="5">
        <v>4</v>
      </c>
      <c r="D86" s="5" t="s">
        <v>51</v>
      </c>
      <c r="E86" s="5" t="s">
        <v>68</v>
      </c>
      <c r="F86" s="5" t="s">
        <v>18</v>
      </c>
      <c r="G86" s="5" t="s">
        <v>41</v>
      </c>
      <c r="H86" s="5">
        <v>399</v>
      </c>
      <c r="I86" s="5">
        <v>9</v>
      </c>
      <c r="J86" s="5">
        <v>3591</v>
      </c>
    </row>
    <row r="87" spans="1:10" ht="15.75" customHeight="1" x14ac:dyDescent="0.3">
      <c r="A87" s="3" t="s">
        <v>132</v>
      </c>
      <c r="B87" s="4">
        <v>43126</v>
      </c>
      <c r="C87" s="5">
        <v>12</v>
      </c>
      <c r="D87" s="5" t="s">
        <v>66</v>
      </c>
      <c r="E87" s="5" t="s">
        <v>12</v>
      </c>
      <c r="F87" s="5" t="s">
        <v>13</v>
      </c>
      <c r="G87" s="5" t="s">
        <v>41</v>
      </c>
      <c r="H87" s="5">
        <v>399</v>
      </c>
      <c r="I87" s="5">
        <v>2</v>
      </c>
      <c r="J87" s="5">
        <v>798</v>
      </c>
    </row>
    <row r="88" spans="1:10" ht="15.75" customHeight="1" x14ac:dyDescent="0.3">
      <c r="A88" s="3" t="s">
        <v>133</v>
      </c>
      <c r="B88" s="4">
        <v>43127</v>
      </c>
      <c r="C88" s="5">
        <v>17</v>
      </c>
      <c r="D88" s="5" t="s">
        <v>35</v>
      </c>
      <c r="E88" s="5" t="s">
        <v>36</v>
      </c>
      <c r="F88" s="5" t="s">
        <v>28</v>
      </c>
      <c r="G88" s="5" t="s">
        <v>24</v>
      </c>
      <c r="H88" s="5">
        <v>159</v>
      </c>
      <c r="I88" s="5">
        <v>3</v>
      </c>
      <c r="J88" s="5">
        <v>477</v>
      </c>
    </row>
    <row r="89" spans="1:10" ht="15.75" customHeight="1" x14ac:dyDescent="0.3">
      <c r="A89" s="3" t="s">
        <v>134</v>
      </c>
      <c r="B89" s="4">
        <v>43127</v>
      </c>
      <c r="C89" s="5">
        <v>12</v>
      </c>
      <c r="D89" s="5" t="s">
        <v>66</v>
      </c>
      <c r="E89" s="5" t="s">
        <v>12</v>
      </c>
      <c r="F89" s="5" t="s">
        <v>13</v>
      </c>
      <c r="G89" s="5" t="s">
        <v>31</v>
      </c>
      <c r="H89" s="5">
        <v>69</v>
      </c>
      <c r="I89" s="5">
        <v>2</v>
      </c>
      <c r="J89" s="5">
        <v>138</v>
      </c>
    </row>
    <row r="90" spans="1:10" ht="15.75" customHeight="1" x14ac:dyDescent="0.3">
      <c r="A90" s="3" t="s">
        <v>135</v>
      </c>
      <c r="B90" s="4">
        <v>43127</v>
      </c>
      <c r="C90" s="5">
        <v>8</v>
      </c>
      <c r="D90" s="5" t="s">
        <v>45</v>
      </c>
      <c r="E90" s="5" t="s">
        <v>22</v>
      </c>
      <c r="F90" s="5" t="s">
        <v>23</v>
      </c>
      <c r="G90" s="5" t="s">
        <v>14</v>
      </c>
      <c r="H90" s="5">
        <v>199</v>
      </c>
      <c r="I90" s="5">
        <v>5</v>
      </c>
      <c r="J90" s="5">
        <v>995</v>
      </c>
    </row>
    <row r="91" spans="1:10" ht="15.75" customHeight="1" x14ac:dyDescent="0.3">
      <c r="A91" s="3" t="s">
        <v>136</v>
      </c>
      <c r="B91" s="4">
        <v>43127</v>
      </c>
      <c r="C91" s="5">
        <v>12</v>
      </c>
      <c r="D91" s="5" t="s">
        <v>66</v>
      </c>
      <c r="E91" s="5" t="s">
        <v>63</v>
      </c>
      <c r="F91" s="5" t="s">
        <v>13</v>
      </c>
      <c r="G91" s="5" t="s">
        <v>31</v>
      </c>
      <c r="H91" s="5">
        <v>69</v>
      </c>
      <c r="I91" s="5">
        <v>2</v>
      </c>
      <c r="J91" s="5">
        <v>138</v>
      </c>
    </row>
    <row r="92" spans="1:10" ht="15.75" customHeight="1" x14ac:dyDescent="0.3">
      <c r="A92" s="3" t="s">
        <v>137</v>
      </c>
      <c r="B92" s="4">
        <v>43127</v>
      </c>
      <c r="C92" s="5">
        <v>19</v>
      </c>
      <c r="D92" s="5" t="s">
        <v>56</v>
      </c>
      <c r="E92" s="5" t="s">
        <v>36</v>
      </c>
      <c r="F92" s="5" t="s">
        <v>28</v>
      </c>
      <c r="G92" s="5" t="s">
        <v>19</v>
      </c>
      <c r="H92" s="5">
        <v>289</v>
      </c>
      <c r="I92" s="5">
        <v>4</v>
      </c>
      <c r="J92" s="5">
        <v>1156</v>
      </c>
    </row>
    <row r="93" spans="1:10" ht="15.75" customHeight="1" x14ac:dyDescent="0.3">
      <c r="A93" s="3" t="s">
        <v>138</v>
      </c>
      <c r="B93" s="4">
        <v>43128</v>
      </c>
      <c r="C93" s="5">
        <v>20</v>
      </c>
      <c r="D93" s="5" t="s">
        <v>40</v>
      </c>
      <c r="E93" s="5" t="s">
        <v>27</v>
      </c>
      <c r="F93" s="5" t="s">
        <v>28</v>
      </c>
      <c r="G93" s="5" t="s">
        <v>41</v>
      </c>
      <c r="H93" s="5">
        <v>399</v>
      </c>
      <c r="I93" s="5">
        <v>6</v>
      </c>
      <c r="J93" s="5">
        <v>2394</v>
      </c>
    </row>
    <row r="94" spans="1:10" ht="15.75" customHeight="1" x14ac:dyDescent="0.3">
      <c r="A94" s="3" t="s">
        <v>139</v>
      </c>
      <c r="B94" s="4">
        <v>43129</v>
      </c>
      <c r="C94" s="5">
        <v>7</v>
      </c>
      <c r="D94" s="5" t="s">
        <v>88</v>
      </c>
      <c r="E94" s="5" t="s">
        <v>22</v>
      </c>
      <c r="F94" s="5" t="s">
        <v>23</v>
      </c>
      <c r="G94" s="5" t="s">
        <v>41</v>
      </c>
      <c r="H94" s="5">
        <v>399</v>
      </c>
      <c r="I94" s="5">
        <v>1</v>
      </c>
      <c r="J94" s="5">
        <v>399</v>
      </c>
    </row>
    <row r="95" spans="1:10" ht="15.75" customHeight="1" x14ac:dyDescent="0.3">
      <c r="A95" s="3" t="s">
        <v>140</v>
      </c>
      <c r="B95" s="4">
        <v>43129</v>
      </c>
      <c r="C95" s="5">
        <v>8</v>
      </c>
      <c r="D95" s="5" t="s">
        <v>45</v>
      </c>
      <c r="E95" s="5" t="s">
        <v>22</v>
      </c>
      <c r="F95" s="5" t="s">
        <v>23</v>
      </c>
      <c r="G95" s="5" t="s">
        <v>14</v>
      </c>
      <c r="H95" s="5">
        <v>199</v>
      </c>
      <c r="I95" s="5">
        <v>2</v>
      </c>
      <c r="J95" s="5">
        <v>398</v>
      </c>
    </row>
    <row r="96" spans="1:10" ht="15.75" customHeight="1" x14ac:dyDescent="0.3">
      <c r="A96" s="3" t="s">
        <v>141</v>
      </c>
      <c r="B96" s="4">
        <v>43129</v>
      </c>
      <c r="C96" s="5">
        <v>7</v>
      </c>
      <c r="D96" s="5" t="s">
        <v>88</v>
      </c>
      <c r="E96" s="5" t="s">
        <v>46</v>
      </c>
      <c r="F96" s="5" t="s">
        <v>23</v>
      </c>
      <c r="G96" s="5" t="s">
        <v>31</v>
      </c>
      <c r="H96" s="5">
        <v>69</v>
      </c>
      <c r="I96" s="5">
        <v>8</v>
      </c>
      <c r="J96" s="5">
        <v>552</v>
      </c>
    </row>
    <row r="97" spans="1:10" ht="15.75" customHeight="1" x14ac:dyDescent="0.3">
      <c r="A97" s="3" t="s">
        <v>142</v>
      </c>
      <c r="B97" s="4">
        <v>43130</v>
      </c>
      <c r="C97" s="5">
        <v>15</v>
      </c>
      <c r="D97" s="5" t="s">
        <v>118</v>
      </c>
      <c r="E97" s="5" t="s">
        <v>12</v>
      </c>
      <c r="F97" s="5" t="s">
        <v>13</v>
      </c>
      <c r="G97" s="5" t="s">
        <v>31</v>
      </c>
      <c r="H97" s="5">
        <v>69</v>
      </c>
      <c r="I97" s="5">
        <v>9</v>
      </c>
      <c r="J97" s="5">
        <v>621</v>
      </c>
    </row>
    <row r="98" spans="1:10" ht="15.75" customHeight="1" x14ac:dyDescent="0.3">
      <c r="A98" s="3" t="s">
        <v>143</v>
      </c>
      <c r="B98" s="4">
        <v>43130</v>
      </c>
      <c r="C98" s="5">
        <v>11</v>
      </c>
      <c r="D98" s="5" t="s">
        <v>11</v>
      </c>
      <c r="E98" s="5" t="s">
        <v>63</v>
      </c>
      <c r="F98" s="5" t="s">
        <v>13</v>
      </c>
      <c r="G98" s="5" t="s">
        <v>31</v>
      </c>
      <c r="H98" s="5">
        <v>69</v>
      </c>
      <c r="I98" s="5">
        <v>7</v>
      </c>
      <c r="J98" s="5">
        <v>483</v>
      </c>
    </row>
    <row r="99" spans="1:10" ht="15.75" customHeight="1" x14ac:dyDescent="0.3">
      <c r="A99" s="3" t="s">
        <v>144</v>
      </c>
      <c r="B99" s="4">
        <v>43130</v>
      </c>
      <c r="C99" s="5">
        <v>19</v>
      </c>
      <c r="D99" s="5" t="s">
        <v>56</v>
      </c>
      <c r="E99" s="5" t="s">
        <v>27</v>
      </c>
      <c r="F99" s="5" t="s">
        <v>28</v>
      </c>
      <c r="G99" s="5" t="s">
        <v>24</v>
      </c>
      <c r="H99" s="5">
        <v>159</v>
      </c>
      <c r="I99" s="5">
        <v>8</v>
      </c>
      <c r="J99" s="5">
        <v>1272</v>
      </c>
    </row>
    <row r="100" spans="1:10" ht="15.75" customHeight="1" x14ac:dyDescent="0.3">
      <c r="A100" s="3" t="s">
        <v>145</v>
      </c>
      <c r="B100" s="4">
        <v>43130</v>
      </c>
      <c r="C100" s="5">
        <v>8</v>
      </c>
      <c r="D100" s="5" t="s">
        <v>45</v>
      </c>
      <c r="E100" s="5" t="s">
        <v>46</v>
      </c>
      <c r="F100" s="5" t="s">
        <v>23</v>
      </c>
      <c r="G100" s="5" t="s">
        <v>14</v>
      </c>
      <c r="H100" s="5">
        <v>199</v>
      </c>
      <c r="I100" s="5">
        <v>9</v>
      </c>
      <c r="J100" s="5">
        <v>1791</v>
      </c>
    </row>
    <row r="101" spans="1:10" ht="15.75" customHeight="1" x14ac:dyDescent="0.3">
      <c r="A101" s="3" t="s">
        <v>146</v>
      </c>
      <c r="B101" s="4">
        <v>43130</v>
      </c>
      <c r="C101" s="5">
        <v>12</v>
      </c>
      <c r="D101" s="5" t="s">
        <v>66</v>
      </c>
      <c r="E101" s="5" t="s">
        <v>12</v>
      </c>
      <c r="F101" s="5" t="s">
        <v>13</v>
      </c>
      <c r="G101" s="5" t="s">
        <v>14</v>
      </c>
      <c r="H101" s="5">
        <v>199</v>
      </c>
      <c r="I101" s="5">
        <v>5</v>
      </c>
      <c r="J101" s="5">
        <v>995</v>
      </c>
    </row>
    <row r="102" spans="1:10" ht="15.75" customHeight="1" x14ac:dyDescent="0.3">
      <c r="A102" s="3" t="s">
        <v>147</v>
      </c>
      <c r="B102" s="4">
        <v>43131</v>
      </c>
      <c r="C102" s="5">
        <v>18</v>
      </c>
      <c r="D102" s="5" t="s">
        <v>26</v>
      </c>
      <c r="E102" s="5" t="s">
        <v>27</v>
      </c>
      <c r="F102" s="5" t="s">
        <v>28</v>
      </c>
      <c r="G102" s="5" t="s">
        <v>31</v>
      </c>
      <c r="H102" s="5">
        <v>69</v>
      </c>
      <c r="I102" s="5">
        <v>4</v>
      </c>
      <c r="J102" s="5">
        <v>276</v>
      </c>
    </row>
    <row r="103" spans="1:10" ht="15.75" customHeight="1" x14ac:dyDescent="0.3">
      <c r="A103" s="3" t="s">
        <v>148</v>
      </c>
      <c r="B103" s="4">
        <v>43132</v>
      </c>
      <c r="C103" s="5">
        <v>10</v>
      </c>
      <c r="D103" s="5" t="s">
        <v>58</v>
      </c>
      <c r="E103" s="5" t="s">
        <v>22</v>
      </c>
      <c r="F103" s="5" t="s">
        <v>23</v>
      </c>
      <c r="G103" s="5" t="s">
        <v>31</v>
      </c>
      <c r="H103" s="5">
        <v>69</v>
      </c>
      <c r="I103" s="5">
        <v>4</v>
      </c>
      <c r="J103" s="5">
        <v>276</v>
      </c>
    </row>
    <row r="104" spans="1:10" ht="15.75" customHeight="1" x14ac:dyDescent="0.3">
      <c r="A104" s="3" t="s">
        <v>149</v>
      </c>
      <c r="B104" s="4">
        <v>43132</v>
      </c>
      <c r="C104" s="5">
        <v>20</v>
      </c>
      <c r="D104" s="5" t="s">
        <v>40</v>
      </c>
      <c r="E104" s="5" t="s">
        <v>36</v>
      </c>
      <c r="F104" s="5" t="s">
        <v>28</v>
      </c>
      <c r="G104" s="5" t="s">
        <v>31</v>
      </c>
      <c r="H104" s="5">
        <v>69</v>
      </c>
      <c r="I104" s="5">
        <v>6</v>
      </c>
      <c r="J104" s="5">
        <v>414</v>
      </c>
    </row>
    <row r="105" spans="1:10" ht="15.75" customHeight="1" x14ac:dyDescent="0.3">
      <c r="A105" s="3" t="s">
        <v>150</v>
      </c>
      <c r="B105" s="4">
        <v>43133</v>
      </c>
      <c r="C105" s="5">
        <v>4</v>
      </c>
      <c r="D105" s="5" t="s">
        <v>51</v>
      </c>
      <c r="E105" s="5" t="s">
        <v>68</v>
      </c>
      <c r="F105" s="5" t="s">
        <v>18</v>
      </c>
      <c r="G105" s="5" t="s">
        <v>41</v>
      </c>
      <c r="H105" s="5">
        <v>399</v>
      </c>
      <c r="I105" s="5">
        <v>1</v>
      </c>
      <c r="J105" s="5">
        <v>399</v>
      </c>
    </row>
    <row r="106" spans="1:10" ht="15.75" customHeight="1" x14ac:dyDescent="0.3">
      <c r="A106" s="3" t="s">
        <v>151</v>
      </c>
      <c r="B106" s="4">
        <v>43133</v>
      </c>
      <c r="C106" s="5">
        <v>11</v>
      </c>
      <c r="D106" s="5" t="s">
        <v>11</v>
      </c>
      <c r="E106" s="5" t="s">
        <v>12</v>
      </c>
      <c r="F106" s="5" t="s">
        <v>13</v>
      </c>
      <c r="G106" s="5" t="s">
        <v>24</v>
      </c>
      <c r="H106" s="5">
        <v>159</v>
      </c>
      <c r="I106" s="5">
        <v>0</v>
      </c>
      <c r="J106" s="5">
        <v>0</v>
      </c>
    </row>
    <row r="107" spans="1:10" ht="15.75" customHeight="1" x14ac:dyDescent="0.3">
      <c r="A107" s="3" t="s">
        <v>152</v>
      </c>
      <c r="B107" s="4">
        <v>43133</v>
      </c>
      <c r="C107" s="5">
        <v>2</v>
      </c>
      <c r="D107" s="5" t="s">
        <v>106</v>
      </c>
      <c r="E107" s="5" t="s">
        <v>68</v>
      </c>
      <c r="F107" s="5" t="s">
        <v>18</v>
      </c>
      <c r="G107" s="5" t="s">
        <v>24</v>
      </c>
      <c r="H107" s="5">
        <v>159</v>
      </c>
      <c r="I107" s="5">
        <v>5</v>
      </c>
      <c r="J107" s="5">
        <v>795</v>
      </c>
    </row>
    <row r="108" spans="1:10" ht="15.75" customHeight="1" x14ac:dyDescent="0.3">
      <c r="A108" s="3" t="s">
        <v>153</v>
      </c>
      <c r="B108" s="4">
        <v>43133</v>
      </c>
      <c r="C108" s="5">
        <v>7</v>
      </c>
      <c r="D108" s="5" t="s">
        <v>88</v>
      </c>
      <c r="E108" s="5" t="s">
        <v>22</v>
      </c>
      <c r="F108" s="5" t="s">
        <v>23</v>
      </c>
      <c r="G108" s="5" t="s">
        <v>24</v>
      </c>
      <c r="H108" s="5">
        <v>159</v>
      </c>
      <c r="I108" s="5">
        <v>5</v>
      </c>
      <c r="J108" s="5">
        <v>795</v>
      </c>
    </row>
    <row r="109" spans="1:10" ht="15.75" customHeight="1" x14ac:dyDescent="0.3">
      <c r="A109" s="3" t="s">
        <v>154</v>
      </c>
      <c r="B109" s="4">
        <v>43133</v>
      </c>
      <c r="C109" s="5">
        <v>15</v>
      </c>
      <c r="D109" s="5" t="s">
        <v>118</v>
      </c>
      <c r="E109" s="5" t="s">
        <v>63</v>
      </c>
      <c r="F109" s="5" t="s">
        <v>13</v>
      </c>
      <c r="G109" s="5" t="s">
        <v>41</v>
      </c>
      <c r="H109" s="5">
        <v>399</v>
      </c>
      <c r="I109" s="5">
        <v>2</v>
      </c>
      <c r="J109" s="5">
        <v>798</v>
      </c>
    </row>
    <row r="110" spans="1:10" ht="15.75" customHeight="1" x14ac:dyDescent="0.3">
      <c r="A110" s="3" t="s">
        <v>155</v>
      </c>
      <c r="B110" s="4">
        <v>43133</v>
      </c>
      <c r="C110" s="5">
        <v>20</v>
      </c>
      <c r="D110" s="5" t="s">
        <v>40</v>
      </c>
      <c r="E110" s="5" t="s">
        <v>27</v>
      </c>
      <c r="F110" s="5" t="s">
        <v>28</v>
      </c>
      <c r="G110" s="5" t="s">
        <v>24</v>
      </c>
      <c r="H110" s="5">
        <v>159</v>
      </c>
      <c r="I110" s="5">
        <v>7</v>
      </c>
      <c r="J110" s="5">
        <v>1113</v>
      </c>
    </row>
    <row r="111" spans="1:10" ht="15.75" customHeight="1" x14ac:dyDescent="0.3">
      <c r="A111" s="3" t="s">
        <v>156</v>
      </c>
      <c r="B111" s="4">
        <v>43134</v>
      </c>
      <c r="C111" s="5">
        <v>16</v>
      </c>
      <c r="D111" s="5" t="s">
        <v>30</v>
      </c>
      <c r="E111" s="5" t="s">
        <v>27</v>
      </c>
      <c r="F111" s="5" t="s">
        <v>28</v>
      </c>
      <c r="G111" s="5" t="s">
        <v>14</v>
      </c>
      <c r="H111" s="5">
        <v>199</v>
      </c>
      <c r="I111" s="5">
        <v>6</v>
      </c>
      <c r="J111" s="5">
        <v>1194</v>
      </c>
    </row>
    <row r="112" spans="1:10" ht="15.75" customHeight="1" x14ac:dyDescent="0.3">
      <c r="A112" s="3" t="s">
        <v>157</v>
      </c>
      <c r="B112" s="4">
        <v>43134</v>
      </c>
      <c r="C112" s="5">
        <v>19</v>
      </c>
      <c r="D112" s="5" t="s">
        <v>56</v>
      </c>
      <c r="E112" s="5" t="s">
        <v>36</v>
      </c>
      <c r="F112" s="5" t="s">
        <v>28</v>
      </c>
      <c r="G112" s="5" t="s">
        <v>41</v>
      </c>
      <c r="H112" s="5">
        <v>399</v>
      </c>
      <c r="I112" s="5">
        <v>6</v>
      </c>
      <c r="J112" s="5">
        <v>2394</v>
      </c>
    </row>
    <row r="113" spans="1:10" ht="15.75" customHeight="1" x14ac:dyDescent="0.3">
      <c r="A113" s="3" t="s">
        <v>158</v>
      </c>
      <c r="B113" s="4">
        <v>43135</v>
      </c>
      <c r="C113" s="5">
        <v>1</v>
      </c>
      <c r="D113" s="5" t="s">
        <v>16</v>
      </c>
      <c r="E113" s="5" t="s">
        <v>17</v>
      </c>
      <c r="F113" s="5" t="s">
        <v>18</v>
      </c>
      <c r="G113" s="5" t="s">
        <v>41</v>
      </c>
      <c r="H113" s="5">
        <v>399</v>
      </c>
      <c r="I113" s="5">
        <v>2</v>
      </c>
      <c r="J113" s="5">
        <v>798</v>
      </c>
    </row>
    <row r="114" spans="1:10" ht="15.75" customHeight="1" x14ac:dyDescent="0.3">
      <c r="A114" s="3" t="s">
        <v>159</v>
      </c>
      <c r="B114" s="4">
        <v>43136</v>
      </c>
      <c r="C114" s="5">
        <v>17</v>
      </c>
      <c r="D114" s="5" t="s">
        <v>35</v>
      </c>
      <c r="E114" s="5" t="s">
        <v>27</v>
      </c>
      <c r="F114" s="5" t="s">
        <v>28</v>
      </c>
      <c r="G114" s="5" t="s">
        <v>41</v>
      </c>
      <c r="H114" s="5">
        <v>399</v>
      </c>
      <c r="I114" s="5">
        <v>5</v>
      </c>
      <c r="J114" s="5">
        <v>1995</v>
      </c>
    </row>
    <row r="115" spans="1:10" ht="15.75" customHeight="1" x14ac:dyDescent="0.3">
      <c r="A115" s="3" t="s">
        <v>160</v>
      </c>
      <c r="B115" s="4">
        <v>43136</v>
      </c>
      <c r="C115" s="5">
        <v>9</v>
      </c>
      <c r="D115" s="5" t="s">
        <v>21</v>
      </c>
      <c r="E115" s="5" t="s">
        <v>22</v>
      </c>
      <c r="F115" s="5" t="s">
        <v>23</v>
      </c>
      <c r="G115" s="5" t="s">
        <v>24</v>
      </c>
      <c r="H115" s="5">
        <v>159</v>
      </c>
      <c r="I115" s="5">
        <v>4</v>
      </c>
      <c r="J115" s="5">
        <v>636</v>
      </c>
    </row>
    <row r="116" spans="1:10" ht="15.75" customHeight="1" x14ac:dyDescent="0.3">
      <c r="A116" s="3" t="s">
        <v>161</v>
      </c>
      <c r="B116" s="4">
        <v>43136</v>
      </c>
      <c r="C116" s="5">
        <v>2</v>
      </c>
      <c r="D116" s="5" t="s">
        <v>106</v>
      </c>
      <c r="E116" s="5" t="s">
        <v>68</v>
      </c>
      <c r="F116" s="5" t="s">
        <v>18</v>
      </c>
      <c r="G116" s="5" t="s">
        <v>31</v>
      </c>
      <c r="H116" s="5">
        <v>69</v>
      </c>
      <c r="I116" s="5">
        <v>7</v>
      </c>
      <c r="J116" s="5">
        <v>483</v>
      </c>
    </row>
    <row r="117" spans="1:10" ht="15.75" customHeight="1" x14ac:dyDescent="0.3">
      <c r="A117" s="3" t="s">
        <v>162</v>
      </c>
      <c r="B117" s="4">
        <v>43136</v>
      </c>
      <c r="C117" s="5">
        <v>14</v>
      </c>
      <c r="D117" s="5" t="s">
        <v>38</v>
      </c>
      <c r="E117" s="5" t="s">
        <v>12</v>
      </c>
      <c r="F117" s="5" t="s">
        <v>13</v>
      </c>
      <c r="G117" s="5" t="s">
        <v>31</v>
      </c>
      <c r="H117" s="5">
        <v>69</v>
      </c>
      <c r="I117" s="5">
        <v>7</v>
      </c>
      <c r="J117" s="5">
        <v>483</v>
      </c>
    </row>
    <row r="118" spans="1:10" ht="15.75" customHeight="1" x14ac:dyDescent="0.3">
      <c r="A118" s="3" t="s">
        <v>163</v>
      </c>
      <c r="B118" s="4">
        <v>43136</v>
      </c>
      <c r="C118" s="5">
        <v>14</v>
      </c>
      <c r="D118" s="5" t="s">
        <v>38</v>
      </c>
      <c r="E118" s="5" t="s">
        <v>12</v>
      </c>
      <c r="F118" s="5" t="s">
        <v>13</v>
      </c>
      <c r="G118" s="5" t="s">
        <v>41</v>
      </c>
      <c r="H118" s="5">
        <v>399</v>
      </c>
      <c r="I118" s="5">
        <v>7</v>
      </c>
      <c r="J118" s="5">
        <v>2793</v>
      </c>
    </row>
    <row r="119" spans="1:10" ht="15.75" customHeight="1" x14ac:dyDescent="0.3">
      <c r="A119" s="3" t="s">
        <v>164</v>
      </c>
      <c r="B119" s="4">
        <v>43137</v>
      </c>
      <c r="C119" s="5">
        <v>5</v>
      </c>
      <c r="D119" s="5" t="s">
        <v>60</v>
      </c>
      <c r="E119" s="5" t="s">
        <v>17</v>
      </c>
      <c r="F119" s="5" t="s">
        <v>18</v>
      </c>
      <c r="G119" s="5" t="s">
        <v>19</v>
      </c>
      <c r="H119" s="5">
        <v>289</v>
      </c>
      <c r="I119" s="5">
        <v>2</v>
      </c>
      <c r="J119" s="5">
        <v>578</v>
      </c>
    </row>
    <row r="120" spans="1:10" ht="15.75" customHeight="1" x14ac:dyDescent="0.3">
      <c r="A120" s="3" t="s">
        <v>165</v>
      </c>
      <c r="B120" s="4">
        <v>43137</v>
      </c>
      <c r="C120" s="5">
        <v>5</v>
      </c>
      <c r="D120" s="5" t="s">
        <v>60</v>
      </c>
      <c r="E120" s="5" t="s">
        <v>17</v>
      </c>
      <c r="F120" s="5" t="s">
        <v>18</v>
      </c>
      <c r="G120" s="5" t="s">
        <v>14</v>
      </c>
      <c r="H120" s="5">
        <v>199</v>
      </c>
      <c r="I120" s="5">
        <v>2</v>
      </c>
      <c r="J120" s="5">
        <v>398</v>
      </c>
    </row>
    <row r="121" spans="1:10" ht="15.75" customHeight="1" x14ac:dyDescent="0.3">
      <c r="A121" s="3" t="s">
        <v>166</v>
      </c>
      <c r="B121" s="4">
        <v>43137</v>
      </c>
      <c r="C121" s="5">
        <v>14</v>
      </c>
      <c r="D121" s="5" t="s">
        <v>38</v>
      </c>
      <c r="E121" s="5" t="s">
        <v>12</v>
      </c>
      <c r="F121" s="5" t="s">
        <v>13</v>
      </c>
      <c r="G121" s="5" t="s">
        <v>24</v>
      </c>
      <c r="H121" s="5">
        <v>159</v>
      </c>
      <c r="I121" s="5">
        <v>3</v>
      </c>
      <c r="J121" s="5">
        <v>477</v>
      </c>
    </row>
    <row r="122" spans="1:10" ht="15.75" customHeight="1" x14ac:dyDescent="0.3">
      <c r="A122" s="3" t="s">
        <v>167</v>
      </c>
      <c r="B122" s="4">
        <v>43138</v>
      </c>
      <c r="C122" s="5">
        <v>15</v>
      </c>
      <c r="D122" s="5" t="s">
        <v>118</v>
      </c>
      <c r="E122" s="5" t="s">
        <v>12</v>
      </c>
      <c r="F122" s="5" t="s">
        <v>13</v>
      </c>
      <c r="G122" s="5" t="s">
        <v>14</v>
      </c>
      <c r="H122" s="5">
        <v>199</v>
      </c>
      <c r="I122" s="5">
        <v>3</v>
      </c>
      <c r="J122" s="5">
        <v>597</v>
      </c>
    </row>
    <row r="123" spans="1:10" ht="15.75" customHeight="1" x14ac:dyDescent="0.3">
      <c r="A123" s="3" t="s">
        <v>168</v>
      </c>
      <c r="B123" s="4">
        <v>43139</v>
      </c>
      <c r="C123" s="5">
        <v>8</v>
      </c>
      <c r="D123" s="5" t="s">
        <v>45</v>
      </c>
      <c r="E123" s="5" t="s">
        <v>46</v>
      </c>
      <c r="F123" s="5" t="s">
        <v>23</v>
      </c>
      <c r="G123" s="5" t="s">
        <v>31</v>
      </c>
      <c r="H123" s="5">
        <v>69</v>
      </c>
      <c r="I123" s="5">
        <v>6</v>
      </c>
      <c r="J123" s="5">
        <v>414</v>
      </c>
    </row>
    <row r="124" spans="1:10" ht="15.75" customHeight="1" x14ac:dyDescent="0.3">
      <c r="A124" s="3" t="s">
        <v>169</v>
      </c>
      <c r="B124" s="4">
        <v>43139</v>
      </c>
      <c r="C124" s="5">
        <v>2</v>
      </c>
      <c r="D124" s="5" t="s">
        <v>106</v>
      </c>
      <c r="E124" s="5" t="s">
        <v>17</v>
      </c>
      <c r="F124" s="5" t="s">
        <v>18</v>
      </c>
      <c r="G124" s="5" t="s">
        <v>19</v>
      </c>
      <c r="H124" s="5">
        <v>289</v>
      </c>
      <c r="I124" s="5">
        <v>6</v>
      </c>
      <c r="J124" s="5">
        <v>1734</v>
      </c>
    </row>
    <row r="125" spans="1:10" ht="15.75" customHeight="1" x14ac:dyDescent="0.3">
      <c r="A125" s="3" t="s">
        <v>170</v>
      </c>
      <c r="B125" s="4">
        <v>43139</v>
      </c>
      <c r="C125" s="5">
        <v>4</v>
      </c>
      <c r="D125" s="5" t="s">
        <v>51</v>
      </c>
      <c r="E125" s="5" t="s">
        <v>68</v>
      </c>
      <c r="F125" s="5" t="s">
        <v>18</v>
      </c>
      <c r="G125" s="5" t="s">
        <v>19</v>
      </c>
      <c r="H125" s="5">
        <v>289</v>
      </c>
      <c r="I125" s="5">
        <v>7</v>
      </c>
      <c r="J125" s="5">
        <v>2023</v>
      </c>
    </row>
    <row r="126" spans="1:10" ht="15.75" customHeight="1" x14ac:dyDescent="0.3">
      <c r="A126" s="3" t="s">
        <v>171</v>
      </c>
      <c r="B126" s="4">
        <v>43139</v>
      </c>
      <c r="C126" s="5">
        <v>10</v>
      </c>
      <c r="D126" s="5" t="s">
        <v>58</v>
      </c>
      <c r="E126" s="5" t="s">
        <v>22</v>
      </c>
      <c r="F126" s="5" t="s">
        <v>23</v>
      </c>
      <c r="G126" s="5" t="s">
        <v>24</v>
      </c>
      <c r="H126" s="5">
        <v>159</v>
      </c>
      <c r="I126" s="5">
        <v>0</v>
      </c>
      <c r="J126" s="5">
        <v>0</v>
      </c>
    </row>
    <row r="127" spans="1:10" ht="15.75" customHeight="1" x14ac:dyDescent="0.3">
      <c r="A127" s="3" t="s">
        <v>172</v>
      </c>
      <c r="B127" s="4">
        <v>43139</v>
      </c>
      <c r="C127" s="5">
        <v>18</v>
      </c>
      <c r="D127" s="5" t="s">
        <v>26</v>
      </c>
      <c r="E127" s="5" t="s">
        <v>27</v>
      </c>
      <c r="F127" s="5" t="s">
        <v>28</v>
      </c>
      <c r="G127" s="5" t="s">
        <v>41</v>
      </c>
      <c r="H127" s="5">
        <v>399</v>
      </c>
      <c r="I127" s="5">
        <v>4</v>
      </c>
      <c r="J127" s="5">
        <v>1596</v>
      </c>
    </row>
    <row r="128" spans="1:10" ht="15.75" customHeight="1" x14ac:dyDescent="0.3">
      <c r="A128" s="3" t="s">
        <v>173</v>
      </c>
      <c r="B128" s="4">
        <v>43139</v>
      </c>
      <c r="C128" s="5">
        <v>8</v>
      </c>
      <c r="D128" s="5" t="s">
        <v>45</v>
      </c>
      <c r="E128" s="5" t="s">
        <v>46</v>
      </c>
      <c r="F128" s="5" t="s">
        <v>23</v>
      </c>
      <c r="G128" s="5" t="s">
        <v>24</v>
      </c>
      <c r="H128" s="5">
        <v>159</v>
      </c>
      <c r="I128" s="5">
        <v>4</v>
      </c>
      <c r="J128" s="5">
        <v>636</v>
      </c>
    </row>
    <row r="129" spans="1:10" ht="15.75" customHeight="1" x14ac:dyDescent="0.3">
      <c r="A129" s="3" t="s">
        <v>174</v>
      </c>
      <c r="B129" s="4">
        <v>43140</v>
      </c>
      <c r="C129" s="5">
        <v>11</v>
      </c>
      <c r="D129" s="5" t="s">
        <v>11</v>
      </c>
      <c r="E129" s="5" t="s">
        <v>63</v>
      </c>
      <c r="F129" s="5" t="s">
        <v>13</v>
      </c>
      <c r="G129" s="5" t="s">
        <v>14</v>
      </c>
      <c r="H129" s="5">
        <v>199</v>
      </c>
      <c r="I129" s="5">
        <v>0</v>
      </c>
      <c r="J129" s="5">
        <v>0</v>
      </c>
    </row>
    <row r="130" spans="1:10" ht="15.75" customHeight="1" x14ac:dyDescent="0.3">
      <c r="A130" s="3" t="s">
        <v>175</v>
      </c>
      <c r="B130" s="4">
        <v>43141</v>
      </c>
      <c r="C130" s="5">
        <v>6</v>
      </c>
      <c r="D130" s="5" t="s">
        <v>48</v>
      </c>
      <c r="E130" s="5" t="s">
        <v>22</v>
      </c>
      <c r="F130" s="5" t="s">
        <v>23</v>
      </c>
      <c r="G130" s="5" t="s">
        <v>14</v>
      </c>
      <c r="H130" s="5">
        <v>199</v>
      </c>
      <c r="I130" s="5">
        <v>8</v>
      </c>
      <c r="J130" s="5">
        <v>1592</v>
      </c>
    </row>
    <row r="131" spans="1:10" ht="15.75" customHeight="1" x14ac:dyDescent="0.3">
      <c r="A131" s="3" t="s">
        <v>176</v>
      </c>
      <c r="B131" s="4">
        <v>43142</v>
      </c>
      <c r="C131" s="5">
        <v>16</v>
      </c>
      <c r="D131" s="5" t="s">
        <v>30</v>
      </c>
      <c r="E131" s="5" t="s">
        <v>27</v>
      </c>
      <c r="F131" s="5" t="s">
        <v>28</v>
      </c>
      <c r="G131" s="5" t="s">
        <v>14</v>
      </c>
      <c r="H131" s="5">
        <v>199</v>
      </c>
      <c r="I131" s="5">
        <v>0</v>
      </c>
      <c r="J131" s="5">
        <v>0</v>
      </c>
    </row>
    <row r="132" spans="1:10" ht="15.75" customHeight="1" x14ac:dyDescent="0.3">
      <c r="A132" s="3" t="s">
        <v>177</v>
      </c>
      <c r="B132" s="4">
        <v>43142</v>
      </c>
      <c r="C132" s="5">
        <v>10</v>
      </c>
      <c r="D132" s="5" t="s">
        <v>58</v>
      </c>
      <c r="E132" s="5" t="s">
        <v>22</v>
      </c>
      <c r="F132" s="5" t="s">
        <v>23</v>
      </c>
      <c r="G132" s="5" t="s">
        <v>41</v>
      </c>
      <c r="H132" s="5">
        <v>399</v>
      </c>
      <c r="I132" s="5">
        <v>3</v>
      </c>
      <c r="J132" s="5">
        <v>1197</v>
      </c>
    </row>
    <row r="133" spans="1:10" ht="15.75" customHeight="1" x14ac:dyDescent="0.3">
      <c r="A133" s="3" t="s">
        <v>178</v>
      </c>
      <c r="B133" s="4">
        <v>43142</v>
      </c>
      <c r="C133" s="5">
        <v>7</v>
      </c>
      <c r="D133" s="5" t="s">
        <v>88</v>
      </c>
      <c r="E133" s="5" t="s">
        <v>22</v>
      </c>
      <c r="F133" s="5" t="s">
        <v>23</v>
      </c>
      <c r="G133" s="5" t="s">
        <v>24</v>
      </c>
      <c r="H133" s="5">
        <v>159</v>
      </c>
      <c r="I133" s="5">
        <v>9</v>
      </c>
      <c r="J133" s="5">
        <v>1431</v>
      </c>
    </row>
    <row r="134" spans="1:10" ht="15.75" customHeight="1" x14ac:dyDescent="0.3">
      <c r="A134" s="3" t="s">
        <v>179</v>
      </c>
      <c r="B134" s="4">
        <v>43142</v>
      </c>
      <c r="C134" s="5">
        <v>12</v>
      </c>
      <c r="D134" s="5" t="s">
        <v>66</v>
      </c>
      <c r="E134" s="5" t="s">
        <v>12</v>
      </c>
      <c r="F134" s="5" t="s">
        <v>13</v>
      </c>
      <c r="G134" s="5" t="s">
        <v>41</v>
      </c>
      <c r="H134" s="5">
        <v>399</v>
      </c>
      <c r="I134" s="5">
        <v>9</v>
      </c>
      <c r="J134" s="5">
        <v>3591</v>
      </c>
    </row>
    <row r="135" spans="1:10" ht="15.75" customHeight="1" x14ac:dyDescent="0.3">
      <c r="A135" s="3" t="s">
        <v>180</v>
      </c>
      <c r="B135" s="4">
        <v>43143</v>
      </c>
      <c r="C135" s="5">
        <v>13</v>
      </c>
      <c r="D135" s="5" t="s">
        <v>33</v>
      </c>
      <c r="E135" s="5" t="s">
        <v>12</v>
      </c>
      <c r="F135" s="5" t="s">
        <v>13</v>
      </c>
      <c r="G135" s="5" t="s">
        <v>24</v>
      </c>
      <c r="H135" s="5">
        <v>159</v>
      </c>
      <c r="I135" s="5">
        <v>7</v>
      </c>
      <c r="J135" s="5">
        <v>1113</v>
      </c>
    </row>
    <row r="136" spans="1:10" ht="15.75" customHeight="1" x14ac:dyDescent="0.3">
      <c r="A136" s="3" t="s">
        <v>181</v>
      </c>
      <c r="B136" s="4">
        <v>43143</v>
      </c>
      <c r="C136" s="5">
        <v>16</v>
      </c>
      <c r="D136" s="5" t="s">
        <v>30</v>
      </c>
      <c r="E136" s="5" t="s">
        <v>27</v>
      </c>
      <c r="F136" s="5" t="s">
        <v>28</v>
      </c>
      <c r="G136" s="5" t="s">
        <v>31</v>
      </c>
      <c r="H136" s="5">
        <v>69</v>
      </c>
      <c r="I136" s="5">
        <v>5</v>
      </c>
      <c r="J136" s="5">
        <v>345</v>
      </c>
    </row>
    <row r="137" spans="1:10" ht="15.75" customHeight="1" x14ac:dyDescent="0.3">
      <c r="A137" s="3" t="s">
        <v>182</v>
      </c>
      <c r="B137" s="4">
        <v>43144</v>
      </c>
      <c r="C137" s="5">
        <v>6</v>
      </c>
      <c r="D137" s="5" t="s">
        <v>48</v>
      </c>
      <c r="E137" s="5" t="s">
        <v>46</v>
      </c>
      <c r="F137" s="5" t="s">
        <v>23</v>
      </c>
      <c r="G137" s="5" t="s">
        <v>14</v>
      </c>
      <c r="H137" s="5">
        <v>199</v>
      </c>
      <c r="I137" s="5">
        <v>9</v>
      </c>
      <c r="J137" s="5">
        <v>1791</v>
      </c>
    </row>
    <row r="138" spans="1:10" ht="15.75" customHeight="1" x14ac:dyDescent="0.3">
      <c r="A138" s="3" t="s">
        <v>183</v>
      </c>
      <c r="B138" s="4">
        <v>43144</v>
      </c>
      <c r="C138" s="5">
        <v>12</v>
      </c>
      <c r="D138" s="5" t="s">
        <v>66</v>
      </c>
      <c r="E138" s="5" t="s">
        <v>63</v>
      </c>
      <c r="F138" s="5" t="s">
        <v>13</v>
      </c>
      <c r="G138" s="5" t="s">
        <v>41</v>
      </c>
      <c r="H138" s="5">
        <v>399</v>
      </c>
      <c r="I138" s="5">
        <v>3</v>
      </c>
      <c r="J138" s="5">
        <v>1197</v>
      </c>
    </row>
    <row r="139" spans="1:10" ht="15.75" customHeight="1" x14ac:dyDescent="0.3">
      <c r="A139" s="3" t="s">
        <v>184</v>
      </c>
      <c r="B139" s="4">
        <v>43144</v>
      </c>
      <c r="C139" s="5">
        <v>14</v>
      </c>
      <c r="D139" s="5" t="s">
        <v>38</v>
      </c>
      <c r="E139" s="5" t="s">
        <v>63</v>
      </c>
      <c r="F139" s="5" t="s">
        <v>13</v>
      </c>
      <c r="G139" s="5" t="s">
        <v>41</v>
      </c>
      <c r="H139" s="5">
        <v>399</v>
      </c>
      <c r="I139" s="5">
        <v>3</v>
      </c>
      <c r="J139" s="5">
        <v>1197</v>
      </c>
    </row>
    <row r="140" spans="1:10" ht="15.75" customHeight="1" x14ac:dyDescent="0.3">
      <c r="A140" s="3" t="s">
        <v>185</v>
      </c>
      <c r="B140" s="4">
        <v>43144</v>
      </c>
      <c r="C140" s="5">
        <v>13</v>
      </c>
      <c r="D140" s="5" t="s">
        <v>33</v>
      </c>
      <c r="E140" s="5" t="s">
        <v>12</v>
      </c>
      <c r="F140" s="5" t="s">
        <v>13</v>
      </c>
      <c r="G140" s="5" t="s">
        <v>31</v>
      </c>
      <c r="H140" s="5">
        <v>69</v>
      </c>
      <c r="I140" s="5">
        <v>4</v>
      </c>
      <c r="J140" s="5">
        <v>276</v>
      </c>
    </row>
    <row r="141" spans="1:10" ht="15.75" customHeight="1" x14ac:dyDescent="0.3">
      <c r="A141" s="3" t="s">
        <v>186</v>
      </c>
      <c r="B141" s="4">
        <v>43144</v>
      </c>
      <c r="C141" s="5">
        <v>15</v>
      </c>
      <c r="D141" s="5" t="s">
        <v>118</v>
      </c>
      <c r="E141" s="5" t="s">
        <v>63</v>
      </c>
      <c r="F141" s="5" t="s">
        <v>13</v>
      </c>
      <c r="G141" s="5" t="s">
        <v>41</v>
      </c>
      <c r="H141" s="5">
        <v>399</v>
      </c>
      <c r="I141" s="5">
        <v>8</v>
      </c>
      <c r="J141" s="5">
        <v>3192</v>
      </c>
    </row>
    <row r="142" spans="1:10" ht="15.75" customHeight="1" x14ac:dyDescent="0.3">
      <c r="A142" s="3" t="s">
        <v>187</v>
      </c>
      <c r="B142" s="4">
        <v>43144</v>
      </c>
      <c r="C142" s="5">
        <v>10</v>
      </c>
      <c r="D142" s="5" t="s">
        <v>58</v>
      </c>
      <c r="E142" s="5" t="s">
        <v>22</v>
      </c>
      <c r="F142" s="5" t="s">
        <v>23</v>
      </c>
      <c r="G142" s="5" t="s">
        <v>24</v>
      </c>
      <c r="H142" s="5">
        <v>159</v>
      </c>
      <c r="I142" s="5">
        <v>8</v>
      </c>
      <c r="J142" s="5">
        <v>1272</v>
      </c>
    </row>
    <row r="143" spans="1:10" ht="15.75" customHeight="1" x14ac:dyDescent="0.3">
      <c r="A143" s="3" t="s">
        <v>188</v>
      </c>
      <c r="B143" s="4">
        <v>43144</v>
      </c>
      <c r="C143" s="5">
        <v>10</v>
      </c>
      <c r="D143" s="5" t="s">
        <v>58</v>
      </c>
      <c r="E143" s="5" t="s">
        <v>22</v>
      </c>
      <c r="F143" s="5" t="s">
        <v>23</v>
      </c>
      <c r="G143" s="5" t="s">
        <v>19</v>
      </c>
      <c r="H143" s="5">
        <v>289</v>
      </c>
      <c r="I143" s="5">
        <v>4</v>
      </c>
      <c r="J143" s="5">
        <v>1156</v>
      </c>
    </row>
    <row r="144" spans="1:10" ht="15.75" customHeight="1" x14ac:dyDescent="0.3">
      <c r="A144" s="3" t="s">
        <v>189</v>
      </c>
      <c r="B144" s="4">
        <v>43144</v>
      </c>
      <c r="C144" s="5">
        <v>7</v>
      </c>
      <c r="D144" s="5" t="s">
        <v>88</v>
      </c>
      <c r="E144" s="5" t="s">
        <v>46</v>
      </c>
      <c r="F144" s="5" t="s">
        <v>23</v>
      </c>
      <c r="G144" s="5" t="s">
        <v>19</v>
      </c>
      <c r="H144" s="5">
        <v>289</v>
      </c>
      <c r="I144" s="5">
        <v>5</v>
      </c>
      <c r="J144" s="5">
        <v>1445</v>
      </c>
    </row>
    <row r="145" spans="1:10" ht="15.75" customHeight="1" x14ac:dyDescent="0.3">
      <c r="A145" s="3" t="s">
        <v>190</v>
      </c>
      <c r="B145" s="4">
        <v>43144</v>
      </c>
      <c r="C145" s="5">
        <v>13</v>
      </c>
      <c r="D145" s="5" t="s">
        <v>33</v>
      </c>
      <c r="E145" s="5" t="s">
        <v>63</v>
      </c>
      <c r="F145" s="5" t="s">
        <v>13</v>
      </c>
      <c r="G145" s="5" t="s">
        <v>24</v>
      </c>
      <c r="H145" s="5">
        <v>159</v>
      </c>
      <c r="I145" s="5">
        <v>2</v>
      </c>
      <c r="J145" s="5">
        <v>318</v>
      </c>
    </row>
    <row r="146" spans="1:10" ht="15.75" customHeight="1" x14ac:dyDescent="0.3">
      <c r="A146" s="3" t="s">
        <v>191</v>
      </c>
      <c r="B146" s="4">
        <v>43144</v>
      </c>
      <c r="C146" s="5">
        <v>6</v>
      </c>
      <c r="D146" s="5" t="s">
        <v>48</v>
      </c>
      <c r="E146" s="5" t="s">
        <v>22</v>
      </c>
      <c r="F146" s="5" t="s">
        <v>23</v>
      </c>
      <c r="G146" s="5" t="s">
        <v>14</v>
      </c>
      <c r="H146" s="5">
        <v>199</v>
      </c>
      <c r="I146" s="5">
        <v>6</v>
      </c>
      <c r="J146" s="5">
        <v>1194</v>
      </c>
    </row>
    <row r="147" spans="1:10" ht="15.75" customHeight="1" x14ac:dyDescent="0.3">
      <c r="A147" s="3" t="s">
        <v>192</v>
      </c>
      <c r="B147" s="4">
        <v>43144</v>
      </c>
      <c r="C147" s="5">
        <v>8</v>
      </c>
      <c r="D147" s="5" t="s">
        <v>45</v>
      </c>
      <c r="E147" s="5" t="s">
        <v>46</v>
      </c>
      <c r="F147" s="5" t="s">
        <v>23</v>
      </c>
      <c r="G147" s="5" t="s">
        <v>14</v>
      </c>
      <c r="H147" s="5">
        <v>199</v>
      </c>
      <c r="I147" s="5">
        <v>2</v>
      </c>
      <c r="J147" s="5">
        <v>398</v>
      </c>
    </row>
    <row r="148" spans="1:10" ht="15.75" customHeight="1" x14ac:dyDescent="0.3">
      <c r="A148" s="3" t="s">
        <v>193</v>
      </c>
      <c r="B148" s="4">
        <v>43144</v>
      </c>
      <c r="C148" s="5">
        <v>13</v>
      </c>
      <c r="D148" s="5" t="s">
        <v>33</v>
      </c>
      <c r="E148" s="5" t="s">
        <v>63</v>
      </c>
      <c r="F148" s="5" t="s">
        <v>13</v>
      </c>
      <c r="G148" s="5" t="s">
        <v>24</v>
      </c>
      <c r="H148" s="5">
        <v>159</v>
      </c>
      <c r="I148" s="5">
        <v>5</v>
      </c>
      <c r="J148" s="5">
        <v>795</v>
      </c>
    </row>
    <row r="149" spans="1:10" ht="15.75" customHeight="1" x14ac:dyDescent="0.3">
      <c r="A149" s="3" t="s">
        <v>194</v>
      </c>
      <c r="B149" s="4">
        <v>43144</v>
      </c>
      <c r="C149" s="5">
        <v>2</v>
      </c>
      <c r="D149" s="5" t="s">
        <v>106</v>
      </c>
      <c r="E149" s="5" t="s">
        <v>68</v>
      </c>
      <c r="F149" s="5" t="s">
        <v>18</v>
      </c>
      <c r="G149" s="5" t="s">
        <v>41</v>
      </c>
      <c r="H149" s="5">
        <v>399</v>
      </c>
      <c r="I149" s="5">
        <v>2</v>
      </c>
      <c r="J149" s="5">
        <v>798</v>
      </c>
    </row>
    <row r="150" spans="1:10" ht="15.75" customHeight="1" x14ac:dyDescent="0.3">
      <c r="A150" s="3" t="s">
        <v>195</v>
      </c>
      <c r="B150" s="4">
        <v>43144</v>
      </c>
      <c r="C150" s="5">
        <v>12</v>
      </c>
      <c r="D150" s="5" t="s">
        <v>66</v>
      </c>
      <c r="E150" s="5" t="s">
        <v>63</v>
      </c>
      <c r="F150" s="5" t="s">
        <v>13</v>
      </c>
      <c r="G150" s="5" t="s">
        <v>19</v>
      </c>
      <c r="H150" s="5">
        <v>289</v>
      </c>
      <c r="I150" s="5">
        <v>8</v>
      </c>
      <c r="J150" s="5">
        <v>2312</v>
      </c>
    </row>
    <row r="151" spans="1:10" ht="15.75" customHeight="1" x14ac:dyDescent="0.3">
      <c r="A151" s="3" t="s">
        <v>196</v>
      </c>
      <c r="B151" s="4">
        <v>43144</v>
      </c>
      <c r="C151" s="5">
        <v>8</v>
      </c>
      <c r="D151" s="5" t="s">
        <v>45</v>
      </c>
      <c r="E151" s="5" t="s">
        <v>46</v>
      </c>
      <c r="F151" s="5" t="s">
        <v>23</v>
      </c>
      <c r="G151" s="5" t="s">
        <v>14</v>
      </c>
      <c r="H151" s="5">
        <v>199</v>
      </c>
      <c r="I151" s="5">
        <v>1</v>
      </c>
      <c r="J151" s="5">
        <v>199</v>
      </c>
    </row>
    <row r="152" spans="1:10" ht="15.75" customHeight="1" x14ac:dyDescent="0.3">
      <c r="A152" s="3" t="s">
        <v>197</v>
      </c>
      <c r="B152" s="4">
        <v>43144</v>
      </c>
      <c r="C152" s="5">
        <v>20</v>
      </c>
      <c r="D152" s="5" t="s">
        <v>40</v>
      </c>
      <c r="E152" s="5" t="s">
        <v>27</v>
      </c>
      <c r="F152" s="5" t="s">
        <v>28</v>
      </c>
      <c r="G152" s="5" t="s">
        <v>14</v>
      </c>
      <c r="H152" s="5">
        <v>199</v>
      </c>
      <c r="I152" s="5">
        <v>8</v>
      </c>
      <c r="J152" s="5">
        <v>1592</v>
      </c>
    </row>
    <row r="153" spans="1:10" ht="15.75" customHeight="1" x14ac:dyDescent="0.3">
      <c r="A153" s="3" t="s">
        <v>198</v>
      </c>
      <c r="B153" s="4">
        <v>43144</v>
      </c>
      <c r="C153" s="5">
        <v>12</v>
      </c>
      <c r="D153" s="5" t="s">
        <v>66</v>
      </c>
      <c r="E153" s="5" t="s">
        <v>12</v>
      </c>
      <c r="F153" s="5" t="s">
        <v>13</v>
      </c>
      <c r="G153" s="5" t="s">
        <v>24</v>
      </c>
      <c r="H153" s="5">
        <v>159</v>
      </c>
      <c r="I153" s="5">
        <v>6</v>
      </c>
      <c r="J153" s="5">
        <v>954</v>
      </c>
    </row>
    <row r="154" spans="1:10" ht="15.75" customHeight="1" x14ac:dyDescent="0.3">
      <c r="A154" s="3" t="s">
        <v>199</v>
      </c>
      <c r="B154" s="4">
        <v>43144</v>
      </c>
      <c r="C154" s="5">
        <v>2</v>
      </c>
      <c r="D154" s="5" t="s">
        <v>106</v>
      </c>
      <c r="E154" s="5" t="s">
        <v>68</v>
      </c>
      <c r="F154" s="5" t="s">
        <v>18</v>
      </c>
      <c r="G154" s="5" t="s">
        <v>19</v>
      </c>
      <c r="H154" s="5">
        <v>289</v>
      </c>
      <c r="I154" s="5">
        <v>2</v>
      </c>
      <c r="J154" s="5">
        <v>578</v>
      </c>
    </row>
    <row r="155" spans="1:10" ht="15.75" customHeight="1" x14ac:dyDescent="0.3">
      <c r="A155" s="3" t="s">
        <v>200</v>
      </c>
      <c r="B155" s="4">
        <v>43145</v>
      </c>
      <c r="C155" s="5">
        <v>8</v>
      </c>
      <c r="D155" s="5" t="s">
        <v>45</v>
      </c>
      <c r="E155" s="5" t="s">
        <v>22</v>
      </c>
      <c r="F155" s="5" t="s">
        <v>23</v>
      </c>
      <c r="G155" s="5" t="s">
        <v>31</v>
      </c>
      <c r="H155" s="5">
        <v>69</v>
      </c>
      <c r="I155" s="5">
        <v>8</v>
      </c>
      <c r="J155" s="5">
        <v>552</v>
      </c>
    </row>
    <row r="156" spans="1:10" ht="15.75" customHeight="1" x14ac:dyDescent="0.3">
      <c r="A156" s="3" t="s">
        <v>201</v>
      </c>
      <c r="B156" s="4">
        <v>43146</v>
      </c>
      <c r="C156" s="5">
        <v>15</v>
      </c>
      <c r="D156" s="5" t="s">
        <v>118</v>
      </c>
      <c r="E156" s="5" t="s">
        <v>12</v>
      </c>
      <c r="F156" s="5" t="s">
        <v>13</v>
      </c>
      <c r="G156" s="5" t="s">
        <v>14</v>
      </c>
      <c r="H156" s="5">
        <v>199</v>
      </c>
      <c r="I156" s="5">
        <v>9</v>
      </c>
      <c r="J156" s="5">
        <v>1791</v>
      </c>
    </row>
    <row r="157" spans="1:10" ht="15.75" customHeight="1" x14ac:dyDescent="0.3">
      <c r="A157" s="3" t="s">
        <v>202</v>
      </c>
      <c r="B157" s="4">
        <v>43146</v>
      </c>
      <c r="C157" s="5">
        <v>18</v>
      </c>
      <c r="D157" s="5" t="s">
        <v>26</v>
      </c>
      <c r="E157" s="5" t="s">
        <v>36</v>
      </c>
      <c r="F157" s="5" t="s">
        <v>28</v>
      </c>
      <c r="G157" s="5" t="s">
        <v>24</v>
      </c>
      <c r="H157" s="5">
        <v>159</v>
      </c>
      <c r="I157" s="5">
        <v>4</v>
      </c>
      <c r="J157" s="5">
        <v>636</v>
      </c>
    </row>
    <row r="158" spans="1:10" ht="15.75" customHeight="1" x14ac:dyDescent="0.3">
      <c r="A158" s="3" t="s">
        <v>203</v>
      </c>
      <c r="B158" s="4">
        <v>43147</v>
      </c>
      <c r="C158" s="5">
        <v>13</v>
      </c>
      <c r="D158" s="5" t="s">
        <v>33</v>
      </c>
      <c r="E158" s="5" t="s">
        <v>12</v>
      </c>
      <c r="F158" s="5" t="s">
        <v>13</v>
      </c>
      <c r="G158" s="5" t="s">
        <v>19</v>
      </c>
      <c r="H158" s="5">
        <v>289</v>
      </c>
      <c r="I158" s="5">
        <v>3</v>
      </c>
      <c r="J158" s="5">
        <v>867</v>
      </c>
    </row>
    <row r="159" spans="1:10" ht="15.75" customHeight="1" x14ac:dyDescent="0.3">
      <c r="A159" s="3" t="s">
        <v>204</v>
      </c>
      <c r="B159" s="4">
        <v>43147</v>
      </c>
      <c r="C159" s="5">
        <v>11</v>
      </c>
      <c r="D159" s="5" t="s">
        <v>11</v>
      </c>
      <c r="E159" s="5" t="s">
        <v>63</v>
      </c>
      <c r="F159" s="5" t="s">
        <v>13</v>
      </c>
      <c r="G159" s="5" t="s">
        <v>14</v>
      </c>
      <c r="H159" s="5">
        <v>199</v>
      </c>
      <c r="I159" s="5">
        <v>4</v>
      </c>
      <c r="J159" s="5">
        <v>796</v>
      </c>
    </row>
    <row r="160" spans="1:10" ht="15.75" customHeight="1" x14ac:dyDescent="0.3">
      <c r="A160" s="3" t="s">
        <v>205</v>
      </c>
      <c r="B160" s="4">
        <v>43147</v>
      </c>
      <c r="C160" s="5">
        <v>20</v>
      </c>
      <c r="D160" s="5" t="s">
        <v>40</v>
      </c>
      <c r="E160" s="5" t="s">
        <v>27</v>
      </c>
      <c r="F160" s="5" t="s">
        <v>28</v>
      </c>
      <c r="G160" s="5" t="s">
        <v>24</v>
      </c>
      <c r="H160" s="5">
        <v>159</v>
      </c>
      <c r="I160" s="5">
        <v>6</v>
      </c>
      <c r="J160" s="5">
        <v>954</v>
      </c>
    </row>
    <row r="161" spans="1:10" ht="15.75" customHeight="1" x14ac:dyDescent="0.3">
      <c r="A161" s="3" t="s">
        <v>206</v>
      </c>
      <c r="B161" s="4">
        <v>43147</v>
      </c>
      <c r="C161" s="5">
        <v>1</v>
      </c>
      <c r="D161" s="5" t="s">
        <v>16</v>
      </c>
      <c r="E161" s="5" t="s">
        <v>17</v>
      </c>
      <c r="F161" s="5" t="s">
        <v>18</v>
      </c>
      <c r="G161" s="5" t="s">
        <v>14</v>
      </c>
      <c r="H161" s="5">
        <v>199</v>
      </c>
      <c r="I161" s="5">
        <v>9</v>
      </c>
      <c r="J161" s="5">
        <v>1791</v>
      </c>
    </row>
    <row r="162" spans="1:10" ht="15.75" customHeight="1" x14ac:dyDescent="0.3">
      <c r="A162" s="3" t="s">
        <v>207</v>
      </c>
      <c r="B162" s="4">
        <v>43147</v>
      </c>
      <c r="C162" s="5">
        <v>8</v>
      </c>
      <c r="D162" s="5" t="s">
        <v>45</v>
      </c>
      <c r="E162" s="5" t="s">
        <v>46</v>
      </c>
      <c r="F162" s="5" t="s">
        <v>23</v>
      </c>
      <c r="G162" s="5" t="s">
        <v>14</v>
      </c>
      <c r="H162" s="5">
        <v>199</v>
      </c>
      <c r="I162" s="5">
        <v>2</v>
      </c>
      <c r="J162" s="5">
        <v>398</v>
      </c>
    </row>
    <row r="163" spans="1:10" ht="15.75" customHeight="1" x14ac:dyDescent="0.3">
      <c r="A163" s="3" t="s">
        <v>208</v>
      </c>
      <c r="B163" s="4">
        <v>43147</v>
      </c>
      <c r="C163" s="5">
        <v>15</v>
      </c>
      <c r="D163" s="5" t="s">
        <v>118</v>
      </c>
      <c r="E163" s="5" t="s">
        <v>63</v>
      </c>
      <c r="F163" s="5" t="s">
        <v>13</v>
      </c>
      <c r="G163" s="5" t="s">
        <v>31</v>
      </c>
      <c r="H163" s="5">
        <v>69</v>
      </c>
      <c r="I163" s="5">
        <v>5</v>
      </c>
      <c r="J163" s="5">
        <v>345</v>
      </c>
    </row>
    <row r="164" spans="1:10" ht="15.75" customHeight="1" x14ac:dyDescent="0.3">
      <c r="A164" s="3" t="s">
        <v>209</v>
      </c>
      <c r="B164" s="4">
        <v>43147</v>
      </c>
      <c r="C164" s="5">
        <v>19</v>
      </c>
      <c r="D164" s="5" t="s">
        <v>56</v>
      </c>
      <c r="E164" s="5" t="s">
        <v>27</v>
      </c>
      <c r="F164" s="5" t="s">
        <v>28</v>
      </c>
      <c r="G164" s="5" t="s">
        <v>19</v>
      </c>
      <c r="H164" s="5">
        <v>289</v>
      </c>
      <c r="I164" s="5">
        <v>7</v>
      </c>
      <c r="J164" s="5">
        <v>2023</v>
      </c>
    </row>
    <row r="165" spans="1:10" ht="15.75" customHeight="1" x14ac:dyDescent="0.3">
      <c r="A165" s="3" t="s">
        <v>210</v>
      </c>
      <c r="B165" s="4">
        <v>43148</v>
      </c>
      <c r="C165" s="5">
        <v>13</v>
      </c>
      <c r="D165" s="5" t="s">
        <v>33</v>
      </c>
      <c r="E165" s="5" t="s">
        <v>63</v>
      </c>
      <c r="F165" s="5" t="s">
        <v>13</v>
      </c>
      <c r="G165" s="5" t="s">
        <v>31</v>
      </c>
      <c r="H165" s="5">
        <v>69</v>
      </c>
      <c r="I165" s="5">
        <v>1</v>
      </c>
      <c r="J165" s="5">
        <v>69</v>
      </c>
    </row>
    <row r="166" spans="1:10" ht="15.75" customHeight="1" x14ac:dyDescent="0.3">
      <c r="A166" s="3" t="s">
        <v>211</v>
      </c>
      <c r="B166" s="4">
        <v>43148</v>
      </c>
      <c r="C166" s="5">
        <v>4</v>
      </c>
      <c r="D166" s="5" t="s">
        <v>51</v>
      </c>
      <c r="E166" s="5" t="s">
        <v>17</v>
      </c>
      <c r="F166" s="5" t="s">
        <v>18</v>
      </c>
      <c r="G166" s="5" t="s">
        <v>24</v>
      </c>
      <c r="H166" s="5">
        <v>159</v>
      </c>
      <c r="I166" s="5">
        <v>1</v>
      </c>
      <c r="J166" s="5">
        <v>159</v>
      </c>
    </row>
    <row r="167" spans="1:10" ht="15.75" customHeight="1" x14ac:dyDescent="0.3">
      <c r="A167" s="3" t="s">
        <v>212</v>
      </c>
      <c r="B167" s="4">
        <v>43149</v>
      </c>
      <c r="C167" s="5">
        <v>15</v>
      </c>
      <c r="D167" s="5" t="s">
        <v>118</v>
      </c>
      <c r="E167" s="5" t="s">
        <v>12</v>
      </c>
      <c r="F167" s="5" t="s">
        <v>13</v>
      </c>
      <c r="G167" s="5" t="s">
        <v>31</v>
      </c>
      <c r="H167" s="5">
        <v>69</v>
      </c>
      <c r="I167" s="5">
        <v>0</v>
      </c>
      <c r="J167" s="5">
        <v>0</v>
      </c>
    </row>
    <row r="168" spans="1:10" ht="15.75" customHeight="1" x14ac:dyDescent="0.3">
      <c r="A168" s="3" t="s">
        <v>213</v>
      </c>
      <c r="B168" s="4">
        <v>43149</v>
      </c>
      <c r="C168" s="5">
        <v>12</v>
      </c>
      <c r="D168" s="5" t="s">
        <v>66</v>
      </c>
      <c r="E168" s="5" t="s">
        <v>63</v>
      </c>
      <c r="F168" s="5" t="s">
        <v>13</v>
      </c>
      <c r="G168" s="5" t="s">
        <v>31</v>
      </c>
      <c r="H168" s="5">
        <v>69</v>
      </c>
      <c r="I168" s="5">
        <v>1</v>
      </c>
      <c r="J168" s="5">
        <v>69</v>
      </c>
    </row>
    <row r="169" spans="1:10" ht="15.75" customHeight="1" x14ac:dyDescent="0.3">
      <c r="A169" s="3" t="s">
        <v>214</v>
      </c>
      <c r="B169" s="4">
        <v>43149</v>
      </c>
      <c r="C169" s="5">
        <v>7</v>
      </c>
      <c r="D169" s="5" t="s">
        <v>88</v>
      </c>
      <c r="E169" s="5" t="s">
        <v>22</v>
      </c>
      <c r="F169" s="5" t="s">
        <v>23</v>
      </c>
      <c r="G169" s="5" t="s">
        <v>24</v>
      </c>
      <c r="H169" s="5">
        <v>159</v>
      </c>
      <c r="I169" s="5">
        <v>2</v>
      </c>
      <c r="J169" s="5">
        <v>318</v>
      </c>
    </row>
    <row r="170" spans="1:10" ht="15.75" customHeight="1" x14ac:dyDescent="0.3">
      <c r="A170" s="3" t="s">
        <v>215</v>
      </c>
      <c r="B170" s="4">
        <v>43149</v>
      </c>
      <c r="C170" s="5">
        <v>10</v>
      </c>
      <c r="D170" s="5" t="s">
        <v>58</v>
      </c>
      <c r="E170" s="5" t="s">
        <v>46</v>
      </c>
      <c r="F170" s="5" t="s">
        <v>23</v>
      </c>
      <c r="G170" s="5" t="s">
        <v>31</v>
      </c>
      <c r="H170" s="5">
        <v>69</v>
      </c>
      <c r="I170" s="5">
        <v>4</v>
      </c>
      <c r="J170" s="5">
        <v>276</v>
      </c>
    </row>
    <row r="171" spans="1:10" ht="15.75" customHeight="1" x14ac:dyDescent="0.3">
      <c r="A171" s="3" t="s">
        <v>216</v>
      </c>
      <c r="B171" s="4">
        <v>43149</v>
      </c>
      <c r="C171" s="5">
        <v>6</v>
      </c>
      <c r="D171" s="5" t="s">
        <v>48</v>
      </c>
      <c r="E171" s="5" t="s">
        <v>46</v>
      </c>
      <c r="F171" s="5" t="s">
        <v>23</v>
      </c>
      <c r="G171" s="5" t="s">
        <v>31</v>
      </c>
      <c r="H171" s="5">
        <v>69</v>
      </c>
      <c r="I171" s="5">
        <v>3</v>
      </c>
      <c r="J171" s="5">
        <v>207</v>
      </c>
    </row>
    <row r="172" spans="1:10" ht="15.75" customHeight="1" x14ac:dyDescent="0.3">
      <c r="A172" s="3" t="s">
        <v>217</v>
      </c>
      <c r="B172" s="4">
        <v>43150</v>
      </c>
      <c r="C172" s="5">
        <v>8</v>
      </c>
      <c r="D172" s="5" t="s">
        <v>45</v>
      </c>
      <c r="E172" s="5" t="s">
        <v>46</v>
      </c>
      <c r="F172" s="5" t="s">
        <v>23</v>
      </c>
      <c r="G172" s="5" t="s">
        <v>41</v>
      </c>
      <c r="H172" s="5">
        <v>399</v>
      </c>
      <c r="I172" s="5">
        <v>6</v>
      </c>
      <c r="J172" s="5">
        <v>2394</v>
      </c>
    </row>
    <row r="173" spans="1:10" ht="15.75" customHeight="1" x14ac:dyDescent="0.3">
      <c r="A173" s="3" t="s">
        <v>218</v>
      </c>
      <c r="B173" s="4">
        <v>43150</v>
      </c>
      <c r="C173" s="5">
        <v>11</v>
      </c>
      <c r="D173" s="5" t="s">
        <v>11</v>
      </c>
      <c r="E173" s="5" t="s">
        <v>12</v>
      </c>
      <c r="F173" s="5" t="s">
        <v>13</v>
      </c>
      <c r="G173" s="5" t="s">
        <v>31</v>
      </c>
      <c r="H173" s="5">
        <v>69</v>
      </c>
      <c r="I173" s="5">
        <v>5</v>
      </c>
      <c r="J173" s="5">
        <v>345</v>
      </c>
    </row>
    <row r="174" spans="1:10" ht="15.75" customHeight="1" x14ac:dyDescent="0.3">
      <c r="A174" s="3" t="s">
        <v>219</v>
      </c>
      <c r="B174" s="4">
        <v>43150</v>
      </c>
      <c r="C174" s="5">
        <v>2</v>
      </c>
      <c r="D174" s="5" t="s">
        <v>106</v>
      </c>
      <c r="E174" s="5" t="s">
        <v>68</v>
      </c>
      <c r="F174" s="5" t="s">
        <v>18</v>
      </c>
      <c r="G174" s="5" t="s">
        <v>41</v>
      </c>
      <c r="H174" s="5">
        <v>399</v>
      </c>
      <c r="I174" s="5">
        <v>1</v>
      </c>
      <c r="J174" s="5">
        <v>399</v>
      </c>
    </row>
    <row r="175" spans="1:10" ht="15.75" customHeight="1" x14ac:dyDescent="0.3">
      <c r="A175" s="3" t="s">
        <v>220</v>
      </c>
      <c r="B175" s="4">
        <v>43150</v>
      </c>
      <c r="C175" s="5">
        <v>6</v>
      </c>
      <c r="D175" s="5" t="s">
        <v>48</v>
      </c>
      <c r="E175" s="5" t="s">
        <v>46</v>
      </c>
      <c r="F175" s="5" t="s">
        <v>23</v>
      </c>
      <c r="G175" s="5" t="s">
        <v>41</v>
      </c>
      <c r="H175" s="5">
        <v>399</v>
      </c>
      <c r="I175" s="5">
        <v>6</v>
      </c>
      <c r="J175" s="5">
        <v>2394</v>
      </c>
    </row>
    <row r="176" spans="1:10" ht="15.75" customHeight="1" x14ac:dyDescent="0.3">
      <c r="A176" s="3" t="s">
        <v>221</v>
      </c>
      <c r="B176" s="4">
        <v>43151</v>
      </c>
      <c r="C176" s="5">
        <v>11</v>
      </c>
      <c r="D176" s="5" t="s">
        <v>11</v>
      </c>
      <c r="E176" s="5" t="s">
        <v>12</v>
      </c>
      <c r="F176" s="5" t="s">
        <v>13</v>
      </c>
      <c r="G176" s="5" t="s">
        <v>19</v>
      </c>
      <c r="H176" s="5">
        <v>289</v>
      </c>
      <c r="I176" s="5">
        <v>5</v>
      </c>
      <c r="J176" s="5">
        <v>1445</v>
      </c>
    </row>
    <row r="177" spans="1:10" ht="15.75" customHeight="1" x14ac:dyDescent="0.3">
      <c r="A177" s="3" t="s">
        <v>222</v>
      </c>
      <c r="B177" s="4">
        <v>43152</v>
      </c>
      <c r="C177" s="5">
        <v>13</v>
      </c>
      <c r="D177" s="5" t="s">
        <v>33</v>
      </c>
      <c r="E177" s="5" t="s">
        <v>63</v>
      </c>
      <c r="F177" s="5" t="s">
        <v>13</v>
      </c>
      <c r="G177" s="5" t="s">
        <v>14</v>
      </c>
      <c r="H177" s="5">
        <v>199</v>
      </c>
      <c r="I177" s="5">
        <v>6</v>
      </c>
      <c r="J177" s="5">
        <v>1194</v>
      </c>
    </row>
    <row r="178" spans="1:10" ht="15.75" customHeight="1" x14ac:dyDescent="0.3">
      <c r="A178" s="3" t="s">
        <v>223</v>
      </c>
      <c r="B178" s="4">
        <v>43152</v>
      </c>
      <c r="C178" s="5">
        <v>8</v>
      </c>
      <c r="D178" s="5" t="s">
        <v>45</v>
      </c>
      <c r="E178" s="5" t="s">
        <v>46</v>
      </c>
      <c r="F178" s="5" t="s">
        <v>23</v>
      </c>
      <c r="G178" s="5" t="s">
        <v>19</v>
      </c>
      <c r="H178" s="5">
        <v>289</v>
      </c>
      <c r="I178" s="5">
        <v>1</v>
      </c>
      <c r="J178" s="5">
        <v>289</v>
      </c>
    </row>
    <row r="179" spans="1:10" ht="15.75" customHeight="1" x14ac:dyDescent="0.3">
      <c r="A179" s="3" t="s">
        <v>224</v>
      </c>
      <c r="B179" s="4">
        <v>43152</v>
      </c>
      <c r="C179" s="5">
        <v>13</v>
      </c>
      <c r="D179" s="5" t="s">
        <v>33</v>
      </c>
      <c r="E179" s="5" t="s">
        <v>12</v>
      </c>
      <c r="F179" s="5" t="s">
        <v>13</v>
      </c>
      <c r="G179" s="5" t="s">
        <v>24</v>
      </c>
      <c r="H179" s="5">
        <v>159</v>
      </c>
      <c r="I179" s="5">
        <v>1</v>
      </c>
      <c r="J179" s="5">
        <v>159</v>
      </c>
    </row>
    <row r="180" spans="1:10" ht="15.75" customHeight="1" x14ac:dyDescent="0.3">
      <c r="A180" s="3" t="s">
        <v>225</v>
      </c>
      <c r="B180" s="4">
        <v>43152</v>
      </c>
      <c r="C180" s="5">
        <v>1</v>
      </c>
      <c r="D180" s="5" t="s">
        <v>16</v>
      </c>
      <c r="E180" s="5" t="s">
        <v>17</v>
      </c>
      <c r="F180" s="5" t="s">
        <v>18</v>
      </c>
      <c r="G180" s="5" t="s">
        <v>19</v>
      </c>
      <c r="H180" s="5">
        <v>289</v>
      </c>
      <c r="I180" s="5">
        <v>2</v>
      </c>
      <c r="J180" s="5">
        <v>578</v>
      </c>
    </row>
    <row r="181" spans="1:10" ht="15.75" customHeight="1" x14ac:dyDescent="0.3">
      <c r="A181" s="3" t="s">
        <v>226</v>
      </c>
      <c r="B181" s="4">
        <v>43152</v>
      </c>
      <c r="C181" s="5">
        <v>20</v>
      </c>
      <c r="D181" s="5" t="s">
        <v>40</v>
      </c>
      <c r="E181" s="5" t="s">
        <v>27</v>
      </c>
      <c r="F181" s="5" t="s">
        <v>28</v>
      </c>
      <c r="G181" s="5" t="s">
        <v>31</v>
      </c>
      <c r="H181" s="5">
        <v>69</v>
      </c>
      <c r="I181" s="5">
        <v>3</v>
      </c>
      <c r="J181" s="5">
        <v>207</v>
      </c>
    </row>
    <row r="182" spans="1:10" ht="15.75" customHeight="1" x14ac:dyDescent="0.3">
      <c r="A182" s="3" t="s">
        <v>227</v>
      </c>
      <c r="B182" s="4">
        <v>43152</v>
      </c>
      <c r="C182" s="5">
        <v>20</v>
      </c>
      <c r="D182" s="5" t="s">
        <v>40</v>
      </c>
      <c r="E182" s="5" t="s">
        <v>36</v>
      </c>
      <c r="F182" s="5" t="s">
        <v>28</v>
      </c>
      <c r="G182" s="5" t="s">
        <v>31</v>
      </c>
      <c r="H182" s="5">
        <v>69</v>
      </c>
      <c r="I182" s="5">
        <v>1</v>
      </c>
      <c r="J182" s="5">
        <v>69</v>
      </c>
    </row>
    <row r="183" spans="1:10" ht="15.75" customHeight="1" x14ac:dyDescent="0.3">
      <c r="A183" s="3" t="s">
        <v>228</v>
      </c>
      <c r="B183" s="4">
        <v>43152</v>
      </c>
      <c r="C183" s="5">
        <v>1</v>
      </c>
      <c r="D183" s="5" t="s">
        <v>16</v>
      </c>
      <c r="E183" s="5" t="s">
        <v>17</v>
      </c>
      <c r="F183" s="5" t="s">
        <v>18</v>
      </c>
      <c r="G183" s="5" t="s">
        <v>24</v>
      </c>
      <c r="H183" s="5">
        <v>159</v>
      </c>
      <c r="I183" s="5">
        <v>2</v>
      </c>
      <c r="J183" s="5">
        <v>318</v>
      </c>
    </row>
    <row r="184" spans="1:10" ht="15.75" customHeight="1" x14ac:dyDescent="0.3">
      <c r="A184" s="3" t="s">
        <v>229</v>
      </c>
      <c r="B184" s="4">
        <v>43153</v>
      </c>
      <c r="C184" s="5">
        <v>10</v>
      </c>
      <c r="D184" s="5" t="s">
        <v>58</v>
      </c>
      <c r="E184" s="5" t="s">
        <v>22</v>
      </c>
      <c r="F184" s="5" t="s">
        <v>23</v>
      </c>
      <c r="G184" s="5" t="s">
        <v>14</v>
      </c>
      <c r="H184" s="5">
        <v>199</v>
      </c>
      <c r="I184" s="5">
        <v>2</v>
      </c>
      <c r="J184" s="5">
        <v>398</v>
      </c>
    </row>
    <row r="185" spans="1:10" ht="15.75" customHeight="1" x14ac:dyDescent="0.3">
      <c r="A185" s="3" t="s">
        <v>230</v>
      </c>
      <c r="B185" s="4">
        <v>43154</v>
      </c>
      <c r="C185" s="5">
        <v>12</v>
      </c>
      <c r="D185" s="5" t="s">
        <v>66</v>
      </c>
      <c r="E185" s="5" t="s">
        <v>63</v>
      </c>
      <c r="F185" s="5" t="s">
        <v>13</v>
      </c>
      <c r="G185" s="5" t="s">
        <v>24</v>
      </c>
      <c r="H185" s="5">
        <v>159</v>
      </c>
      <c r="I185" s="5">
        <v>7</v>
      </c>
      <c r="J185" s="5">
        <v>1113</v>
      </c>
    </row>
    <row r="186" spans="1:10" ht="15.75" customHeight="1" x14ac:dyDescent="0.3">
      <c r="A186" s="3" t="s">
        <v>231</v>
      </c>
      <c r="B186" s="4">
        <v>43154</v>
      </c>
      <c r="C186" s="5">
        <v>4</v>
      </c>
      <c r="D186" s="5" t="s">
        <v>51</v>
      </c>
      <c r="E186" s="5" t="s">
        <v>68</v>
      </c>
      <c r="F186" s="5" t="s">
        <v>18</v>
      </c>
      <c r="G186" s="5" t="s">
        <v>41</v>
      </c>
      <c r="H186" s="5">
        <v>399</v>
      </c>
      <c r="I186" s="5">
        <v>5</v>
      </c>
      <c r="J186" s="5">
        <v>1995</v>
      </c>
    </row>
    <row r="187" spans="1:10" ht="15.75" customHeight="1" x14ac:dyDescent="0.3">
      <c r="A187" s="3" t="s">
        <v>232</v>
      </c>
      <c r="B187" s="4">
        <v>43154</v>
      </c>
      <c r="C187" s="5">
        <v>5</v>
      </c>
      <c r="D187" s="5" t="s">
        <v>60</v>
      </c>
      <c r="E187" s="5" t="s">
        <v>68</v>
      </c>
      <c r="F187" s="5" t="s">
        <v>18</v>
      </c>
      <c r="G187" s="5" t="s">
        <v>19</v>
      </c>
      <c r="H187" s="5">
        <v>289</v>
      </c>
      <c r="I187" s="5">
        <v>4</v>
      </c>
      <c r="J187" s="5">
        <v>1156</v>
      </c>
    </row>
    <row r="188" spans="1:10" ht="15.75" customHeight="1" x14ac:dyDescent="0.3">
      <c r="A188" s="3" t="s">
        <v>233</v>
      </c>
      <c r="B188" s="4">
        <v>43155</v>
      </c>
      <c r="C188" s="5">
        <v>17</v>
      </c>
      <c r="D188" s="5" t="s">
        <v>35</v>
      </c>
      <c r="E188" s="5" t="s">
        <v>27</v>
      </c>
      <c r="F188" s="5" t="s">
        <v>28</v>
      </c>
      <c r="G188" s="5" t="s">
        <v>41</v>
      </c>
      <c r="H188" s="5">
        <v>399</v>
      </c>
      <c r="I188" s="5">
        <v>9</v>
      </c>
      <c r="J188" s="5">
        <v>3591</v>
      </c>
    </row>
    <row r="189" spans="1:10" ht="15.75" customHeight="1" x14ac:dyDescent="0.3">
      <c r="A189" s="3" t="s">
        <v>234</v>
      </c>
      <c r="B189" s="4">
        <v>43155</v>
      </c>
      <c r="C189" s="5">
        <v>17</v>
      </c>
      <c r="D189" s="5" t="s">
        <v>35</v>
      </c>
      <c r="E189" s="5" t="s">
        <v>36</v>
      </c>
      <c r="F189" s="5" t="s">
        <v>28</v>
      </c>
      <c r="G189" s="5" t="s">
        <v>14</v>
      </c>
      <c r="H189" s="5">
        <v>199</v>
      </c>
      <c r="I189" s="5">
        <v>6</v>
      </c>
      <c r="J189" s="5">
        <v>1194</v>
      </c>
    </row>
    <row r="190" spans="1:10" ht="15.75" customHeight="1" x14ac:dyDescent="0.3">
      <c r="A190" s="3" t="s">
        <v>235</v>
      </c>
      <c r="B190" s="4">
        <v>43156</v>
      </c>
      <c r="C190" s="5">
        <v>20</v>
      </c>
      <c r="D190" s="5" t="s">
        <v>40</v>
      </c>
      <c r="E190" s="5" t="s">
        <v>27</v>
      </c>
      <c r="F190" s="5" t="s">
        <v>28</v>
      </c>
      <c r="G190" s="5" t="s">
        <v>41</v>
      </c>
      <c r="H190" s="5">
        <v>399</v>
      </c>
      <c r="I190" s="5">
        <v>8</v>
      </c>
      <c r="J190" s="5">
        <v>3192</v>
      </c>
    </row>
    <row r="191" spans="1:10" ht="15.75" customHeight="1" x14ac:dyDescent="0.3">
      <c r="A191" s="3" t="s">
        <v>236</v>
      </c>
      <c r="B191" s="4">
        <v>43156</v>
      </c>
      <c r="C191" s="5">
        <v>5</v>
      </c>
      <c r="D191" s="5" t="s">
        <v>60</v>
      </c>
      <c r="E191" s="5" t="s">
        <v>17</v>
      </c>
      <c r="F191" s="5" t="s">
        <v>18</v>
      </c>
      <c r="G191" s="5" t="s">
        <v>14</v>
      </c>
      <c r="H191" s="5">
        <v>199</v>
      </c>
      <c r="I191" s="5">
        <v>5</v>
      </c>
      <c r="J191" s="5">
        <v>995</v>
      </c>
    </row>
    <row r="192" spans="1:10" ht="15.75" customHeight="1" x14ac:dyDescent="0.3">
      <c r="A192" s="3" t="s">
        <v>237</v>
      </c>
      <c r="B192" s="4">
        <v>43156</v>
      </c>
      <c r="C192" s="5">
        <v>11</v>
      </c>
      <c r="D192" s="5" t="s">
        <v>11</v>
      </c>
      <c r="E192" s="5" t="s">
        <v>12</v>
      </c>
      <c r="F192" s="5" t="s">
        <v>13</v>
      </c>
      <c r="G192" s="5" t="s">
        <v>24</v>
      </c>
      <c r="H192" s="5">
        <v>159</v>
      </c>
      <c r="I192" s="5">
        <v>4</v>
      </c>
      <c r="J192" s="5">
        <v>636</v>
      </c>
    </row>
    <row r="193" spans="1:10" ht="15.75" customHeight="1" x14ac:dyDescent="0.3">
      <c r="A193" s="3" t="s">
        <v>238</v>
      </c>
      <c r="B193" s="4">
        <v>43157</v>
      </c>
      <c r="C193" s="5">
        <v>12</v>
      </c>
      <c r="D193" s="5" t="s">
        <v>66</v>
      </c>
      <c r="E193" s="5" t="s">
        <v>63</v>
      </c>
      <c r="F193" s="5" t="s">
        <v>13</v>
      </c>
      <c r="G193" s="5" t="s">
        <v>41</v>
      </c>
      <c r="H193" s="5">
        <v>399</v>
      </c>
      <c r="I193" s="5">
        <v>0</v>
      </c>
      <c r="J193" s="5">
        <v>0</v>
      </c>
    </row>
    <row r="194" spans="1:10" ht="15.75" customHeight="1" x14ac:dyDescent="0.3">
      <c r="A194" s="3" t="s">
        <v>239</v>
      </c>
      <c r="B194" s="4">
        <v>43158</v>
      </c>
      <c r="C194" s="5">
        <v>9</v>
      </c>
      <c r="D194" s="5" t="s">
        <v>21</v>
      </c>
      <c r="E194" s="5" t="s">
        <v>46</v>
      </c>
      <c r="F194" s="5" t="s">
        <v>23</v>
      </c>
      <c r="G194" s="5" t="s">
        <v>24</v>
      </c>
      <c r="H194" s="5">
        <v>159</v>
      </c>
      <c r="I194" s="5">
        <v>1</v>
      </c>
      <c r="J194" s="5">
        <v>159</v>
      </c>
    </row>
    <row r="195" spans="1:10" ht="15.75" customHeight="1" x14ac:dyDescent="0.3">
      <c r="A195" s="3" t="s">
        <v>240</v>
      </c>
      <c r="B195" s="4">
        <v>43158</v>
      </c>
      <c r="C195" s="5">
        <v>4</v>
      </c>
      <c r="D195" s="5" t="s">
        <v>51</v>
      </c>
      <c r="E195" s="5" t="s">
        <v>17</v>
      </c>
      <c r="F195" s="5" t="s">
        <v>18</v>
      </c>
      <c r="G195" s="5" t="s">
        <v>14</v>
      </c>
      <c r="H195" s="5">
        <v>199</v>
      </c>
      <c r="I195" s="5">
        <v>0</v>
      </c>
      <c r="J195" s="5">
        <v>0</v>
      </c>
    </row>
    <row r="196" spans="1:10" ht="15.75" customHeight="1" x14ac:dyDescent="0.3">
      <c r="A196" s="3" t="s">
        <v>241</v>
      </c>
      <c r="B196" s="4">
        <v>43158</v>
      </c>
      <c r="C196" s="5">
        <v>15</v>
      </c>
      <c r="D196" s="5" t="s">
        <v>118</v>
      </c>
      <c r="E196" s="5" t="s">
        <v>63</v>
      </c>
      <c r="F196" s="5" t="s">
        <v>13</v>
      </c>
      <c r="G196" s="5" t="s">
        <v>24</v>
      </c>
      <c r="H196" s="5">
        <v>159</v>
      </c>
      <c r="I196" s="5">
        <v>8</v>
      </c>
      <c r="J196" s="5">
        <v>1272</v>
      </c>
    </row>
    <row r="197" spans="1:10" ht="15.75" customHeight="1" x14ac:dyDescent="0.3">
      <c r="A197" s="3" t="s">
        <v>242</v>
      </c>
      <c r="B197" s="4">
        <v>43159</v>
      </c>
      <c r="C197" s="5">
        <v>6</v>
      </c>
      <c r="D197" s="5" t="s">
        <v>48</v>
      </c>
      <c r="E197" s="5" t="s">
        <v>46</v>
      </c>
      <c r="F197" s="5" t="s">
        <v>23</v>
      </c>
      <c r="G197" s="5" t="s">
        <v>19</v>
      </c>
      <c r="H197" s="5">
        <v>289</v>
      </c>
      <c r="I197" s="5">
        <v>9</v>
      </c>
      <c r="J197" s="5">
        <v>2601</v>
      </c>
    </row>
    <row r="198" spans="1:10" ht="15.75" customHeight="1" x14ac:dyDescent="0.3">
      <c r="A198" s="3" t="s">
        <v>243</v>
      </c>
      <c r="B198" s="4">
        <v>43160</v>
      </c>
      <c r="C198" s="5">
        <v>18</v>
      </c>
      <c r="D198" s="5" t="s">
        <v>26</v>
      </c>
      <c r="E198" s="5" t="s">
        <v>36</v>
      </c>
      <c r="F198" s="5" t="s">
        <v>28</v>
      </c>
      <c r="G198" s="5" t="s">
        <v>31</v>
      </c>
      <c r="H198" s="5">
        <v>69</v>
      </c>
      <c r="I198" s="5">
        <v>8</v>
      </c>
      <c r="J198" s="5">
        <v>552</v>
      </c>
    </row>
    <row r="199" spans="1:10" ht="15.75" customHeight="1" x14ac:dyDescent="0.3">
      <c r="A199" s="3" t="s">
        <v>244</v>
      </c>
      <c r="B199" s="4">
        <v>43160</v>
      </c>
      <c r="C199" s="5">
        <v>18</v>
      </c>
      <c r="D199" s="5" t="s">
        <v>26</v>
      </c>
      <c r="E199" s="5" t="s">
        <v>27</v>
      </c>
      <c r="F199" s="5" t="s">
        <v>28</v>
      </c>
      <c r="G199" s="5" t="s">
        <v>24</v>
      </c>
      <c r="H199" s="5">
        <v>159</v>
      </c>
      <c r="I199" s="5">
        <v>6</v>
      </c>
      <c r="J199" s="5">
        <v>954</v>
      </c>
    </row>
    <row r="200" spans="1:10" ht="15.75" customHeight="1" x14ac:dyDescent="0.3">
      <c r="A200" s="3" t="s">
        <v>245</v>
      </c>
      <c r="B200" s="4">
        <v>43161</v>
      </c>
      <c r="C200" s="5">
        <v>17</v>
      </c>
      <c r="D200" s="5" t="s">
        <v>35</v>
      </c>
      <c r="E200" s="5" t="s">
        <v>36</v>
      </c>
      <c r="F200" s="5" t="s">
        <v>28</v>
      </c>
      <c r="G200" s="5" t="s">
        <v>24</v>
      </c>
      <c r="H200" s="5">
        <v>159</v>
      </c>
      <c r="I200" s="5">
        <v>4</v>
      </c>
      <c r="J200" s="5">
        <v>636</v>
      </c>
    </row>
    <row r="201" spans="1:10" ht="15.75" customHeight="1" x14ac:dyDescent="0.3">
      <c r="A201" s="3" t="s">
        <v>246</v>
      </c>
      <c r="B201" s="4">
        <v>43162</v>
      </c>
      <c r="C201" s="5">
        <v>12</v>
      </c>
      <c r="D201" s="5" t="s">
        <v>66</v>
      </c>
      <c r="E201" s="5" t="s">
        <v>63</v>
      </c>
      <c r="F201" s="5" t="s">
        <v>13</v>
      </c>
      <c r="G201" s="5" t="s">
        <v>14</v>
      </c>
      <c r="H201" s="5">
        <v>199</v>
      </c>
      <c r="I201" s="5">
        <v>4</v>
      </c>
      <c r="J201" s="5">
        <v>796</v>
      </c>
    </row>
    <row r="202" spans="1:10" ht="15.75" customHeight="1" x14ac:dyDescent="0.3">
      <c r="A202" s="3" t="s">
        <v>247</v>
      </c>
      <c r="B202" s="4">
        <v>43163</v>
      </c>
      <c r="C202" s="5">
        <v>18</v>
      </c>
      <c r="D202" s="5" t="s">
        <v>26</v>
      </c>
      <c r="E202" s="5" t="s">
        <v>27</v>
      </c>
      <c r="F202" s="5" t="s">
        <v>28</v>
      </c>
      <c r="G202" s="5" t="s">
        <v>19</v>
      </c>
      <c r="H202" s="5">
        <v>289</v>
      </c>
      <c r="I202" s="5">
        <v>5</v>
      </c>
      <c r="J202" s="5">
        <v>1445</v>
      </c>
    </row>
    <row r="203" spans="1:10" ht="15.75" customHeight="1" x14ac:dyDescent="0.3">
      <c r="A203" s="3" t="s">
        <v>248</v>
      </c>
      <c r="B203" s="4">
        <v>43164</v>
      </c>
      <c r="C203" s="5">
        <v>9</v>
      </c>
      <c r="D203" s="5" t="s">
        <v>21</v>
      </c>
      <c r="E203" s="5" t="s">
        <v>22</v>
      </c>
      <c r="F203" s="5" t="s">
        <v>23</v>
      </c>
      <c r="G203" s="5" t="s">
        <v>14</v>
      </c>
      <c r="H203" s="5">
        <v>199</v>
      </c>
      <c r="I203" s="5">
        <v>0</v>
      </c>
      <c r="J203" s="5">
        <v>0</v>
      </c>
    </row>
    <row r="204" spans="1:10" ht="15.75" customHeight="1" x14ac:dyDescent="0.3">
      <c r="A204" s="3" t="s">
        <v>249</v>
      </c>
      <c r="B204" s="4">
        <v>43165</v>
      </c>
      <c r="C204" s="5">
        <v>12</v>
      </c>
      <c r="D204" s="5" t="s">
        <v>66</v>
      </c>
      <c r="E204" s="5" t="s">
        <v>12</v>
      </c>
      <c r="F204" s="5" t="s">
        <v>13</v>
      </c>
      <c r="G204" s="5" t="s">
        <v>19</v>
      </c>
      <c r="H204" s="5">
        <v>289</v>
      </c>
      <c r="I204" s="5">
        <v>7</v>
      </c>
      <c r="J204" s="5">
        <v>2023</v>
      </c>
    </row>
    <row r="205" spans="1:10" ht="15.75" customHeight="1" x14ac:dyDescent="0.3">
      <c r="A205" s="3" t="s">
        <v>250</v>
      </c>
      <c r="B205" s="4">
        <v>43166</v>
      </c>
      <c r="C205" s="5">
        <v>2</v>
      </c>
      <c r="D205" s="5" t="s">
        <v>106</v>
      </c>
      <c r="E205" s="5" t="s">
        <v>17</v>
      </c>
      <c r="F205" s="5" t="s">
        <v>18</v>
      </c>
      <c r="G205" s="5" t="s">
        <v>14</v>
      </c>
      <c r="H205" s="5">
        <v>199</v>
      </c>
      <c r="I205" s="5">
        <v>2</v>
      </c>
      <c r="J205" s="5">
        <v>398</v>
      </c>
    </row>
    <row r="206" spans="1:10" ht="15.75" customHeight="1" x14ac:dyDescent="0.3">
      <c r="A206" s="3" t="s">
        <v>251</v>
      </c>
      <c r="B206" s="4">
        <v>43167</v>
      </c>
      <c r="C206" s="5">
        <v>19</v>
      </c>
      <c r="D206" s="5" t="s">
        <v>56</v>
      </c>
      <c r="E206" s="5" t="s">
        <v>36</v>
      </c>
      <c r="F206" s="5" t="s">
        <v>28</v>
      </c>
      <c r="G206" s="5" t="s">
        <v>14</v>
      </c>
      <c r="H206" s="5">
        <v>199</v>
      </c>
      <c r="I206" s="5">
        <v>5</v>
      </c>
      <c r="J206" s="5">
        <v>995</v>
      </c>
    </row>
    <row r="207" spans="1:10" ht="15.75" customHeight="1" x14ac:dyDescent="0.3">
      <c r="A207" s="3" t="s">
        <v>252</v>
      </c>
      <c r="B207" s="4">
        <v>43167</v>
      </c>
      <c r="C207" s="5">
        <v>5</v>
      </c>
      <c r="D207" s="5" t="s">
        <v>60</v>
      </c>
      <c r="E207" s="5" t="s">
        <v>68</v>
      </c>
      <c r="F207" s="5" t="s">
        <v>18</v>
      </c>
      <c r="G207" s="5" t="s">
        <v>41</v>
      </c>
      <c r="H207" s="5">
        <v>399</v>
      </c>
      <c r="I207" s="5">
        <v>6</v>
      </c>
      <c r="J207" s="5">
        <v>2394</v>
      </c>
    </row>
    <row r="208" spans="1:10" ht="15.75" customHeight="1" x14ac:dyDescent="0.3">
      <c r="A208" s="3" t="s">
        <v>253</v>
      </c>
      <c r="B208" s="4">
        <v>43167</v>
      </c>
      <c r="C208" s="5">
        <v>18</v>
      </c>
      <c r="D208" s="5" t="s">
        <v>26</v>
      </c>
      <c r="E208" s="5" t="s">
        <v>27</v>
      </c>
      <c r="F208" s="5" t="s">
        <v>28</v>
      </c>
      <c r="G208" s="5" t="s">
        <v>14</v>
      </c>
      <c r="H208" s="5">
        <v>199</v>
      </c>
      <c r="I208" s="5">
        <v>6</v>
      </c>
      <c r="J208" s="5">
        <v>1194</v>
      </c>
    </row>
    <row r="209" spans="1:10" ht="15.75" customHeight="1" x14ac:dyDescent="0.3">
      <c r="A209" s="3" t="s">
        <v>254</v>
      </c>
      <c r="B209" s="4">
        <v>43167</v>
      </c>
      <c r="C209" s="5">
        <v>6</v>
      </c>
      <c r="D209" s="5" t="s">
        <v>48</v>
      </c>
      <c r="E209" s="5" t="s">
        <v>22</v>
      </c>
      <c r="F209" s="5" t="s">
        <v>23</v>
      </c>
      <c r="G209" s="5" t="s">
        <v>14</v>
      </c>
      <c r="H209" s="5">
        <v>199</v>
      </c>
      <c r="I209" s="5">
        <v>9</v>
      </c>
      <c r="J209" s="5">
        <v>1791</v>
      </c>
    </row>
    <row r="210" spans="1:10" ht="15.75" customHeight="1" x14ac:dyDescent="0.3">
      <c r="A210" s="3" t="s">
        <v>255</v>
      </c>
      <c r="B210" s="4">
        <v>43167</v>
      </c>
      <c r="C210" s="5">
        <v>16</v>
      </c>
      <c r="D210" s="5" t="s">
        <v>30</v>
      </c>
      <c r="E210" s="5" t="s">
        <v>36</v>
      </c>
      <c r="F210" s="5" t="s">
        <v>28</v>
      </c>
      <c r="G210" s="5" t="s">
        <v>24</v>
      </c>
      <c r="H210" s="5">
        <v>159</v>
      </c>
      <c r="I210" s="5">
        <v>3</v>
      </c>
      <c r="J210" s="5">
        <v>477</v>
      </c>
    </row>
    <row r="211" spans="1:10" ht="15.75" customHeight="1" x14ac:dyDescent="0.3">
      <c r="A211" s="3" t="s">
        <v>256</v>
      </c>
      <c r="B211" s="4">
        <v>43167</v>
      </c>
      <c r="C211" s="5">
        <v>14</v>
      </c>
      <c r="D211" s="5" t="s">
        <v>38</v>
      </c>
      <c r="E211" s="5" t="s">
        <v>12</v>
      </c>
      <c r="F211" s="5" t="s">
        <v>13</v>
      </c>
      <c r="G211" s="5" t="s">
        <v>41</v>
      </c>
      <c r="H211" s="5">
        <v>399</v>
      </c>
      <c r="I211" s="5">
        <v>8</v>
      </c>
      <c r="J211" s="5">
        <v>3192</v>
      </c>
    </row>
    <row r="212" spans="1:10" ht="15.75" customHeight="1" x14ac:dyDescent="0.3">
      <c r="A212" s="3" t="s">
        <v>257</v>
      </c>
      <c r="B212" s="4">
        <v>43167</v>
      </c>
      <c r="C212" s="5">
        <v>4</v>
      </c>
      <c r="D212" s="5" t="s">
        <v>51</v>
      </c>
      <c r="E212" s="5" t="s">
        <v>68</v>
      </c>
      <c r="F212" s="5" t="s">
        <v>18</v>
      </c>
      <c r="G212" s="5" t="s">
        <v>31</v>
      </c>
      <c r="H212" s="5">
        <v>69</v>
      </c>
      <c r="I212" s="5">
        <v>4</v>
      </c>
      <c r="J212" s="5">
        <v>276</v>
      </c>
    </row>
    <row r="213" spans="1:10" ht="15.75" customHeight="1" x14ac:dyDescent="0.3">
      <c r="A213" s="3" t="s">
        <v>258</v>
      </c>
      <c r="B213" s="4">
        <v>43167</v>
      </c>
      <c r="C213" s="5">
        <v>2</v>
      </c>
      <c r="D213" s="5" t="s">
        <v>106</v>
      </c>
      <c r="E213" s="5" t="s">
        <v>17</v>
      </c>
      <c r="F213" s="5" t="s">
        <v>18</v>
      </c>
      <c r="G213" s="5" t="s">
        <v>14</v>
      </c>
      <c r="H213" s="5">
        <v>199</v>
      </c>
      <c r="I213" s="5">
        <v>0</v>
      </c>
      <c r="J213" s="5">
        <v>0</v>
      </c>
    </row>
    <row r="214" spans="1:10" ht="15.75" customHeight="1" x14ac:dyDescent="0.3">
      <c r="A214" s="3" t="s">
        <v>259</v>
      </c>
      <c r="B214" s="4">
        <v>43168</v>
      </c>
      <c r="C214" s="5">
        <v>1</v>
      </c>
      <c r="D214" s="5" t="s">
        <v>16</v>
      </c>
      <c r="E214" s="5" t="s">
        <v>68</v>
      </c>
      <c r="F214" s="5" t="s">
        <v>18</v>
      </c>
      <c r="G214" s="5" t="s">
        <v>24</v>
      </c>
      <c r="H214" s="5">
        <v>159</v>
      </c>
      <c r="I214" s="5">
        <v>2</v>
      </c>
      <c r="J214" s="5">
        <v>318</v>
      </c>
    </row>
    <row r="215" spans="1:10" ht="15.75" customHeight="1" x14ac:dyDescent="0.3">
      <c r="A215" s="3" t="s">
        <v>260</v>
      </c>
      <c r="B215" s="4">
        <v>43169</v>
      </c>
      <c r="C215" s="5">
        <v>5</v>
      </c>
      <c r="D215" s="5" t="s">
        <v>60</v>
      </c>
      <c r="E215" s="5" t="s">
        <v>68</v>
      </c>
      <c r="F215" s="5" t="s">
        <v>18</v>
      </c>
      <c r="G215" s="5" t="s">
        <v>31</v>
      </c>
      <c r="H215" s="5">
        <v>69</v>
      </c>
      <c r="I215" s="5">
        <v>6</v>
      </c>
      <c r="J215" s="5">
        <v>414</v>
      </c>
    </row>
    <row r="216" spans="1:10" ht="15.75" customHeight="1" x14ac:dyDescent="0.3">
      <c r="A216" s="3" t="s">
        <v>261</v>
      </c>
      <c r="B216" s="4">
        <v>43170</v>
      </c>
      <c r="C216" s="5">
        <v>3</v>
      </c>
      <c r="D216" s="5" t="s">
        <v>43</v>
      </c>
      <c r="E216" s="5" t="s">
        <v>17</v>
      </c>
      <c r="F216" s="5" t="s">
        <v>18</v>
      </c>
      <c r="G216" s="5" t="s">
        <v>14</v>
      </c>
      <c r="H216" s="5">
        <v>199</v>
      </c>
      <c r="I216" s="5">
        <v>3</v>
      </c>
      <c r="J216" s="5">
        <v>597</v>
      </c>
    </row>
    <row r="217" spans="1:10" ht="15.75" customHeight="1" x14ac:dyDescent="0.3">
      <c r="A217" s="3" t="s">
        <v>262</v>
      </c>
      <c r="B217" s="4">
        <v>43170</v>
      </c>
      <c r="C217" s="5">
        <v>18</v>
      </c>
      <c r="D217" s="5" t="s">
        <v>26</v>
      </c>
      <c r="E217" s="5" t="s">
        <v>27</v>
      </c>
      <c r="F217" s="5" t="s">
        <v>28</v>
      </c>
      <c r="G217" s="5" t="s">
        <v>31</v>
      </c>
      <c r="H217" s="5">
        <v>69</v>
      </c>
      <c r="I217" s="5">
        <v>9</v>
      </c>
      <c r="J217" s="5">
        <v>621</v>
      </c>
    </row>
    <row r="218" spans="1:10" ht="15.75" customHeight="1" x14ac:dyDescent="0.3">
      <c r="A218" s="3" t="s">
        <v>263</v>
      </c>
      <c r="B218" s="4">
        <v>43170</v>
      </c>
      <c r="C218" s="5">
        <v>12</v>
      </c>
      <c r="D218" s="5" t="s">
        <v>66</v>
      </c>
      <c r="E218" s="5" t="s">
        <v>63</v>
      </c>
      <c r="F218" s="5" t="s">
        <v>13</v>
      </c>
      <c r="G218" s="5" t="s">
        <v>19</v>
      </c>
      <c r="H218" s="5">
        <v>289</v>
      </c>
      <c r="I218" s="5">
        <v>4</v>
      </c>
      <c r="J218" s="5">
        <v>1156</v>
      </c>
    </row>
    <row r="219" spans="1:10" ht="15.75" customHeight="1" x14ac:dyDescent="0.3">
      <c r="A219" s="3" t="s">
        <v>264</v>
      </c>
      <c r="B219" s="4">
        <v>43170</v>
      </c>
      <c r="C219" s="5">
        <v>8</v>
      </c>
      <c r="D219" s="5" t="s">
        <v>45</v>
      </c>
      <c r="E219" s="5" t="s">
        <v>46</v>
      </c>
      <c r="F219" s="5" t="s">
        <v>23</v>
      </c>
      <c r="G219" s="5" t="s">
        <v>24</v>
      </c>
      <c r="H219" s="5">
        <v>159</v>
      </c>
      <c r="I219" s="5">
        <v>2</v>
      </c>
      <c r="J219" s="5">
        <v>318</v>
      </c>
    </row>
    <row r="220" spans="1:10" ht="15.75" customHeight="1" x14ac:dyDescent="0.3">
      <c r="A220" s="3" t="s">
        <v>265</v>
      </c>
      <c r="B220" s="4">
        <v>43170</v>
      </c>
      <c r="C220" s="5">
        <v>7</v>
      </c>
      <c r="D220" s="5" t="s">
        <v>88</v>
      </c>
      <c r="E220" s="5" t="s">
        <v>46</v>
      </c>
      <c r="F220" s="5" t="s">
        <v>23</v>
      </c>
      <c r="G220" s="5" t="s">
        <v>24</v>
      </c>
      <c r="H220" s="5">
        <v>159</v>
      </c>
      <c r="I220" s="5">
        <v>1</v>
      </c>
      <c r="J220" s="5">
        <v>159</v>
      </c>
    </row>
    <row r="221" spans="1:10" ht="15.75" customHeight="1" x14ac:dyDescent="0.3">
      <c r="A221" s="3" t="s">
        <v>266</v>
      </c>
      <c r="B221" s="4">
        <v>43170</v>
      </c>
      <c r="C221" s="5">
        <v>17</v>
      </c>
      <c r="D221" s="5" t="s">
        <v>35</v>
      </c>
      <c r="E221" s="5" t="s">
        <v>36</v>
      </c>
      <c r="F221" s="5" t="s">
        <v>28</v>
      </c>
      <c r="G221" s="5" t="s">
        <v>24</v>
      </c>
      <c r="H221" s="5">
        <v>159</v>
      </c>
      <c r="I221" s="5">
        <v>2</v>
      </c>
      <c r="J221" s="5">
        <v>318</v>
      </c>
    </row>
    <row r="222" spans="1:10" ht="15.75" customHeight="1" x14ac:dyDescent="0.3">
      <c r="A222" s="3" t="s">
        <v>267</v>
      </c>
      <c r="B222" s="4">
        <v>43170</v>
      </c>
      <c r="C222" s="5">
        <v>13</v>
      </c>
      <c r="D222" s="5" t="s">
        <v>33</v>
      </c>
      <c r="E222" s="5" t="s">
        <v>12</v>
      </c>
      <c r="F222" s="5" t="s">
        <v>13</v>
      </c>
      <c r="G222" s="5" t="s">
        <v>24</v>
      </c>
      <c r="H222" s="5">
        <v>159</v>
      </c>
      <c r="I222" s="5">
        <v>3</v>
      </c>
      <c r="J222" s="5">
        <v>477</v>
      </c>
    </row>
    <row r="223" spans="1:10" ht="15.75" customHeight="1" x14ac:dyDescent="0.3">
      <c r="A223" s="3" t="s">
        <v>268</v>
      </c>
      <c r="B223" s="4">
        <v>43170</v>
      </c>
      <c r="C223" s="5">
        <v>4</v>
      </c>
      <c r="D223" s="5" t="s">
        <v>51</v>
      </c>
      <c r="E223" s="5" t="s">
        <v>17</v>
      </c>
      <c r="F223" s="5" t="s">
        <v>18</v>
      </c>
      <c r="G223" s="5" t="s">
        <v>14</v>
      </c>
      <c r="H223" s="5">
        <v>199</v>
      </c>
      <c r="I223" s="5">
        <v>8</v>
      </c>
      <c r="J223" s="5">
        <v>1592</v>
      </c>
    </row>
    <row r="224" spans="1:10" ht="15.75" customHeight="1" x14ac:dyDescent="0.3">
      <c r="A224" s="3" t="s">
        <v>269</v>
      </c>
      <c r="B224" s="4">
        <v>43170</v>
      </c>
      <c r="C224" s="5">
        <v>10</v>
      </c>
      <c r="D224" s="5" t="s">
        <v>58</v>
      </c>
      <c r="E224" s="5" t="s">
        <v>46</v>
      </c>
      <c r="F224" s="5" t="s">
        <v>23</v>
      </c>
      <c r="G224" s="5" t="s">
        <v>24</v>
      </c>
      <c r="H224" s="5">
        <v>159</v>
      </c>
      <c r="I224" s="5">
        <v>8</v>
      </c>
      <c r="J224" s="5">
        <v>1272</v>
      </c>
    </row>
    <row r="225" spans="1:10" ht="15.75" customHeight="1" x14ac:dyDescent="0.3">
      <c r="A225" s="3" t="s">
        <v>270</v>
      </c>
      <c r="B225" s="4">
        <v>43170</v>
      </c>
      <c r="C225" s="5">
        <v>9</v>
      </c>
      <c r="D225" s="5" t="s">
        <v>21</v>
      </c>
      <c r="E225" s="5" t="s">
        <v>22</v>
      </c>
      <c r="F225" s="5" t="s">
        <v>23</v>
      </c>
      <c r="G225" s="5" t="s">
        <v>41</v>
      </c>
      <c r="H225" s="5">
        <v>399</v>
      </c>
      <c r="I225" s="5">
        <v>6</v>
      </c>
      <c r="J225" s="5">
        <v>2394</v>
      </c>
    </row>
    <row r="226" spans="1:10" ht="15.75" customHeight="1" x14ac:dyDescent="0.3">
      <c r="A226" s="3" t="s">
        <v>271</v>
      </c>
      <c r="B226" s="4">
        <v>43170</v>
      </c>
      <c r="C226" s="5">
        <v>2</v>
      </c>
      <c r="D226" s="5" t="s">
        <v>106</v>
      </c>
      <c r="E226" s="5" t="s">
        <v>17</v>
      </c>
      <c r="F226" s="5" t="s">
        <v>18</v>
      </c>
      <c r="G226" s="5" t="s">
        <v>41</v>
      </c>
      <c r="H226" s="5">
        <v>399</v>
      </c>
      <c r="I226" s="5">
        <v>9</v>
      </c>
      <c r="J226" s="5">
        <v>3591</v>
      </c>
    </row>
    <row r="227" spans="1:10" ht="15.75" customHeight="1" x14ac:dyDescent="0.3">
      <c r="A227" s="3" t="s">
        <v>272</v>
      </c>
      <c r="B227" s="4">
        <v>43171</v>
      </c>
      <c r="C227" s="5">
        <v>14</v>
      </c>
      <c r="D227" s="5" t="s">
        <v>38</v>
      </c>
      <c r="E227" s="5" t="s">
        <v>12</v>
      </c>
      <c r="F227" s="5" t="s">
        <v>13</v>
      </c>
      <c r="G227" s="5" t="s">
        <v>41</v>
      </c>
      <c r="H227" s="5">
        <v>399</v>
      </c>
      <c r="I227" s="5">
        <v>1</v>
      </c>
      <c r="J227" s="5">
        <v>399</v>
      </c>
    </row>
    <row r="228" spans="1:10" ht="15.75" customHeight="1" x14ac:dyDescent="0.3">
      <c r="A228" s="3" t="s">
        <v>273</v>
      </c>
      <c r="B228" s="4">
        <v>43172</v>
      </c>
      <c r="C228" s="5">
        <v>14</v>
      </c>
      <c r="D228" s="5" t="s">
        <v>38</v>
      </c>
      <c r="E228" s="5" t="s">
        <v>12</v>
      </c>
      <c r="F228" s="5" t="s">
        <v>13</v>
      </c>
      <c r="G228" s="5" t="s">
        <v>41</v>
      </c>
      <c r="H228" s="5">
        <v>399</v>
      </c>
      <c r="I228" s="5">
        <v>1</v>
      </c>
      <c r="J228" s="5">
        <v>399</v>
      </c>
    </row>
    <row r="229" spans="1:10" ht="15.75" customHeight="1" x14ac:dyDescent="0.3">
      <c r="A229" s="3" t="s">
        <v>274</v>
      </c>
      <c r="B229" s="4">
        <v>43173</v>
      </c>
      <c r="C229" s="5">
        <v>1</v>
      </c>
      <c r="D229" s="5" t="s">
        <v>16</v>
      </c>
      <c r="E229" s="5" t="s">
        <v>68</v>
      </c>
      <c r="F229" s="5" t="s">
        <v>18</v>
      </c>
      <c r="G229" s="5" t="s">
        <v>19</v>
      </c>
      <c r="H229" s="5">
        <v>289</v>
      </c>
      <c r="I229" s="5">
        <v>2</v>
      </c>
      <c r="J229" s="5">
        <v>578</v>
      </c>
    </row>
    <row r="230" spans="1:10" ht="15.75" customHeight="1" x14ac:dyDescent="0.3">
      <c r="A230" s="3" t="s">
        <v>275</v>
      </c>
      <c r="B230" s="4">
        <v>43173</v>
      </c>
      <c r="C230" s="5">
        <v>17</v>
      </c>
      <c r="D230" s="5" t="s">
        <v>35</v>
      </c>
      <c r="E230" s="5" t="s">
        <v>27</v>
      </c>
      <c r="F230" s="5" t="s">
        <v>28</v>
      </c>
      <c r="G230" s="5" t="s">
        <v>19</v>
      </c>
      <c r="H230" s="5">
        <v>289</v>
      </c>
      <c r="I230" s="5">
        <v>8</v>
      </c>
      <c r="J230" s="5">
        <v>2312</v>
      </c>
    </row>
    <row r="231" spans="1:10" ht="15.75" customHeight="1" x14ac:dyDescent="0.3">
      <c r="A231" s="3" t="s">
        <v>276</v>
      </c>
      <c r="B231" s="4">
        <v>43174</v>
      </c>
      <c r="C231" s="5">
        <v>3</v>
      </c>
      <c r="D231" s="5" t="s">
        <v>43</v>
      </c>
      <c r="E231" s="5" t="s">
        <v>17</v>
      </c>
      <c r="F231" s="5" t="s">
        <v>18</v>
      </c>
      <c r="G231" s="5" t="s">
        <v>41</v>
      </c>
      <c r="H231" s="5">
        <v>399</v>
      </c>
      <c r="I231" s="5">
        <v>6</v>
      </c>
      <c r="J231" s="5">
        <v>2394</v>
      </c>
    </row>
    <row r="232" spans="1:10" ht="15.75" customHeight="1" x14ac:dyDescent="0.3">
      <c r="A232" s="3" t="s">
        <v>277</v>
      </c>
      <c r="B232" s="4">
        <v>43174</v>
      </c>
      <c r="C232" s="5">
        <v>19</v>
      </c>
      <c r="D232" s="5" t="s">
        <v>56</v>
      </c>
      <c r="E232" s="5" t="s">
        <v>27</v>
      </c>
      <c r="F232" s="5" t="s">
        <v>28</v>
      </c>
      <c r="G232" s="5" t="s">
        <v>14</v>
      </c>
      <c r="H232" s="5">
        <v>199</v>
      </c>
      <c r="I232" s="5">
        <v>6</v>
      </c>
      <c r="J232" s="5">
        <v>1194</v>
      </c>
    </row>
    <row r="233" spans="1:10" ht="15.75" customHeight="1" x14ac:dyDescent="0.3">
      <c r="A233" s="3" t="s">
        <v>278</v>
      </c>
      <c r="B233" s="4">
        <v>43174</v>
      </c>
      <c r="C233" s="5">
        <v>7</v>
      </c>
      <c r="D233" s="5" t="s">
        <v>88</v>
      </c>
      <c r="E233" s="5" t="s">
        <v>46</v>
      </c>
      <c r="F233" s="5" t="s">
        <v>23</v>
      </c>
      <c r="G233" s="5" t="s">
        <v>41</v>
      </c>
      <c r="H233" s="5">
        <v>399</v>
      </c>
      <c r="I233" s="5">
        <v>9</v>
      </c>
      <c r="J233" s="5">
        <v>3591</v>
      </c>
    </row>
    <row r="234" spans="1:10" ht="15.75" customHeight="1" x14ac:dyDescent="0.3">
      <c r="A234" s="3" t="s">
        <v>279</v>
      </c>
      <c r="B234" s="4">
        <v>43174</v>
      </c>
      <c r="C234" s="5">
        <v>9</v>
      </c>
      <c r="D234" s="5" t="s">
        <v>21</v>
      </c>
      <c r="E234" s="5" t="s">
        <v>46</v>
      </c>
      <c r="F234" s="5" t="s">
        <v>23</v>
      </c>
      <c r="G234" s="5" t="s">
        <v>31</v>
      </c>
      <c r="H234" s="5">
        <v>69</v>
      </c>
      <c r="I234" s="5">
        <v>8</v>
      </c>
      <c r="J234" s="5">
        <v>552</v>
      </c>
    </row>
    <row r="235" spans="1:10" ht="15.75" customHeight="1" x14ac:dyDescent="0.3">
      <c r="A235" s="3" t="s">
        <v>280</v>
      </c>
      <c r="B235" s="4">
        <v>43175</v>
      </c>
      <c r="C235" s="5">
        <v>15</v>
      </c>
      <c r="D235" s="5" t="s">
        <v>118</v>
      </c>
      <c r="E235" s="5" t="s">
        <v>63</v>
      </c>
      <c r="F235" s="5" t="s">
        <v>13</v>
      </c>
      <c r="G235" s="5" t="s">
        <v>14</v>
      </c>
      <c r="H235" s="5">
        <v>199</v>
      </c>
      <c r="I235" s="5">
        <v>2</v>
      </c>
      <c r="J235" s="5">
        <v>398</v>
      </c>
    </row>
    <row r="236" spans="1:10" ht="15.75" customHeight="1" x14ac:dyDescent="0.3">
      <c r="A236" s="3" t="s">
        <v>281</v>
      </c>
      <c r="B236" s="4">
        <v>43175</v>
      </c>
      <c r="C236" s="5">
        <v>2</v>
      </c>
      <c r="D236" s="5" t="s">
        <v>106</v>
      </c>
      <c r="E236" s="5" t="s">
        <v>17</v>
      </c>
      <c r="F236" s="5" t="s">
        <v>18</v>
      </c>
      <c r="G236" s="5" t="s">
        <v>19</v>
      </c>
      <c r="H236" s="5">
        <v>289</v>
      </c>
      <c r="I236" s="5">
        <v>3</v>
      </c>
      <c r="J236" s="5">
        <v>867</v>
      </c>
    </row>
    <row r="237" spans="1:10" ht="15.75" customHeight="1" x14ac:dyDescent="0.3">
      <c r="A237" s="3" t="s">
        <v>282</v>
      </c>
      <c r="B237" s="4">
        <v>43175</v>
      </c>
      <c r="C237" s="5">
        <v>20</v>
      </c>
      <c r="D237" s="5" t="s">
        <v>40</v>
      </c>
      <c r="E237" s="5" t="s">
        <v>36</v>
      </c>
      <c r="F237" s="5" t="s">
        <v>28</v>
      </c>
      <c r="G237" s="5" t="s">
        <v>31</v>
      </c>
      <c r="H237" s="5">
        <v>69</v>
      </c>
      <c r="I237" s="5">
        <v>8</v>
      </c>
      <c r="J237" s="5">
        <v>552</v>
      </c>
    </row>
    <row r="238" spans="1:10" ht="15.75" customHeight="1" x14ac:dyDescent="0.3">
      <c r="A238" s="3" t="s">
        <v>283</v>
      </c>
      <c r="B238" s="4">
        <v>43175</v>
      </c>
      <c r="C238" s="5">
        <v>4</v>
      </c>
      <c r="D238" s="5" t="s">
        <v>51</v>
      </c>
      <c r="E238" s="5" t="s">
        <v>17</v>
      </c>
      <c r="F238" s="5" t="s">
        <v>18</v>
      </c>
      <c r="G238" s="5" t="s">
        <v>31</v>
      </c>
      <c r="H238" s="5">
        <v>69</v>
      </c>
      <c r="I238" s="5">
        <v>7</v>
      </c>
      <c r="J238" s="5">
        <v>483</v>
      </c>
    </row>
    <row r="239" spans="1:10" ht="15.75" customHeight="1" x14ac:dyDescent="0.3">
      <c r="A239" s="3" t="s">
        <v>284</v>
      </c>
      <c r="B239" s="4">
        <v>43175</v>
      </c>
      <c r="C239" s="5">
        <v>7</v>
      </c>
      <c r="D239" s="5" t="s">
        <v>88</v>
      </c>
      <c r="E239" s="5" t="s">
        <v>22</v>
      </c>
      <c r="F239" s="5" t="s">
        <v>23</v>
      </c>
      <c r="G239" s="5" t="s">
        <v>14</v>
      </c>
      <c r="H239" s="5">
        <v>199</v>
      </c>
      <c r="I239" s="5">
        <v>3</v>
      </c>
      <c r="J239" s="5">
        <v>597</v>
      </c>
    </row>
    <row r="240" spans="1:10" ht="15.75" customHeight="1" x14ac:dyDescent="0.3">
      <c r="A240" s="3" t="s">
        <v>285</v>
      </c>
      <c r="B240" s="4">
        <v>43175</v>
      </c>
      <c r="C240" s="5">
        <v>16</v>
      </c>
      <c r="D240" s="5" t="s">
        <v>30</v>
      </c>
      <c r="E240" s="5" t="s">
        <v>36</v>
      </c>
      <c r="F240" s="5" t="s">
        <v>28</v>
      </c>
      <c r="G240" s="5" t="s">
        <v>41</v>
      </c>
      <c r="H240" s="5">
        <v>399</v>
      </c>
      <c r="I240" s="5">
        <v>9</v>
      </c>
      <c r="J240" s="5">
        <v>3591</v>
      </c>
    </row>
    <row r="241" spans="1:10" ht="15.75" customHeight="1" x14ac:dyDescent="0.3">
      <c r="A241" s="3" t="s">
        <v>286</v>
      </c>
      <c r="B241" s="4">
        <v>43175</v>
      </c>
      <c r="C241" s="5">
        <v>18</v>
      </c>
      <c r="D241" s="5" t="s">
        <v>26</v>
      </c>
      <c r="E241" s="5" t="s">
        <v>36</v>
      </c>
      <c r="F241" s="5" t="s">
        <v>28</v>
      </c>
      <c r="G241" s="5" t="s">
        <v>14</v>
      </c>
      <c r="H241" s="5">
        <v>199</v>
      </c>
      <c r="I241" s="5">
        <v>5</v>
      </c>
      <c r="J241" s="5">
        <v>995</v>
      </c>
    </row>
    <row r="242" spans="1:10" ht="15.75" customHeight="1" x14ac:dyDescent="0.3">
      <c r="A242" s="3" t="s">
        <v>287</v>
      </c>
      <c r="B242" s="4">
        <v>43175</v>
      </c>
      <c r="C242" s="5">
        <v>4</v>
      </c>
      <c r="D242" s="5" t="s">
        <v>51</v>
      </c>
      <c r="E242" s="5" t="s">
        <v>17</v>
      </c>
      <c r="F242" s="5" t="s">
        <v>18</v>
      </c>
      <c r="G242" s="5" t="s">
        <v>31</v>
      </c>
      <c r="H242" s="5">
        <v>69</v>
      </c>
      <c r="I242" s="5">
        <v>5</v>
      </c>
      <c r="J242" s="5">
        <v>345</v>
      </c>
    </row>
    <row r="243" spans="1:10" ht="15.75" customHeight="1" x14ac:dyDescent="0.3">
      <c r="A243" s="3" t="s">
        <v>288</v>
      </c>
      <c r="B243" s="4">
        <v>43176</v>
      </c>
      <c r="C243" s="5">
        <v>2</v>
      </c>
      <c r="D243" s="5" t="s">
        <v>106</v>
      </c>
      <c r="E243" s="5" t="s">
        <v>17</v>
      </c>
      <c r="F243" s="5" t="s">
        <v>18</v>
      </c>
      <c r="G243" s="5" t="s">
        <v>19</v>
      </c>
      <c r="H243" s="5">
        <v>289</v>
      </c>
      <c r="I243" s="5">
        <v>0</v>
      </c>
      <c r="J243" s="5">
        <v>0</v>
      </c>
    </row>
    <row r="244" spans="1:10" ht="15.75" customHeight="1" x14ac:dyDescent="0.3">
      <c r="A244" s="3" t="s">
        <v>289</v>
      </c>
      <c r="B244" s="4">
        <v>43176</v>
      </c>
      <c r="C244" s="5">
        <v>20</v>
      </c>
      <c r="D244" s="5" t="s">
        <v>40</v>
      </c>
      <c r="E244" s="5" t="s">
        <v>27</v>
      </c>
      <c r="F244" s="5" t="s">
        <v>28</v>
      </c>
      <c r="G244" s="5" t="s">
        <v>14</v>
      </c>
      <c r="H244" s="5">
        <v>199</v>
      </c>
      <c r="I244" s="5">
        <v>4</v>
      </c>
      <c r="J244" s="5">
        <v>796</v>
      </c>
    </row>
    <row r="245" spans="1:10" ht="15.75" customHeight="1" x14ac:dyDescent="0.3">
      <c r="A245" s="3" t="s">
        <v>290</v>
      </c>
      <c r="B245" s="4">
        <v>43176</v>
      </c>
      <c r="C245" s="5">
        <v>4</v>
      </c>
      <c r="D245" s="5" t="s">
        <v>51</v>
      </c>
      <c r="E245" s="5" t="s">
        <v>17</v>
      </c>
      <c r="F245" s="5" t="s">
        <v>18</v>
      </c>
      <c r="G245" s="5" t="s">
        <v>24</v>
      </c>
      <c r="H245" s="5">
        <v>159</v>
      </c>
      <c r="I245" s="5">
        <v>2</v>
      </c>
      <c r="J245" s="5">
        <v>318</v>
      </c>
    </row>
    <row r="246" spans="1:10" ht="15.75" customHeight="1" x14ac:dyDescent="0.3">
      <c r="A246" s="3" t="s">
        <v>291</v>
      </c>
      <c r="B246" s="4">
        <v>43177</v>
      </c>
      <c r="C246" s="5">
        <v>19</v>
      </c>
      <c r="D246" s="5" t="s">
        <v>56</v>
      </c>
      <c r="E246" s="5" t="s">
        <v>27</v>
      </c>
      <c r="F246" s="5" t="s">
        <v>28</v>
      </c>
      <c r="G246" s="5" t="s">
        <v>24</v>
      </c>
      <c r="H246" s="5">
        <v>159</v>
      </c>
      <c r="I246" s="5">
        <v>0</v>
      </c>
      <c r="J246" s="5">
        <v>0</v>
      </c>
    </row>
    <row r="247" spans="1:10" ht="15.75" customHeight="1" x14ac:dyDescent="0.3">
      <c r="A247" s="3" t="s">
        <v>292</v>
      </c>
      <c r="B247" s="4">
        <v>43177</v>
      </c>
      <c r="C247" s="5">
        <v>20</v>
      </c>
      <c r="D247" s="5" t="s">
        <v>40</v>
      </c>
      <c r="E247" s="5" t="s">
        <v>27</v>
      </c>
      <c r="F247" s="5" t="s">
        <v>28</v>
      </c>
      <c r="G247" s="5" t="s">
        <v>19</v>
      </c>
      <c r="H247" s="5">
        <v>289</v>
      </c>
      <c r="I247" s="5">
        <v>4</v>
      </c>
      <c r="J247" s="5">
        <v>1156</v>
      </c>
    </row>
    <row r="248" spans="1:10" ht="15.75" customHeight="1" x14ac:dyDescent="0.3">
      <c r="A248" s="3" t="s">
        <v>293</v>
      </c>
      <c r="B248" s="4">
        <v>43177</v>
      </c>
      <c r="C248" s="5">
        <v>6</v>
      </c>
      <c r="D248" s="5" t="s">
        <v>48</v>
      </c>
      <c r="E248" s="5" t="s">
        <v>22</v>
      </c>
      <c r="F248" s="5" t="s">
        <v>23</v>
      </c>
      <c r="G248" s="5" t="s">
        <v>19</v>
      </c>
      <c r="H248" s="5">
        <v>289</v>
      </c>
      <c r="I248" s="5">
        <v>2</v>
      </c>
      <c r="J248" s="5">
        <v>578</v>
      </c>
    </row>
    <row r="249" spans="1:10" ht="15.75" customHeight="1" x14ac:dyDescent="0.3">
      <c r="A249" s="3" t="s">
        <v>294</v>
      </c>
      <c r="B249" s="4">
        <v>43177</v>
      </c>
      <c r="C249" s="5">
        <v>18</v>
      </c>
      <c r="D249" s="5" t="s">
        <v>26</v>
      </c>
      <c r="E249" s="5" t="s">
        <v>36</v>
      </c>
      <c r="F249" s="5" t="s">
        <v>28</v>
      </c>
      <c r="G249" s="5" t="s">
        <v>31</v>
      </c>
      <c r="H249" s="5">
        <v>69</v>
      </c>
      <c r="I249" s="5">
        <v>5</v>
      </c>
      <c r="J249" s="5">
        <v>345</v>
      </c>
    </row>
    <row r="250" spans="1:10" ht="15.75" customHeight="1" x14ac:dyDescent="0.3">
      <c r="A250" s="3" t="s">
        <v>295</v>
      </c>
      <c r="B250" s="4">
        <v>43177</v>
      </c>
      <c r="C250" s="5">
        <v>19</v>
      </c>
      <c r="D250" s="5" t="s">
        <v>56</v>
      </c>
      <c r="E250" s="5" t="s">
        <v>27</v>
      </c>
      <c r="F250" s="5" t="s">
        <v>28</v>
      </c>
      <c r="G250" s="5" t="s">
        <v>41</v>
      </c>
      <c r="H250" s="5">
        <v>399</v>
      </c>
      <c r="I250" s="5">
        <v>3</v>
      </c>
      <c r="J250" s="5">
        <v>1197</v>
      </c>
    </row>
    <row r="251" spans="1:10" ht="15.75" customHeight="1" x14ac:dyDescent="0.3">
      <c r="A251" s="3" t="s">
        <v>296</v>
      </c>
      <c r="B251" s="4">
        <v>43177</v>
      </c>
      <c r="C251" s="5">
        <v>8</v>
      </c>
      <c r="D251" s="5" t="s">
        <v>45</v>
      </c>
      <c r="E251" s="5" t="s">
        <v>22</v>
      </c>
      <c r="F251" s="5" t="s">
        <v>23</v>
      </c>
      <c r="G251" s="5" t="s">
        <v>24</v>
      </c>
      <c r="H251" s="5">
        <v>159</v>
      </c>
      <c r="I251" s="5">
        <v>7</v>
      </c>
      <c r="J251" s="5">
        <v>1113</v>
      </c>
    </row>
    <row r="252" spans="1:10" ht="15.75" customHeight="1" x14ac:dyDescent="0.3">
      <c r="A252" s="3" t="s">
        <v>297</v>
      </c>
      <c r="B252" s="4">
        <v>43177</v>
      </c>
      <c r="C252" s="5">
        <v>2</v>
      </c>
      <c r="D252" s="5" t="s">
        <v>106</v>
      </c>
      <c r="E252" s="5" t="s">
        <v>68</v>
      </c>
      <c r="F252" s="5" t="s">
        <v>18</v>
      </c>
      <c r="G252" s="5" t="s">
        <v>41</v>
      </c>
      <c r="H252" s="5">
        <v>399</v>
      </c>
      <c r="I252" s="5">
        <v>9</v>
      </c>
      <c r="J252" s="5">
        <v>3591</v>
      </c>
    </row>
    <row r="253" spans="1:10" ht="15.75" customHeight="1" x14ac:dyDescent="0.3">
      <c r="A253" s="3" t="s">
        <v>298</v>
      </c>
      <c r="B253" s="4">
        <v>43177</v>
      </c>
      <c r="C253" s="5">
        <v>14</v>
      </c>
      <c r="D253" s="5" t="s">
        <v>38</v>
      </c>
      <c r="E253" s="5" t="s">
        <v>12</v>
      </c>
      <c r="F253" s="5" t="s">
        <v>13</v>
      </c>
      <c r="G253" s="5" t="s">
        <v>14</v>
      </c>
      <c r="H253" s="5">
        <v>199</v>
      </c>
      <c r="I253" s="5">
        <v>2</v>
      </c>
      <c r="J253" s="5">
        <v>398</v>
      </c>
    </row>
    <row r="254" spans="1:10" ht="15.75" customHeight="1" x14ac:dyDescent="0.3">
      <c r="A254" s="3" t="s">
        <v>299</v>
      </c>
      <c r="B254" s="4">
        <v>43177</v>
      </c>
      <c r="C254" s="5">
        <v>16</v>
      </c>
      <c r="D254" s="5" t="s">
        <v>30</v>
      </c>
      <c r="E254" s="5" t="s">
        <v>27</v>
      </c>
      <c r="F254" s="5" t="s">
        <v>28</v>
      </c>
      <c r="G254" s="5" t="s">
        <v>41</v>
      </c>
      <c r="H254" s="5">
        <v>399</v>
      </c>
      <c r="I254" s="5">
        <v>5</v>
      </c>
      <c r="J254" s="5">
        <v>1995</v>
      </c>
    </row>
    <row r="255" spans="1:10" ht="15.75" customHeight="1" x14ac:dyDescent="0.3">
      <c r="A255" s="3" t="s">
        <v>300</v>
      </c>
      <c r="B255" s="4">
        <v>43178</v>
      </c>
      <c r="C255" s="5">
        <v>6</v>
      </c>
      <c r="D255" s="5" t="s">
        <v>48</v>
      </c>
      <c r="E255" s="5" t="s">
        <v>22</v>
      </c>
      <c r="F255" s="5" t="s">
        <v>23</v>
      </c>
      <c r="G255" s="5" t="s">
        <v>24</v>
      </c>
      <c r="H255" s="5">
        <v>159</v>
      </c>
      <c r="I255" s="5">
        <v>4</v>
      </c>
      <c r="J255" s="5">
        <v>636</v>
      </c>
    </row>
    <row r="256" spans="1:10" ht="15.75" customHeight="1" x14ac:dyDescent="0.3">
      <c r="A256" s="3" t="s">
        <v>301</v>
      </c>
      <c r="B256" s="4">
        <v>43178</v>
      </c>
      <c r="C256" s="5">
        <v>5</v>
      </c>
      <c r="D256" s="5" t="s">
        <v>60</v>
      </c>
      <c r="E256" s="5" t="s">
        <v>68</v>
      </c>
      <c r="F256" s="5" t="s">
        <v>18</v>
      </c>
      <c r="G256" s="5" t="s">
        <v>14</v>
      </c>
      <c r="H256" s="5">
        <v>199</v>
      </c>
      <c r="I256" s="5">
        <v>9</v>
      </c>
      <c r="J256" s="5">
        <v>1791</v>
      </c>
    </row>
    <row r="257" spans="1:10" ht="15.75" customHeight="1" x14ac:dyDescent="0.3">
      <c r="A257" s="3" t="s">
        <v>302</v>
      </c>
      <c r="B257" s="4">
        <v>43178</v>
      </c>
      <c r="C257" s="5">
        <v>18</v>
      </c>
      <c r="D257" s="5" t="s">
        <v>26</v>
      </c>
      <c r="E257" s="5" t="s">
        <v>27</v>
      </c>
      <c r="F257" s="5" t="s">
        <v>28</v>
      </c>
      <c r="G257" s="5" t="s">
        <v>24</v>
      </c>
      <c r="H257" s="5">
        <v>159</v>
      </c>
      <c r="I257" s="5">
        <v>2</v>
      </c>
      <c r="J257" s="5">
        <v>318</v>
      </c>
    </row>
    <row r="258" spans="1:10" ht="15.75" customHeight="1" x14ac:dyDescent="0.3">
      <c r="A258" s="3" t="s">
        <v>303</v>
      </c>
      <c r="B258" s="4">
        <v>43178</v>
      </c>
      <c r="C258" s="5">
        <v>2</v>
      </c>
      <c r="D258" s="5" t="s">
        <v>106</v>
      </c>
      <c r="E258" s="5" t="s">
        <v>17</v>
      </c>
      <c r="F258" s="5" t="s">
        <v>18</v>
      </c>
      <c r="G258" s="5" t="s">
        <v>31</v>
      </c>
      <c r="H258" s="5">
        <v>69</v>
      </c>
      <c r="I258" s="5">
        <v>8</v>
      </c>
      <c r="J258" s="5">
        <v>552</v>
      </c>
    </row>
    <row r="259" spans="1:10" ht="15.75" customHeight="1" x14ac:dyDescent="0.3">
      <c r="A259" s="3" t="s">
        <v>304</v>
      </c>
      <c r="B259" s="4">
        <v>43179</v>
      </c>
      <c r="C259" s="5">
        <v>17</v>
      </c>
      <c r="D259" s="5" t="s">
        <v>35</v>
      </c>
      <c r="E259" s="5" t="s">
        <v>36</v>
      </c>
      <c r="F259" s="5" t="s">
        <v>28</v>
      </c>
      <c r="G259" s="5" t="s">
        <v>41</v>
      </c>
      <c r="H259" s="5">
        <v>399</v>
      </c>
      <c r="I259" s="5">
        <v>5</v>
      </c>
      <c r="J259" s="5">
        <v>1995</v>
      </c>
    </row>
    <row r="260" spans="1:10" ht="15.75" customHeight="1" x14ac:dyDescent="0.3">
      <c r="A260" s="3" t="s">
        <v>305</v>
      </c>
      <c r="B260" s="4">
        <v>43179</v>
      </c>
      <c r="C260" s="5">
        <v>16</v>
      </c>
      <c r="D260" s="5" t="s">
        <v>30</v>
      </c>
      <c r="E260" s="5" t="s">
        <v>27</v>
      </c>
      <c r="F260" s="5" t="s">
        <v>28</v>
      </c>
      <c r="G260" s="5" t="s">
        <v>19</v>
      </c>
      <c r="H260" s="5">
        <v>289</v>
      </c>
      <c r="I260" s="5">
        <v>1</v>
      </c>
      <c r="J260" s="5">
        <v>289</v>
      </c>
    </row>
    <row r="261" spans="1:10" ht="15.75" customHeight="1" x14ac:dyDescent="0.3">
      <c r="A261" s="3" t="s">
        <v>306</v>
      </c>
      <c r="B261" s="4">
        <v>43179</v>
      </c>
      <c r="C261" s="5">
        <v>14</v>
      </c>
      <c r="D261" s="5" t="s">
        <v>38</v>
      </c>
      <c r="E261" s="5" t="s">
        <v>12</v>
      </c>
      <c r="F261" s="5" t="s">
        <v>13</v>
      </c>
      <c r="G261" s="5" t="s">
        <v>31</v>
      </c>
      <c r="H261" s="5">
        <v>69</v>
      </c>
      <c r="I261" s="5">
        <v>9</v>
      </c>
      <c r="J261" s="5">
        <v>621</v>
      </c>
    </row>
    <row r="262" spans="1:10" ht="15.75" customHeight="1" x14ac:dyDescent="0.3">
      <c r="A262" s="3" t="s">
        <v>307</v>
      </c>
      <c r="B262" s="4">
        <v>43180</v>
      </c>
      <c r="C262" s="5">
        <v>4</v>
      </c>
      <c r="D262" s="5" t="s">
        <v>51</v>
      </c>
      <c r="E262" s="5" t="s">
        <v>17</v>
      </c>
      <c r="F262" s="5" t="s">
        <v>18</v>
      </c>
      <c r="G262" s="5" t="s">
        <v>14</v>
      </c>
      <c r="H262" s="5">
        <v>199</v>
      </c>
      <c r="I262" s="5">
        <v>8</v>
      </c>
      <c r="J262" s="5">
        <v>1592</v>
      </c>
    </row>
    <row r="263" spans="1:10" ht="15.75" customHeight="1" x14ac:dyDescent="0.3">
      <c r="A263" s="3" t="s">
        <v>308</v>
      </c>
      <c r="B263" s="4">
        <v>43181</v>
      </c>
      <c r="C263" s="5">
        <v>8</v>
      </c>
      <c r="D263" s="5" t="s">
        <v>45</v>
      </c>
      <c r="E263" s="5" t="s">
        <v>46</v>
      </c>
      <c r="F263" s="5" t="s">
        <v>23</v>
      </c>
      <c r="G263" s="5" t="s">
        <v>24</v>
      </c>
      <c r="H263" s="5">
        <v>159</v>
      </c>
      <c r="I263" s="5">
        <v>1</v>
      </c>
      <c r="J263" s="5">
        <v>159</v>
      </c>
    </row>
    <row r="264" spans="1:10" ht="15.75" customHeight="1" x14ac:dyDescent="0.3">
      <c r="A264" s="3" t="s">
        <v>309</v>
      </c>
      <c r="B264" s="4">
        <v>43182</v>
      </c>
      <c r="C264" s="5">
        <v>7</v>
      </c>
      <c r="D264" s="5" t="s">
        <v>88</v>
      </c>
      <c r="E264" s="5" t="s">
        <v>46</v>
      </c>
      <c r="F264" s="5" t="s">
        <v>23</v>
      </c>
      <c r="G264" s="5" t="s">
        <v>24</v>
      </c>
      <c r="H264" s="5">
        <v>159</v>
      </c>
      <c r="I264" s="5">
        <v>5</v>
      </c>
      <c r="J264" s="5">
        <v>795</v>
      </c>
    </row>
    <row r="265" spans="1:10" ht="15.75" customHeight="1" x14ac:dyDescent="0.3">
      <c r="A265" s="3" t="s">
        <v>310</v>
      </c>
      <c r="B265" s="4">
        <v>43183</v>
      </c>
      <c r="C265" s="5">
        <v>17</v>
      </c>
      <c r="D265" s="5" t="s">
        <v>35</v>
      </c>
      <c r="E265" s="5" t="s">
        <v>36</v>
      </c>
      <c r="F265" s="5" t="s">
        <v>28</v>
      </c>
      <c r="G265" s="5" t="s">
        <v>14</v>
      </c>
      <c r="H265" s="5">
        <v>199</v>
      </c>
      <c r="I265" s="5">
        <v>1</v>
      </c>
      <c r="J265" s="5">
        <v>199</v>
      </c>
    </row>
    <row r="266" spans="1:10" ht="15.75" customHeight="1" x14ac:dyDescent="0.3">
      <c r="A266" s="3" t="s">
        <v>311</v>
      </c>
      <c r="B266" s="4">
        <v>43183</v>
      </c>
      <c r="C266" s="5">
        <v>17</v>
      </c>
      <c r="D266" s="5" t="s">
        <v>35</v>
      </c>
      <c r="E266" s="5" t="s">
        <v>27</v>
      </c>
      <c r="F266" s="5" t="s">
        <v>28</v>
      </c>
      <c r="G266" s="5" t="s">
        <v>19</v>
      </c>
      <c r="H266" s="5">
        <v>289</v>
      </c>
      <c r="I266" s="5">
        <v>7</v>
      </c>
      <c r="J266" s="5">
        <v>2023</v>
      </c>
    </row>
    <row r="267" spans="1:10" ht="15.75" customHeight="1" x14ac:dyDescent="0.3">
      <c r="A267" s="3" t="s">
        <v>312</v>
      </c>
      <c r="B267" s="4">
        <v>43184</v>
      </c>
      <c r="C267" s="5">
        <v>12</v>
      </c>
      <c r="D267" s="5" t="s">
        <v>66</v>
      </c>
      <c r="E267" s="5" t="s">
        <v>63</v>
      </c>
      <c r="F267" s="5" t="s">
        <v>13</v>
      </c>
      <c r="G267" s="5" t="s">
        <v>31</v>
      </c>
      <c r="H267" s="5">
        <v>69</v>
      </c>
      <c r="I267" s="5">
        <v>4</v>
      </c>
      <c r="J267" s="5">
        <v>276</v>
      </c>
    </row>
    <row r="268" spans="1:10" ht="15.75" customHeight="1" x14ac:dyDescent="0.3">
      <c r="A268" s="3" t="s">
        <v>313</v>
      </c>
      <c r="B268" s="4">
        <v>43184</v>
      </c>
      <c r="C268" s="5">
        <v>16</v>
      </c>
      <c r="D268" s="5" t="s">
        <v>30</v>
      </c>
      <c r="E268" s="5" t="s">
        <v>27</v>
      </c>
      <c r="F268" s="5" t="s">
        <v>28</v>
      </c>
      <c r="G268" s="5" t="s">
        <v>14</v>
      </c>
      <c r="H268" s="5">
        <v>199</v>
      </c>
      <c r="I268" s="5">
        <v>8</v>
      </c>
      <c r="J268" s="5">
        <v>1592</v>
      </c>
    </row>
    <row r="269" spans="1:10" ht="15.75" customHeight="1" x14ac:dyDescent="0.3">
      <c r="A269" s="3" t="s">
        <v>314</v>
      </c>
      <c r="B269" s="4">
        <v>43184</v>
      </c>
      <c r="C269" s="5">
        <v>4</v>
      </c>
      <c r="D269" s="5" t="s">
        <v>51</v>
      </c>
      <c r="E269" s="5" t="s">
        <v>68</v>
      </c>
      <c r="F269" s="5" t="s">
        <v>18</v>
      </c>
      <c r="G269" s="5" t="s">
        <v>14</v>
      </c>
      <c r="H269" s="5">
        <v>199</v>
      </c>
      <c r="I269" s="5">
        <v>1</v>
      </c>
      <c r="J269" s="5">
        <v>199</v>
      </c>
    </row>
    <row r="270" spans="1:10" ht="15.75" customHeight="1" x14ac:dyDescent="0.3">
      <c r="A270" s="3" t="s">
        <v>315</v>
      </c>
      <c r="B270" s="4">
        <v>43184</v>
      </c>
      <c r="C270" s="5">
        <v>20</v>
      </c>
      <c r="D270" s="5" t="s">
        <v>40</v>
      </c>
      <c r="E270" s="5" t="s">
        <v>27</v>
      </c>
      <c r="F270" s="5" t="s">
        <v>28</v>
      </c>
      <c r="G270" s="5" t="s">
        <v>14</v>
      </c>
      <c r="H270" s="5">
        <v>199</v>
      </c>
      <c r="I270" s="5">
        <v>6</v>
      </c>
      <c r="J270" s="5">
        <v>1194</v>
      </c>
    </row>
    <row r="271" spans="1:10" ht="15.75" customHeight="1" x14ac:dyDescent="0.3">
      <c r="A271" s="3" t="s">
        <v>316</v>
      </c>
      <c r="B271" s="4">
        <v>43184</v>
      </c>
      <c r="C271" s="5">
        <v>14</v>
      </c>
      <c r="D271" s="5" t="s">
        <v>38</v>
      </c>
      <c r="E271" s="5" t="s">
        <v>63</v>
      </c>
      <c r="F271" s="5" t="s">
        <v>13</v>
      </c>
      <c r="G271" s="5" t="s">
        <v>41</v>
      </c>
      <c r="H271" s="5">
        <v>399</v>
      </c>
      <c r="I271" s="5">
        <v>9</v>
      </c>
      <c r="J271" s="5">
        <v>3591</v>
      </c>
    </row>
    <row r="272" spans="1:10" ht="15.75" customHeight="1" x14ac:dyDescent="0.3">
      <c r="A272" s="3" t="s">
        <v>317</v>
      </c>
      <c r="B272" s="4">
        <v>43184</v>
      </c>
      <c r="C272" s="5">
        <v>14</v>
      </c>
      <c r="D272" s="5" t="s">
        <v>38</v>
      </c>
      <c r="E272" s="5" t="s">
        <v>12</v>
      </c>
      <c r="F272" s="5" t="s">
        <v>13</v>
      </c>
      <c r="G272" s="5" t="s">
        <v>14</v>
      </c>
      <c r="H272" s="5">
        <v>199</v>
      </c>
      <c r="I272" s="5">
        <v>3</v>
      </c>
      <c r="J272" s="5">
        <v>597</v>
      </c>
    </row>
    <row r="273" spans="1:10" ht="15.75" customHeight="1" x14ac:dyDescent="0.3">
      <c r="A273" s="3" t="s">
        <v>318</v>
      </c>
      <c r="B273" s="4">
        <v>43184</v>
      </c>
      <c r="C273" s="5">
        <v>15</v>
      </c>
      <c r="D273" s="5" t="s">
        <v>118</v>
      </c>
      <c r="E273" s="5" t="s">
        <v>63</v>
      </c>
      <c r="F273" s="5" t="s">
        <v>13</v>
      </c>
      <c r="G273" s="5" t="s">
        <v>19</v>
      </c>
      <c r="H273" s="5">
        <v>289</v>
      </c>
      <c r="I273" s="5">
        <v>7</v>
      </c>
      <c r="J273" s="5">
        <v>2023</v>
      </c>
    </row>
    <row r="274" spans="1:10" ht="15.75" customHeight="1" x14ac:dyDescent="0.3">
      <c r="A274" s="3" t="s">
        <v>319</v>
      </c>
      <c r="B274" s="4">
        <v>43184</v>
      </c>
      <c r="C274" s="5">
        <v>3</v>
      </c>
      <c r="D274" s="5" t="s">
        <v>43</v>
      </c>
      <c r="E274" s="5" t="s">
        <v>68</v>
      </c>
      <c r="F274" s="5" t="s">
        <v>18</v>
      </c>
      <c r="G274" s="5" t="s">
        <v>14</v>
      </c>
      <c r="H274" s="5">
        <v>199</v>
      </c>
      <c r="I274" s="5">
        <v>9</v>
      </c>
      <c r="J274" s="5">
        <v>1791</v>
      </c>
    </row>
    <row r="275" spans="1:10" ht="15.75" customHeight="1" x14ac:dyDescent="0.3">
      <c r="A275" s="3" t="s">
        <v>320</v>
      </c>
      <c r="B275" s="4">
        <v>43184</v>
      </c>
      <c r="C275" s="5">
        <v>7</v>
      </c>
      <c r="D275" s="5" t="s">
        <v>88</v>
      </c>
      <c r="E275" s="5" t="s">
        <v>22</v>
      </c>
      <c r="F275" s="5" t="s">
        <v>23</v>
      </c>
      <c r="G275" s="5" t="s">
        <v>14</v>
      </c>
      <c r="H275" s="5">
        <v>199</v>
      </c>
      <c r="I275" s="5">
        <v>3</v>
      </c>
      <c r="J275" s="5">
        <v>597</v>
      </c>
    </row>
    <row r="276" spans="1:10" ht="15.75" customHeight="1" x14ac:dyDescent="0.3">
      <c r="A276" s="3" t="s">
        <v>321</v>
      </c>
      <c r="B276" s="4">
        <v>43184</v>
      </c>
      <c r="C276" s="5">
        <v>7</v>
      </c>
      <c r="D276" s="5" t="s">
        <v>88</v>
      </c>
      <c r="E276" s="5" t="s">
        <v>46</v>
      </c>
      <c r="F276" s="5" t="s">
        <v>23</v>
      </c>
      <c r="G276" s="5" t="s">
        <v>19</v>
      </c>
      <c r="H276" s="5">
        <v>289</v>
      </c>
      <c r="I276" s="5">
        <v>0</v>
      </c>
      <c r="J276" s="5">
        <v>0</v>
      </c>
    </row>
    <row r="277" spans="1:10" ht="15.75" customHeight="1" x14ac:dyDescent="0.3">
      <c r="A277" s="3" t="s">
        <v>322</v>
      </c>
      <c r="B277" s="4">
        <v>43184</v>
      </c>
      <c r="C277" s="5">
        <v>2</v>
      </c>
      <c r="D277" s="5" t="s">
        <v>106</v>
      </c>
      <c r="E277" s="5" t="s">
        <v>17</v>
      </c>
      <c r="F277" s="5" t="s">
        <v>18</v>
      </c>
      <c r="G277" s="5" t="s">
        <v>24</v>
      </c>
      <c r="H277" s="5">
        <v>159</v>
      </c>
      <c r="I277" s="5">
        <v>7</v>
      </c>
      <c r="J277" s="5">
        <v>1113</v>
      </c>
    </row>
    <row r="278" spans="1:10" ht="15.75" customHeight="1" x14ac:dyDescent="0.3">
      <c r="A278" s="3" t="s">
        <v>323</v>
      </c>
      <c r="B278" s="4">
        <v>43185</v>
      </c>
      <c r="C278" s="5">
        <v>16</v>
      </c>
      <c r="D278" s="5" t="s">
        <v>30</v>
      </c>
      <c r="E278" s="5" t="s">
        <v>27</v>
      </c>
      <c r="F278" s="5" t="s">
        <v>28</v>
      </c>
      <c r="G278" s="5" t="s">
        <v>19</v>
      </c>
      <c r="H278" s="5">
        <v>289</v>
      </c>
      <c r="I278" s="5">
        <v>3</v>
      </c>
      <c r="J278" s="5">
        <v>867</v>
      </c>
    </row>
    <row r="279" spans="1:10" ht="15.75" customHeight="1" x14ac:dyDescent="0.3">
      <c r="A279" s="3" t="s">
        <v>324</v>
      </c>
      <c r="B279" s="4">
        <v>43185</v>
      </c>
      <c r="C279" s="5">
        <v>6</v>
      </c>
      <c r="D279" s="5" t="s">
        <v>48</v>
      </c>
      <c r="E279" s="5" t="s">
        <v>22</v>
      </c>
      <c r="F279" s="5" t="s">
        <v>23</v>
      </c>
      <c r="G279" s="5" t="s">
        <v>41</v>
      </c>
      <c r="H279" s="5">
        <v>399</v>
      </c>
      <c r="I279" s="5">
        <v>8</v>
      </c>
      <c r="J279" s="5">
        <v>3192</v>
      </c>
    </row>
    <row r="280" spans="1:10" ht="15.75" customHeight="1" x14ac:dyDescent="0.3">
      <c r="A280" s="3" t="s">
        <v>325</v>
      </c>
      <c r="B280" s="4">
        <v>43185</v>
      </c>
      <c r="C280" s="5">
        <v>9</v>
      </c>
      <c r="D280" s="5" t="s">
        <v>21</v>
      </c>
      <c r="E280" s="5" t="s">
        <v>22</v>
      </c>
      <c r="F280" s="5" t="s">
        <v>23</v>
      </c>
      <c r="G280" s="5" t="s">
        <v>31</v>
      </c>
      <c r="H280" s="5">
        <v>69</v>
      </c>
      <c r="I280" s="5">
        <v>9</v>
      </c>
      <c r="J280" s="5">
        <v>621</v>
      </c>
    </row>
    <row r="281" spans="1:10" ht="15.75" customHeight="1" x14ac:dyDescent="0.3">
      <c r="A281" s="3" t="s">
        <v>326</v>
      </c>
      <c r="B281" s="4">
        <v>43185</v>
      </c>
      <c r="C281" s="5">
        <v>16</v>
      </c>
      <c r="D281" s="5" t="s">
        <v>30</v>
      </c>
      <c r="E281" s="5" t="s">
        <v>36</v>
      </c>
      <c r="F281" s="5" t="s">
        <v>28</v>
      </c>
      <c r="G281" s="5" t="s">
        <v>14</v>
      </c>
      <c r="H281" s="5">
        <v>199</v>
      </c>
      <c r="I281" s="5">
        <v>1</v>
      </c>
      <c r="J281" s="5">
        <v>199</v>
      </c>
    </row>
    <row r="282" spans="1:10" ht="15.75" customHeight="1" x14ac:dyDescent="0.3">
      <c r="A282" s="3" t="s">
        <v>327</v>
      </c>
      <c r="B282" s="4">
        <v>43185</v>
      </c>
      <c r="C282" s="5">
        <v>20</v>
      </c>
      <c r="D282" s="5" t="s">
        <v>40</v>
      </c>
      <c r="E282" s="5" t="s">
        <v>36</v>
      </c>
      <c r="F282" s="5" t="s">
        <v>28</v>
      </c>
      <c r="G282" s="5" t="s">
        <v>31</v>
      </c>
      <c r="H282" s="5">
        <v>69</v>
      </c>
      <c r="I282" s="5">
        <v>3</v>
      </c>
      <c r="J282" s="5">
        <v>207</v>
      </c>
    </row>
    <row r="283" spans="1:10" ht="15.75" customHeight="1" x14ac:dyDescent="0.3">
      <c r="A283" s="3" t="s">
        <v>328</v>
      </c>
      <c r="B283" s="4">
        <v>43186</v>
      </c>
      <c r="C283" s="5">
        <v>16</v>
      </c>
      <c r="D283" s="5" t="s">
        <v>30</v>
      </c>
      <c r="E283" s="5" t="s">
        <v>27</v>
      </c>
      <c r="F283" s="5" t="s">
        <v>28</v>
      </c>
      <c r="G283" s="5" t="s">
        <v>24</v>
      </c>
      <c r="H283" s="5">
        <v>159</v>
      </c>
      <c r="I283" s="5">
        <v>6</v>
      </c>
      <c r="J283" s="5">
        <v>954</v>
      </c>
    </row>
    <row r="284" spans="1:10" ht="15.75" customHeight="1" x14ac:dyDescent="0.3">
      <c r="A284" s="3" t="s">
        <v>329</v>
      </c>
      <c r="B284" s="4">
        <v>43186</v>
      </c>
      <c r="C284" s="5">
        <v>20</v>
      </c>
      <c r="D284" s="5" t="s">
        <v>40</v>
      </c>
      <c r="E284" s="5" t="s">
        <v>36</v>
      </c>
      <c r="F284" s="5" t="s">
        <v>28</v>
      </c>
      <c r="G284" s="5" t="s">
        <v>24</v>
      </c>
      <c r="H284" s="5">
        <v>159</v>
      </c>
      <c r="I284" s="5">
        <v>0</v>
      </c>
      <c r="J284" s="5">
        <v>0</v>
      </c>
    </row>
    <row r="285" spans="1:10" ht="15.75" customHeight="1" x14ac:dyDescent="0.3">
      <c r="A285" s="3" t="s">
        <v>330</v>
      </c>
      <c r="B285" s="4">
        <v>43186</v>
      </c>
      <c r="C285" s="5">
        <v>2</v>
      </c>
      <c r="D285" s="5" t="s">
        <v>106</v>
      </c>
      <c r="E285" s="5" t="s">
        <v>17</v>
      </c>
      <c r="F285" s="5" t="s">
        <v>18</v>
      </c>
      <c r="G285" s="5" t="s">
        <v>24</v>
      </c>
      <c r="H285" s="5">
        <v>159</v>
      </c>
      <c r="I285" s="5">
        <v>4</v>
      </c>
      <c r="J285" s="5">
        <v>636</v>
      </c>
    </row>
    <row r="286" spans="1:10" ht="15.75" customHeight="1" x14ac:dyDescent="0.3">
      <c r="A286" s="3" t="s">
        <v>331</v>
      </c>
      <c r="B286" s="4">
        <v>43186</v>
      </c>
      <c r="C286" s="5">
        <v>11</v>
      </c>
      <c r="D286" s="5" t="s">
        <v>11</v>
      </c>
      <c r="E286" s="5" t="s">
        <v>12</v>
      </c>
      <c r="F286" s="5" t="s">
        <v>13</v>
      </c>
      <c r="G286" s="5" t="s">
        <v>19</v>
      </c>
      <c r="H286" s="5">
        <v>289</v>
      </c>
      <c r="I286" s="5">
        <v>3</v>
      </c>
      <c r="J286" s="5">
        <v>867</v>
      </c>
    </row>
    <row r="287" spans="1:10" ht="15.75" customHeight="1" x14ac:dyDescent="0.3">
      <c r="A287" s="3" t="s">
        <v>332</v>
      </c>
      <c r="B287" s="4">
        <v>43186</v>
      </c>
      <c r="C287" s="5">
        <v>13</v>
      </c>
      <c r="D287" s="5" t="s">
        <v>33</v>
      </c>
      <c r="E287" s="5" t="s">
        <v>63</v>
      </c>
      <c r="F287" s="5" t="s">
        <v>13</v>
      </c>
      <c r="G287" s="5" t="s">
        <v>31</v>
      </c>
      <c r="H287" s="5">
        <v>69</v>
      </c>
      <c r="I287" s="5">
        <v>6</v>
      </c>
      <c r="J287" s="5">
        <v>414</v>
      </c>
    </row>
    <row r="288" spans="1:10" ht="15.75" customHeight="1" x14ac:dyDescent="0.3">
      <c r="A288" s="3" t="s">
        <v>333</v>
      </c>
      <c r="B288" s="4">
        <v>43186</v>
      </c>
      <c r="C288" s="5">
        <v>4</v>
      </c>
      <c r="D288" s="5" t="s">
        <v>51</v>
      </c>
      <c r="E288" s="5" t="s">
        <v>17</v>
      </c>
      <c r="F288" s="5" t="s">
        <v>18</v>
      </c>
      <c r="G288" s="5" t="s">
        <v>19</v>
      </c>
      <c r="H288" s="5">
        <v>289</v>
      </c>
      <c r="I288" s="5">
        <v>7</v>
      </c>
      <c r="J288" s="5">
        <v>2023</v>
      </c>
    </row>
    <row r="289" spans="1:10" ht="15.75" customHeight="1" x14ac:dyDescent="0.3">
      <c r="A289" s="3" t="s">
        <v>334</v>
      </c>
      <c r="B289" s="4">
        <v>43186</v>
      </c>
      <c r="C289" s="5">
        <v>3</v>
      </c>
      <c r="D289" s="5" t="s">
        <v>43</v>
      </c>
      <c r="E289" s="5" t="s">
        <v>68</v>
      </c>
      <c r="F289" s="5" t="s">
        <v>18</v>
      </c>
      <c r="G289" s="5" t="s">
        <v>24</v>
      </c>
      <c r="H289" s="5">
        <v>159</v>
      </c>
      <c r="I289" s="5">
        <v>2</v>
      </c>
      <c r="J289" s="5">
        <v>318</v>
      </c>
    </row>
    <row r="290" spans="1:10" ht="15.75" customHeight="1" x14ac:dyDescent="0.3">
      <c r="A290" s="3" t="s">
        <v>335</v>
      </c>
      <c r="B290" s="4">
        <v>43187</v>
      </c>
      <c r="C290" s="5">
        <v>20</v>
      </c>
      <c r="D290" s="5" t="s">
        <v>40</v>
      </c>
      <c r="E290" s="5" t="s">
        <v>36</v>
      </c>
      <c r="F290" s="5" t="s">
        <v>28</v>
      </c>
      <c r="G290" s="5" t="s">
        <v>19</v>
      </c>
      <c r="H290" s="5">
        <v>289</v>
      </c>
      <c r="I290" s="5">
        <v>1</v>
      </c>
      <c r="J290" s="5">
        <v>289</v>
      </c>
    </row>
    <row r="291" spans="1:10" ht="15.75" customHeight="1" x14ac:dyDescent="0.3">
      <c r="A291" s="3" t="s">
        <v>336</v>
      </c>
      <c r="B291" s="4">
        <v>43188</v>
      </c>
      <c r="C291" s="5">
        <v>3</v>
      </c>
      <c r="D291" s="5" t="s">
        <v>43</v>
      </c>
      <c r="E291" s="5" t="s">
        <v>17</v>
      </c>
      <c r="F291" s="5" t="s">
        <v>18</v>
      </c>
      <c r="G291" s="5" t="s">
        <v>24</v>
      </c>
      <c r="H291" s="5">
        <v>159</v>
      </c>
      <c r="I291" s="5">
        <v>9</v>
      </c>
      <c r="J291" s="5">
        <v>1431</v>
      </c>
    </row>
    <row r="292" spans="1:10" ht="15.75" customHeight="1" x14ac:dyDescent="0.3">
      <c r="A292" s="3" t="s">
        <v>337</v>
      </c>
      <c r="B292" s="4">
        <v>43189</v>
      </c>
      <c r="C292" s="5">
        <v>19</v>
      </c>
      <c r="D292" s="5" t="s">
        <v>56</v>
      </c>
      <c r="E292" s="5" t="s">
        <v>27</v>
      </c>
      <c r="F292" s="5" t="s">
        <v>28</v>
      </c>
      <c r="G292" s="5" t="s">
        <v>31</v>
      </c>
      <c r="H292" s="5">
        <v>69</v>
      </c>
      <c r="I292" s="5">
        <v>3</v>
      </c>
      <c r="J292" s="5">
        <v>207</v>
      </c>
    </row>
    <row r="293" spans="1:10" ht="15.75" customHeight="1" x14ac:dyDescent="0.3">
      <c r="A293" s="3" t="s">
        <v>338</v>
      </c>
      <c r="B293" s="4">
        <v>43189</v>
      </c>
      <c r="C293" s="5">
        <v>1</v>
      </c>
      <c r="D293" s="5" t="s">
        <v>16</v>
      </c>
      <c r="E293" s="5" t="s">
        <v>68</v>
      </c>
      <c r="F293" s="5" t="s">
        <v>18</v>
      </c>
      <c r="G293" s="5" t="s">
        <v>24</v>
      </c>
      <c r="H293" s="5">
        <v>159</v>
      </c>
      <c r="I293" s="5">
        <v>0</v>
      </c>
      <c r="J293" s="5">
        <v>0</v>
      </c>
    </row>
    <row r="294" spans="1:10" ht="15.75" customHeight="1" x14ac:dyDescent="0.3">
      <c r="A294" s="3" t="s">
        <v>339</v>
      </c>
      <c r="B294" s="4">
        <v>43189</v>
      </c>
      <c r="C294" s="5">
        <v>2</v>
      </c>
      <c r="D294" s="5" t="s">
        <v>106</v>
      </c>
      <c r="E294" s="5" t="s">
        <v>17</v>
      </c>
      <c r="F294" s="5" t="s">
        <v>18</v>
      </c>
      <c r="G294" s="5" t="s">
        <v>14</v>
      </c>
      <c r="H294" s="5">
        <v>199</v>
      </c>
      <c r="I294" s="5">
        <v>7</v>
      </c>
      <c r="J294" s="5">
        <v>1393</v>
      </c>
    </row>
    <row r="295" spans="1:10" ht="15.75" customHeight="1" x14ac:dyDescent="0.3">
      <c r="A295" s="3" t="s">
        <v>340</v>
      </c>
      <c r="B295" s="4">
        <v>43189</v>
      </c>
      <c r="C295" s="5">
        <v>16</v>
      </c>
      <c r="D295" s="5" t="s">
        <v>30</v>
      </c>
      <c r="E295" s="5" t="s">
        <v>27</v>
      </c>
      <c r="F295" s="5" t="s">
        <v>28</v>
      </c>
      <c r="G295" s="5" t="s">
        <v>24</v>
      </c>
      <c r="H295" s="5">
        <v>159</v>
      </c>
      <c r="I295" s="5">
        <v>2</v>
      </c>
      <c r="J295" s="5">
        <v>318</v>
      </c>
    </row>
    <row r="296" spans="1:10" ht="15.75" customHeight="1" x14ac:dyDescent="0.3">
      <c r="A296" s="3" t="s">
        <v>341</v>
      </c>
      <c r="B296" s="4">
        <v>43190</v>
      </c>
      <c r="C296" s="5">
        <v>7</v>
      </c>
      <c r="D296" s="5" t="s">
        <v>88</v>
      </c>
      <c r="E296" s="5" t="s">
        <v>46</v>
      </c>
      <c r="F296" s="5" t="s">
        <v>23</v>
      </c>
      <c r="G296" s="5" t="s">
        <v>31</v>
      </c>
      <c r="H296" s="5">
        <v>69</v>
      </c>
      <c r="I296" s="5">
        <v>3</v>
      </c>
      <c r="J296" s="5">
        <v>207</v>
      </c>
    </row>
    <row r="297" spans="1:10" ht="15.75" customHeight="1" x14ac:dyDescent="0.3">
      <c r="A297" s="3" t="s">
        <v>342</v>
      </c>
      <c r="B297" s="4">
        <v>43190</v>
      </c>
      <c r="C297" s="5">
        <v>9</v>
      </c>
      <c r="D297" s="5" t="s">
        <v>21</v>
      </c>
      <c r="E297" s="5" t="s">
        <v>22</v>
      </c>
      <c r="F297" s="5" t="s">
        <v>23</v>
      </c>
      <c r="G297" s="5" t="s">
        <v>31</v>
      </c>
      <c r="H297" s="5">
        <v>69</v>
      </c>
      <c r="I297" s="5">
        <v>4</v>
      </c>
      <c r="J297" s="5">
        <v>276</v>
      </c>
    </row>
    <row r="298" spans="1:10" ht="15.75" customHeight="1" x14ac:dyDescent="0.3">
      <c r="A298" s="3" t="s">
        <v>343</v>
      </c>
      <c r="B298" s="4">
        <v>43190</v>
      </c>
      <c r="C298" s="5">
        <v>14</v>
      </c>
      <c r="D298" s="5" t="s">
        <v>38</v>
      </c>
      <c r="E298" s="5" t="s">
        <v>12</v>
      </c>
      <c r="F298" s="5" t="s">
        <v>13</v>
      </c>
      <c r="G298" s="5" t="s">
        <v>41</v>
      </c>
      <c r="H298" s="5">
        <v>399</v>
      </c>
      <c r="I298" s="5">
        <v>5</v>
      </c>
      <c r="J298" s="5">
        <v>1995</v>
      </c>
    </row>
    <row r="299" spans="1:10" ht="15.75" customHeight="1" x14ac:dyDescent="0.3">
      <c r="A299" s="3" t="s">
        <v>344</v>
      </c>
      <c r="B299" s="4">
        <v>43190</v>
      </c>
      <c r="C299" s="5">
        <v>13</v>
      </c>
      <c r="D299" s="5" t="s">
        <v>33</v>
      </c>
      <c r="E299" s="5" t="s">
        <v>63</v>
      </c>
      <c r="F299" s="5" t="s">
        <v>13</v>
      </c>
      <c r="G299" s="5" t="s">
        <v>31</v>
      </c>
      <c r="H299" s="5">
        <v>69</v>
      </c>
      <c r="I299" s="5">
        <v>4</v>
      </c>
      <c r="J299" s="5">
        <v>276</v>
      </c>
    </row>
    <row r="300" spans="1:10" ht="15.75" customHeight="1" x14ac:dyDescent="0.3">
      <c r="A300" s="3" t="s">
        <v>345</v>
      </c>
      <c r="B300" s="4">
        <v>43190</v>
      </c>
      <c r="C300" s="5">
        <v>12</v>
      </c>
      <c r="D300" s="5" t="s">
        <v>66</v>
      </c>
      <c r="E300" s="5" t="s">
        <v>12</v>
      </c>
      <c r="F300" s="5" t="s">
        <v>13</v>
      </c>
      <c r="G300" s="5" t="s">
        <v>14</v>
      </c>
      <c r="H300" s="5">
        <v>199</v>
      </c>
      <c r="I300" s="5">
        <v>8</v>
      </c>
      <c r="J300" s="5">
        <v>1592</v>
      </c>
    </row>
    <row r="301" spans="1:10" ht="15.75" customHeight="1" x14ac:dyDescent="0.3">
      <c r="A301" s="3" t="s">
        <v>346</v>
      </c>
      <c r="B301" s="4">
        <v>43191</v>
      </c>
      <c r="C301" s="5">
        <v>7</v>
      </c>
      <c r="D301" s="5" t="s">
        <v>88</v>
      </c>
      <c r="E301" s="5" t="s">
        <v>22</v>
      </c>
      <c r="F301" s="5" t="s">
        <v>23</v>
      </c>
      <c r="G301" s="5" t="s">
        <v>31</v>
      </c>
      <c r="H301" s="5">
        <v>69</v>
      </c>
      <c r="I301" s="5">
        <v>2</v>
      </c>
      <c r="J301" s="5">
        <v>138</v>
      </c>
    </row>
    <row r="302" spans="1:10" ht="15.75" customHeight="1" x14ac:dyDescent="0.3">
      <c r="A302" s="3" t="s">
        <v>347</v>
      </c>
      <c r="B302" s="4">
        <v>43192</v>
      </c>
      <c r="C302" s="5">
        <v>10</v>
      </c>
      <c r="D302" s="5" t="s">
        <v>58</v>
      </c>
      <c r="E302" s="5" t="s">
        <v>22</v>
      </c>
      <c r="F302" s="5" t="s">
        <v>23</v>
      </c>
      <c r="G302" s="5" t="s">
        <v>41</v>
      </c>
      <c r="H302" s="5">
        <v>399</v>
      </c>
      <c r="I302" s="5">
        <v>9</v>
      </c>
      <c r="J302" s="5">
        <v>3591</v>
      </c>
    </row>
    <row r="303" spans="1:10" ht="15.75" customHeight="1" x14ac:dyDescent="0.3">
      <c r="A303" s="3" t="s">
        <v>348</v>
      </c>
      <c r="B303" s="4">
        <v>43193</v>
      </c>
      <c r="C303" s="5">
        <v>6</v>
      </c>
      <c r="D303" s="5" t="s">
        <v>48</v>
      </c>
      <c r="E303" s="5" t="s">
        <v>46</v>
      </c>
      <c r="F303" s="5" t="s">
        <v>23</v>
      </c>
      <c r="G303" s="5" t="s">
        <v>31</v>
      </c>
      <c r="H303" s="5">
        <v>69</v>
      </c>
      <c r="I303" s="5">
        <v>6</v>
      </c>
      <c r="J303" s="5">
        <v>414</v>
      </c>
    </row>
    <row r="304" spans="1:10" ht="15.75" customHeight="1" x14ac:dyDescent="0.3">
      <c r="A304" s="3" t="s">
        <v>349</v>
      </c>
      <c r="B304" s="4">
        <v>43194</v>
      </c>
      <c r="C304" s="5">
        <v>20</v>
      </c>
      <c r="D304" s="5" t="s">
        <v>40</v>
      </c>
      <c r="E304" s="5" t="s">
        <v>27</v>
      </c>
      <c r="F304" s="5" t="s">
        <v>28</v>
      </c>
      <c r="G304" s="5" t="s">
        <v>24</v>
      </c>
      <c r="H304" s="5">
        <v>159</v>
      </c>
      <c r="I304" s="5">
        <v>0</v>
      </c>
      <c r="J304" s="5">
        <v>0</v>
      </c>
    </row>
    <row r="305" spans="1:10" ht="15.75" customHeight="1" x14ac:dyDescent="0.3">
      <c r="A305" s="3" t="s">
        <v>350</v>
      </c>
      <c r="B305" s="4">
        <v>43194</v>
      </c>
      <c r="C305" s="5">
        <v>2</v>
      </c>
      <c r="D305" s="5" t="s">
        <v>106</v>
      </c>
      <c r="E305" s="5" t="s">
        <v>68</v>
      </c>
      <c r="F305" s="5" t="s">
        <v>18</v>
      </c>
      <c r="G305" s="5" t="s">
        <v>31</v>
      </c>
      <c r="H305" s="5">
        <v>69</v>
      </c>
      <c r="I305" s="5">
        <v>1</v>
      </c>
      <c r="J305" s="5">
        <v>69</v>
      </c>
    </row>
    <row r="306" spans="1:10" ht="15.75" customHeight="1" x14ac:dyDescent="0.3">
      <c r="A306" s="3" t="s">
        <v>351</v>
      </c>
      <c r="B306" s="4">
        <v>43195</v>
      </c>
      <c r="C306" s="5">
        <v>8</v>
      </c>
      <c r="D306" s="5" t="s">
        <v>45</v>
      </c>
      <c r="E306" s="5" t="s">
        <v>46</v>
      </c>
      <c r="F306" s="5" t="s">
        <v>23</v>
      </c>
      <c r="G306" s="5" t="s">
        <v>19</v>
      </c>
      <c r="H306" s="5">
        <v>289</v>
      </c>
      <c r="I306" s="5">
        <v>9</v>
      </c>
      <c r="J306" s="5">
        <v>2601</v>
      </c>
    </row>
    <row r="307" spans="1:10" ht="15.75" customHeight="1" x14ac:dyDescent="0.3">
      <c r="A307" s="3" t="s">
        <v>352</v>
      </c>
      <c r="B307" s="4">
        <v>43195</v>
      </c>
      <c r="C307" s="5">
        <v>1</v>
      </c>
      <c r="D307" s="5" t="s">
        <v>16</v>
      </c>
      <c r="E307" s="5" t="s">
        <v>17</v>
      </c>
      <c r="F307" s="5" t="s">
        <v>18</v>
      </c>
      <c r="G307" s="5" t="s">
        <v>24</v>
      </c>
      <c r="H307" s="5">
        <v>159</v>
      </c>
      <c r="I307" s="5">
        <v>3</v>
      </c>
      <c r="J307" s="5">
        <v>477</v>
      </c>
    </row>
    <row r="308" spans="1:10" ht="15.75" customHeight="1" x14ac:dyDescent="0.3">
      <c r="A308" s="3" t="s">
        <v>353</v>
      </c>
      <c r="B308" s="4">
        <v>43195</v>
      </c>
      <c r="C308" s="5">
        <v>4</v>
      </c>
      <c r="D308" s="5" t="s">
        <v>51</v>
      </c>
      <c r="E308" s="5" t="s">
        <v>17</v>
      </c>
      <c r="F308" s="5" t="s">
        <v>18</v>
      </c>
      <c r="G308" s="5" t="s">
        <v>14</v>
      </c>
      <c r="H308" s="5">
        <v>199</v>
      </c>
      <c r="I308" s="5">
        <v>5</v>
      </c>
      <c r="J308" s="5">
        <v>995</v>
      </c>
    </row>
    <row r="309" spans="1:10" ht="15.75" customHeight="1" x14ac:dyDescent="0.3">
      <c r="A309" s="3" t="s">
        <v>354</v>
      </c>
      <c r="B309" s="4">
        <v>43195</v>
      </c>
      <c r="C309" s="5">
        <v>12</v>
      </c>
      <c r="D309" s="5" t="s">
        <v>66</v>
      </c>
      <c r="E309" s="5" t="s">
        <v>12</v>
      </c>
      <c r="F309" s="5" t="s">
        <v>13</v>
      </c>
      <c r="G309" s="5" t="s">
        <v>14</v>
      </c>
      <c r="H309" s="5">
        <v>199</v>
      </c>
      <c r="I309" s="5">
        <v>6</v>
      </c>
      <c r="J309" s="5">
        <v>1194</v>
      </c>
    </row>
    <row r="310" spans="1:10" ht="15.75" customHeight="1" x14ac:dyDescent="0.3">
      <c r="A310" s="3" t="s">
        <v>355</v>
      </c>
      <c r="B310" s="4">
        <v>43196</v>
      </c>
      <c r="C310" s="5">
        <v>15</v>
      </c>
      <c r="D310" s="5" t="s">
        <v>118</v>
      </c>
      <c r="E310" s="5" t="s">
        <v>12</v>
      </c>
      <c r="F310" s="5" t="s">
        <v>13</v>
      </c>
      <c r="G310" s="5" t="s">
        <v>19</v>
      </c>
      <c r="H310" s="5">
        <v>289</v>
      </c>
      <c r="I310" s="5">
        <v>8</v>
      </c>
      <c r="J310" s="5">
        <v>2312</v>
      </c>
    </row>
    <row r="311" spans="1:10" ht="15.75" customHeight="1" x14ac:dyDescent="0.3">
      <c r="A311" s="3" t="s">
        <v>356</v>
      </c>
      <c r="B311" s="4">
        <v>43196</v>
      </c>
      <c r="C311" s="5">
        <v>6</v>
      </c>
      <c r="D311" s="5" t="s">
        <v>48</v>
      </c>
      <c r="E311" s="5" t="s">
        <v>46</v>
      </c>
      <c r="F311" s="5" t="s">
        <v>23</v>
      </c>
      <c r="G311" s="5" t="s">
        <v>31</v>
      </c>
      <c r="H311" s="5">
        <v>69</v>
      </c>
      <c r="I311" s="5">
        <v>0</v>
      </c>
      <c r="J311" s="5">
        <v>0</v>
      </c>
    </row>
    <row r="312" spans="1:10" ht="15.75" customHeight="1" x14ac:dyDescent="0.3">
      <c r="A312" s="3" t="s">
        <v>357</v>
      </c>
      <c r="B312" s="4">
        <v>43197</v>
      </c>
      <c r="C312" s="5">
        <v>19</v>
      </c>
      <c r="D312" s="5" t="s">
        <v>56</v>
      </c>
      <c r="E312" s="5" t="s">
        <v>27</v>
      </c>
      <c r="F312" s="5" t="s">
        <v>28</v>
      </c>
      <c r="G312" s="5" t="s">
        <v>19</v>
      </c>
      <c r="H312" s="5">
        <v>289</v>
      </c>
      <c r="I312" s="5">
        <v>5</v>
      </c>
      <c r="J312" s="5">
        <v>1445</v>
      </c>
    </row>
    <row r="313" spans="1:10" ht="15.75" customHeight="1" x14ac:dyDescent="0.3">
      <c r="A313" s="3" t="s">
        <v>358</v>
      </c>
      <c r="B313" s="4">
        <v>43197</v>
      </c>
      <c r="C313" s="5">
        <v>18</v>
      </c>
      <c r="D313" s="5" t="s">
        <v>26</v>
      </c>
      <c r="E313" s="5" t="s">
        <v>27</v>
      </c>
      <c r="F313" s="5" t="s">
        <v>28</v>
      </c>
      <c r="G313" s="5" t="s">
        <v>14</v>
      </c>
      <c r="H313" s="5">
        <v>199</v>
      </c>
      <c r="I313" s="5">
        <v>0</v>
      </c>
      <c r="J313" s="5">
        <v>0</v>
      </c>
    </row>
    <row r="314" spans="1:10" ht="15.75" customHeight="1" x14ac:dyDescent="0.3">
      <c r="A314" s="3" t="s">
        <v>359</v>
      </c>
      <c r="B314" s="4">
        <v>43197</v>
      </c>
      <c r="C314" s="5">
        <v>7</v>
      </c>
      <c r="D314" s="5" t="s">
        <v>88</v>
      </c>
      <c r="E314" s="5" t="s">
        <v>22</v>
      </c>
      <c r="F314" s="5" t="s">
        <v>23</v>
      </c>
      <c r="G314" s="5" t="s">
        <v>14</v>
      </c>
      <c r="H314" s="5">
        <v>199</v>
      </c>
      <c r="I314" s="5">
        <v>9</v>
      </c>
      <c r="J314" s="5">
        <v>1791</v>
      </c>
    </row>
    <row r="315" spans="1:10" ht="15.75" customHeight="1" x14ac:dyDescent="0.3">
      <c r="A315" s="3" t="s">
        <v>360</v>
      </c>
      <c r="B315" s="4">
        <v>43197</v>
      </c>
      <c r="C315" s="5">
        <v>2</v>
      </c>
      <c r="D315" s="5" t="s">
        <v>106</v>
      </c>
      <c r="E315" s="5" t="s">
        <v>68</v>
      </c>
      <c r="F315" s="5" t="s">
        <v>18</v>
      </c>
      <c r="G315" s="5" t="s">
        <v>14</v>
      </c>
      <c r="H315" s="5">
        <v>199</v>
      </c>
      <c r="I315" s="5">
        <v>5</v>
      </c>
      <c r="J315" s="5">
        <v>995</v>
      </c>
    </row>
    <row r="316" spans="1:10" ht="15.75" customHeight="1" x14ac:dyDescent="0.3">
      <c r="A316" s="3" t="s">
        <v>361</v>
      </c>
      <c r="B316" s="4">
        <v>43198</v>
      </c>
      <c r="C316" s="5">
        <v>19</v>
      </c>
      <c r="D316" s="5" t="s">
        <v>56</v>
      </c>
      <c r="E316" s="5" t="s">
        <v>27</v>
      </c>
      <c r="F316" s="5" t="s">
        <v>28</v>
      </c>
      <c r="G316" s="5" t="s">
        <v>14</v>
      </c>
      <c r="H316" s="5">
        <v>199</v>
      </c>
      <c r="I316" s="5">
        <v>9</v>
      </c>
      <c r="J316" s="5">
        <v>1791</v>
      </c>
    </row>
    <row r="317" spans="1:10" ht="15.75" customHeight="1" x14ac:dyDescent="0.3">
      <c r="A317" s="3" t="s">
        <v>362</v>
      </c>
      <c r="B317" s="4">
        <v>43198</v>
      </c>
      <c r="C317" s="5">
        <v>19</v>
      </c>
      <c r="D317" s="5" t="s">
        <v>56</v>
      </c>
      <c r="E317" s="5" t="s">
        <v>27</v>
      </c>
      <c r="F317" s="5" t="s">
        <v>28</v>
      </c>
      <c r="G317" s="5" t="s">
        <v>14</v>
      </c>
      <c r="H317" s="5">
        <v>199</v>
      </c>
      <c r="I317" s="5">
        <v>8</v>
      </c>
      <c r="J317" s="5">
        <v>1592</v>
      </c>
    </row>
    <row r="318" spans="1:10" ht="15.75" customHeight="1" x14ac:dyDescent="0.3">
      <c r="A318" s="3" t="s">
        <v>363</v>
      </c>
      <c r="B318" s="4">
        <v>43199</v>
      </c>
      <c r="C318" s="5">
        <v>2</v>
      </c>
      <c r="D318" s="5" t="s">
        <v>106</v>
      </c>
      <c r="E318" s="5" t="s">
        <v>17</v>
      </c>
      <c r="F318" s="5" t="s">
        <v>18</v>
      </c>
      <c r="G318" s="5" t="s">
        <v>14</v>
      </c>
      <c r="H318" s="5">
        <v>199</v>
      </c>
      <c r="I318" s="5">
        <v>3</v>
      </c>
      <c r="J318" s="5">
        <v>597</v>
      </c>
    </row>
    <row r="319" spans="1:10" ht="15.75" customHeight="1" x14ac:dyDescent="0.3">
      <c r="A319" s="3" t="s">
        <v>364</v>
      </c>
      <c r="B319" s="4">
        <v>43199</v>
      </c>
      <c r="C319" s="5">
        <v>5</v>
      </c>
      <c r="D319" s="5" t="s">
        <v>60</v>
      </c>
      <c r="E319" s="5" t="s">
        <v>68</v>
      </c>
      <c r="F319" s="5" t="s">
        <v>18</v>
      </c>
      <c r="G319" s="5" t="s">
        <v>14</v>
      </c>
      <c r="H319" s="5">
        <v>199</v>
      </c>
      <c r="I319" s="5">
        <v>4</v>
      </c>
      <c r="J319" s="5">
        <v>796</v>
      </c>
    </row>
    <row r="320" spans="1:10" ht="15.75" customHeight="1" x14ac:dyDescent="0.3">
      <c r="A320" s="3" t="s">
        <v>365</v>
      </c>
      <c r="B320" s="4">
        <v>43200</v>
      </c>
      <c r="C320" s="5">
        <v>14</v>
      </c>
      <c r="D320" s="5" t="s">
        <v>38</v>
      </c>
      <c r="E320" s="5" t="s">
        <v>12</v>
      </c>
      <c r="F320" s="5" t="s">
        <v>13</v>
      </c>
      <c r="G320" s="5" t="s">
        <v>31</v>
      </c>
      <c r="H320" s="5">
        <v>69</v>
      </c>
      <c r="I320" s="5">
        <v>3</v>
      </c>
      <c r="J320" s="5">
        <v>207</v>
      </c>
    </row>
    <row r="321" spans="1:10" ht="15.75" customHeight="1" x14ac:dyDescent="0.3">
      <c r="A321" s="3" t="s">
        <v>366</v>
      </c>
      <c r="B321" s="4">
        <v>43201</v>
      </c>
      <c r="C321" s="5">
        <v>12</v>
      </c>
      <c r="D321" s="5" t="s">
        <v>66</v>
      </c>
      <c r="E321" s="5" t="s">
        <v>63</v>
      </c>
      <c r="F321" s="5" t="s">
        <v>13</v>
      </c>
      <c r="G321" s="5" t="s">
        <v>31</v>
      </c>
      <c r="H321" s="5">
        <v>69</v>
      </c>
      <c r="I321" s="5">
        <v>0</v>
      </c>
      <c r="J321" s="5">
        <v>0</v>
      </c>
    </row>
    <row r="322" spans="1:10" ht="15.75" customHeight="1" x14ac:dyDescent="0.3">
      <c r="A322" s="3" t="s">
        <v>367</v>
      </c>
      <c r="B322" s="4">
        <v>43202</v>
      </c>
      <c r="C322" s="5">
        <v>9</v>
      </c>
      <c r="D322" s="5" t="s">
        <v>21</v>
      </c>
      <c r="E322" s="5" t="s">
        <v>22</v>
      </c>
      <c r="F322" s="5" t="s">
        <v>23</v>
      </c>
      <c r="G322" s="5" t="s">
        <v>41</v>
      </c>
      <c r="H322" s="5">
        <v>399</v>
      </c>
      <c r="I322" s="5">
        <v>1</v>
      </c>
      <c r="J322" s="5">
        <v>399</v>
      </c>
    </row>
    <row r="323" spans="1:10" ht="15.75" customHeight="1" x14ac:dyDescent="0.3">
      <c r="A323" s="3" t="s">
        <v>368</v>
      </c>
      <c r="B323" s="4">
        <v>43203</v>
      </c>
      <c r="C323" s="5">
        <v>2</v>
      </c>
      <c r="D323" s="5" t="s">
        <v>106</v>
      </c>
      <c r="E323" s="5" t="s">
        <v>17</v>
      </c>
      <c r="F323" s="5" t="s">
        <v>18</v>
      </c>
      <c r="G323" s="5" t="s">
        <v>19</v>
      </c>
      <c r="H323" s="5">
        <v>289</v>
      </c>
      <c r="I323" s="5">
        <v>8</v>
      </c>
      <c r="J323" s="5">
        <v>2312</v>
      </c>
    </row>
    <row r="324" spans="1:10" ht="15.75" customHeight="1" x14ac:dyDescent="0.3">
      <c r="A324" s="3" t="s">
        <v>369</v>
      </c>
      <c r="B324" s="4">
        <v>43203</v>
      </c>
      <c r="C324" s="5">
        <v>19</v>
      </c>
      <c r="D324" s="5" t="s">
        <v>56</v>
      </c>
      <c r="E324" s="5" t="s">
        <v>27</v>
      </c>
      <c r="F324" s="5" t="s">
        <v>28</v>
      </c>
      <c r="G324" s="5" t="s">
        <v>19</v>
      </c>
      <c r="H324" s="5">
        <v>289</v>
      </c>
      <c r="I324" s="5">
        <v>3</v>
      </c>
      <c r="J324" s="5">
        <v>867</v>
      </c>
    </row>
    <row r="325" spans="1:10" ht="15.75" customHeight="1" x14ac:dyDescent="0.3">
      <c r="A325" s="3" t="s">
        <v>370</v>
      </c>
      <c r="B325" s="4">
        <v>43204</v>
      </c>
      <c r="C325" s="5">
        <v>17</v>
      </c>
      <c r="D325" s="5" t="s">
        <v>35</v>
      </c>
      <c r="E325" s="5" t="s">
        <v>36</v>
      </c>
      <c r="F325" s="5" t="s">
        <v>28</v>
      </c>
      <c r="G325" s="5" t="s">
        <v>24</v>
      </c>
      <c r="H325" s="5">
        <v>159</v>
      </c>
      <c r="I325" s="5">
        <v>4</v>
      </c>
      <c r="J325" s="5">
        <v>636</v>
      </c>
    </row>
    <row r="326" spans="1:10" ht="15.75" customHeight="1" x14ac:dyDescent="0.3">
      <c r="A326" s="3" t="s">
        <v>371</v>
      </c>
      <c r="B326" s="4">
        <v>43204</v>
      </c>
      <c r="C326" s="5">
        <v>14</v>
      </c>
      <c r="D326" s="5" t="s">
        <v>38</v>
      </c>
      <c r="E326" s="5" t="s">
        <v>63</v>
      </c>
      <c r="F326" s="5" t="s">
        <v>13</v>
      </c>
      <c r="G326" s="5" t="s">
        <v>41</v>
      </c>
      <c r="H326" s="5">
        <v>399</v>
      </c>
      <c r="I326" s="5">
        <v>3</v>
      </c>
      <c r="J326" s="5">
        <v>1197</v>
      </c>
    </row>
    <row r="327" spans="1:10" ht="15.75" customHeight="1" x14ac:dyDescent="0.3">
      <c r="A327" s="3" t="s">
        <v>372</v>
      </c>
      <c r="B327" s="4">
        <v>43204</v>
      </c>
      <c r="C327" s="5">
        <v>7</v>
      </c>
      <c r="D327" s="5" t="s">
        <v>88</v>
      </c>
      <c r="E327" s="5" t="s">
        <v>22</v>
      </c>
      <c r="F327" s="5" t="s">
        <v>23</v>
      </c>
      <c r="G327" s="5" t="s">
        <v>31</v>
      </c>
      <c r="H327" s="5">
        <v>69</v>
      </c>
      <c r="I327" s="5">
        <v>2</v>
      </c>
      <c r="J327" s="5">
        <v>138</v>
      </c>
    </row>
    <row r="328" spans="1:10" ht="15.75" customHeight="1" x14ac:dyDescent="0.3">
      <c r="A328" s="3" t="s">
        <v>373</v>
      </c>
      <c r="B328" s="4">
        <v>43204</v>
      </c>
      <c r="C328" s="5">
        <v>9</v>
      </c>
      <c r="D328" s="5" t="s">
        <v>21</v>
      </c>
      <c r="E328" s="5" t="s">
        <v>46</v>
      </c>
      <c r="F328" s="5" t="s">
        <v>23</v>
      </c>
      <c r="G328" s="5" t="s">
        <v>14</v>
      </c>
      <c r="H328" s="5">
        <v>199</v>
      </c>
      <c r="I328" s="5">
        <v>9</v>
      </c>
      <c r="J328" s="5">
        <v>1791</v>
      </c>
    </row>
    <row r="329" spans="1:10" ht="15.75" customHeight="1" x14ac:dyDescent="0.3">
      <c r="A329" s="3" t="s">
        <v>374</v>
      </c>
      <c r="B329" s="4">
        <v>43204</v>
      </c>
      <c r="C329" s="5">
        <v>8</v>
      </c>
      <c r="D329" s="5" t="s">
        <v>45</v>
      </c>
      <c r="E329" s="5" t="s">
        <v>22</v>
      </c>
      <c r="F329" s="5" t="s">
        <v>23</v>
      </c>
      <c r="G329" s="5" t="s">
        <v>14</v>
      </c>
      <c r="H329" s="5">
        <v>199</v>
      </c>
      <c r="I329" s="5">
        <v>2</v>
      </c>
      <c r="J329" s="5">
        <v>398</v>
      </c>
    </row>
    <row r="330" spans="1:10" ht="15.75" customHeight="1" x14ac:dyDescent="0.3">
      <c r="A330" s="3" t="s">
        <v>375</v>
      </c>
      <c r="B330" s="4">
        <v>43204</v>
      </c>
      <c r="C330" s="5">
        <v>14</v>
      </c>
      <c r="D330" s="5" t="s">
        <v>38</v>
      </c>
      <c r="E330" s="5" t="s">
        <v>12</v>
      </c>
      <c r="F330" s="5" t="s">
        <v>13</v>
      </c>
      <c r="G330" s="5" t="s">
        <v>19</v>
      </c>
      <c r="H330" s="5">
        <v>289</v>
      </c>
      <c r="I330" s="5">
        <v>4</v>
      </c>
      <c r="J330" s="5">
        <v>1156</v>
      </c>
    </row>
    <row r="331" spans="1:10" ht="15.75" customHeight="1" x14ac:dyDescent="0.3">
      <c r="A331" s="3" t="s">
        <v>376</v>
      </c>
      <c r="B331" s="4">
        <v>43204</v>
      </c>
      <c r="C331" s="5">
        <v>7</v>
      </c>
      <c r="D331" s="5" t="s">
        <v>88</v>
      </c>
      <c r="E331" s="5" t="s">
        <v>46</v>
      </c>
      <c r="F331" s="5" t="s">
        <v>23</v>
      </c>
      <c r="G331" s="5" t="s">
        <v>41</v>
      </c>
      <c r="H331" s="5">
        <v>399</v>
      </c>
      <c r="I331" s="5">
        <v>8</v>
      </c>
      <c r="J331" s="5">
        <v>3192</v>
      </c>
    </row>
    <row r="332" spans="1:10" ht="15.75" customHeight="1" x14ac:dyDescent="0.3">
      <c r="A332" s="3" t="s">
        <v>377</v>
      </c>
      <c r="B332" s="4">
        <v>43204</v>
      </c>
      <c r="C332" s="5">
        <v>10</v>
      </c>
      <c r="D332" s="5" t="s">
        <v>58</v>
      </c>
      <c r="E332" s="5" t="s">
        <v>46</v>
      </c>
      <c r="F332" s="5" t="s">
        <v>23</v>
      </c>
      <c r="G332" s="5" t="s">
        <v>41</v>
      </c>
      <c r="H332" s="5">
        <v>399</v>
      </c>
      <c r="I332" s="5">
        <v>9</v>
      </c>
      <c r="J332" s="5">
        <v>3591</v>
      </c>
    </row>
    <row r="333" spans="1:10" ht="15.75" customHeight="1" x14ac:dyDescent="0.3">
      <c r="A333" s="3" t="s">
        <v>378</v>
      </c>
      <c r="B333" s="4">
        <v>43204</v>
      </c>
      <c r="C333" s="5">
        <v>6</v>
      </c>
      <c r="D333" s="5" t="s">
        <v>48</v>
      </c>
      <c r="E333" s="5" t="s">
        <v>46</v>
      </c>
      <c r="F333" s="5" t="s">
        <v>23</v>
      </c>
      <c r="G333" s="5" t="s">
        <v>14</v>
      </c>
      <c r="H333" s="5">
        <v>199</v>
      </c>
      <c r="I333" s="5">
        <v>8</v>
      </c>
      <c r="J333" s="5">
        <v>1592</v>
      </c>
    </row>
    <row r="334" spans="1:10" ht="15.75" customHeight="1" x14ac:dyDescent="0.3">
      <c r="A334" s="3" t="s">
        <v>379</v>
      </c>
      <c r="B334" s="4">
        <v>43204</v>
      </c>
      <c r="C334" s="5">
        <v>18</v>
      </c>
      <c r="D334" s="5" t="s">
        <v>26</v>
      </c>
      <c r="E334" s="5" t="s">
        <v>27</v>
      </c>
      <c r="F334" s="5" t="s">
        <v>28</v>
      </c>
      <c r="G334" s="5" t="s">
        <v>41</v>
      </c>
      <c r="H334" s="5">
        <v>399</v>
      </c>
      <c r="I334" s="5">
        <v>4</v>
      </c>
      <c r="J334" s="5">
        <v>1596</v>
      </c>
    </row>
    <row r="335" spans="1:10" ht="15.75" customHeight="1" x14ac:dyDescent="0.3">
      <c r="A335" s="3" t="s">
        <v>380</v>
      </c>
      <c r="B335" s="4">
        <v>43205</v>
      </c>
      <c r="C335" s="5">
        <v>4</v>
      </c>
      <c r="D335" s="5" t="s">
        <v>51</v>
      </c>
      <c r="E335" s="5" t="s">
        <v>68</v>
      </c>
      <c r="F335" s="5" t="s">
        <v>18</v>
      </c>
      <c r="G335" s="5" t="s">
        <v>19</v>
      </c>
      <c r="H335" s="5">
        <v>289</v>
      </c>
      <c r="I335" s="5">
        <v>6</v>
      </c>
      <c r="J335" s="5">
        <v>1734</v>
      </c>
    </row>
    <row r="336" spans="1:10" ht="15.75" customHeight="1" x14ac:dyDescent="0.3">
      <c r="A336" s="3" t="s">
        <v>381</v>
      </c>
      <c r="B336" s="4">
        <v>43205</v>
      </c>
      <c r="C336" s="5">
        <v>2</v>
      </c>
      <c r="D336" s="5" t="s">
        <v>106</v>
      </c>
      <c r="E336" s="5" t="s">
        <v>68</v>
      </c>
      <c r="F336" s="5" t="s">
        <v>18</v>
      </c>
      <c r="G336" s="5" t="s">
        <v>31</v>
      </c>
      <c r="H336" s="5">
        <v>69</v>
      </c>
      <c r="I336" s="5">
        <v>9</v>
      </c>
      <c r="J336" s="5">
        <v>621</v>
      </c>
    </row>
    <row r="337" spans="1:10" ht="15.75" customHeight="1" x14ac:dyDescent="0.3">
      <c r="A337" s="3" t="s">
        <v>382</v>
      </c>
      <c r="B337" s="4">
        <v>43206</v>
      </c>
      <c r="C337" s="5">
        <v>4</v>
      </c>
      <c r="D337" s="5" t="s">
        <v>51</v>
      </c>
      <c r="E337" s="5" t="s">
        <v>17</v>
      </c>
      <c r="F337" s="5" t="s">
        <v>18</v>
      </c>
      <c r="G337" s="5" t="s">
        <v>24</v>
      </c>
      <c r="H337" s="5">
        <v>159</v>
      </c>
      <c r="I337" s="5">
        <v>9</v>
      </c>
      <c r="J337" s="5">
        <v>1431</v>
      </c>
    </row>
    <row r="338" spans="1:10" ht="15.75" customHeight="1" x14ac:dyDescent="0.3">
      <c r="A338" s="3" t="s">
        <v>383</v>
      </c>
      <c r="B338" s="4">
        <v>43207</v>
      </c>
      <c r="C338" s="5">
        <v>11</v>
      </c>
      <c r="D338" s="5" t="s">
        <v>11</v>
      </c>
      <c r="E338" s="5" t="s">
        <v>63</v>
      </c>
      <c r="F338" s="5" t="s">
        <v>13</v>
      </c>
      <c r="G338" s="5" t="s">
        <v>31</v>
      </c>
      <c r="H338" s="5">
        <v>69</v>
      </c>
      <c r="I338" s="5">
        <v>8</v>
      </c>
      <c r="J338" s="5">
        <v>552</v>
      </c>
    </row>
    <row r="339" spans="1:10" ht="15.75" customHeight="1" x14ac:dyDescent="0.3">
      <c r="A339" s="3" t="s">
        <v>384</v>
      </c>
      <c r="B339" s="4">
        <v>43207</v>
      </c>
      <c r="C339" s="5">
        <v>13</v>
      </c>
      <c r="D339" s="5" t="s">
        <v>33</v>
      </c>
      <c r="E339" s="5" t="s">
        <v>12</v>
      </c>
      <c r="F339" s="5" t="s">
        <v>13</v>
      </c>
      <c r="G339" s="5" t="s">
        <v>41</v>
      </c>
      <c r="H339" s="5">
        <v>399</v>
      </c>
      <c r="I339" s="5">
        <v>8</v>
      </c>
      <c r="J339" s="5">
        <v>3192</v>
      </c>
    </row>
    <row r="340" spans="1:10" ht="15.75" customHeight="1" x14ac:dyDescent="0.3">
      <c r="A340" s="3" t="s">
        <v>385</v>
      </c>
      <c r="B340" s="4">
        <v>43208</v>
      </c>
      <c r="C340" s="5">
        <v>8</v>
      </c>
      <c r="D340" s="5" t="s">
        <v>45</v>
      </c>
      <c r="E340" s="5" t="s">
        <v>22</v>
      </c>
      <c r="F340" s="5" t="s">
        <v>23</v>
      </c>
      <c r="G340" s="5" t="s">
        <v>31</v>
      </c>
      <c r="H340" s="5">
        <v>69</v>
      </c>
      <c r="I340" s="5">
        <v>6</v>
      </c>
      <c r="J340" s="5">
        <v>414</v>
      </c>
    </row>
    <row r="341" spans="1:10" ht="15.75" customHeight="1" x14ac:dyDescent="0.3">
      <c r="A341" s="3" t="s">
        <v>386</v>
      </c>
      <c r="B341" s="4">
        <v>43209</v>
      </c>
      <c r="C341" s="5">
        <v>8</v>
      </c>
      <c r="D341" s="5" t="s">
        <v>45</v>
      </c>
      <c r="E341" s="5" t="s">
        <v>46</v>
      </c>
      <c r="F341" s="5" t="s">
        <v>23</v>
      </c>
      <c r="G341" s="5" t="s">
        <v>24</v>
      </c>
      <c r="H341" s="5">
        <v>159</v>
      </c>
      <c r="I341" s="5">
        <v>6</v>
      </c>
      <c r="J341" s="5">
        <v>954</v>
      </c>
    </row>
    <row r="342" spans="1:10" ht="15.75" customHeight="1" x14ac:dyDescent="0.3">
      <c r="A342" s="3" t="s">
        <v>387</v>
      </c>
      <c r="B342" s="4">
        <v>43209</v>
      </c>
      <c r="C342" s="5">
        <v>1</v>
      </c>
      <c r="D342" s="5" t="s">
        <v>16</v>
      </c>
      <c r="E342" s="5" t="s">
        <v>17</v>
      </c>
      <c r="F342" s="5" t="s">
        <v>18</v>
      </c>
      <c r="G342" s="5" t="s">
        <v>19</v>
      </c>
      <c r="H342" s="5">
        <v>289</v>
      </c>
      <c r="I342" s="5">
        <v>3</v>
      </c>
      <c r="J342" s="5">
        <v>867</v>
      </c>
    </row>
    <row r="343" spans="1:10" ht="15.75" customHeight="1" x14ac:dyDescent="0.3">
      <c r="A343" s="3" t="s">
        <v>388</v>
      </c>
      <c r="B343" s="4">
        <v>43209</v>
      </c>
      <c r="C343" s="5">
        <v>19</v>
      </c>
      <c r="D343" s="5" t="s">
        <v>56</v>
      </c>
      <c r="E343" s="5" t="s">
        <v>36</v>
      </c>
      <c r="F343" s="5" t="s">
        <v>28</v>
      </c>
      <c r="G343" s="5" t="s">
        <v>31</v>
      </c>
      <c r="H343" s="5">
        <v>69</v>
      </c>
      <c r="I343" s="5">
        <v>1</v>
      </c>
      <c r="J343" s="5">
        <v>69</v>
      </c>
    </row>
    <row r="344" spans="1:10" ht="15.75" customHeight="1" x14ac:dyDescent="0.3">
      <c r="A344" s="3" t="s">
        <v>389</v>
      </c>
      <c r="B344" s="4">
        <v>43209</v>
      </c>
      <c r="C344" s="5">
        <v>5</v>
      </c>
      <c r="D344" s="5" t="s">
        <v>60</v>
      </c>
      <c r="E344" s="5" t="s">
        <v>17</v>
      </c>
      <c r="F344" s="5" t="s">
        <v>18</v>
      </c>
      <c r="G344" s="5" t="s">
        <v>24</v>
      </c>
      <c r="H344" s="5">
        <v>159</v>
      </c>
      <c r="I344" s="5">
        <v>0</v>
      </c>
      <c r="J344" s="5">
        <v>0</v>
      </c>
    </row>
    <row r="345" spans="1:10" ht="15.75" customHeight="1" x14ac:dyDescent="0.3">
      <c r="A345" s="3" t="s">
        <v>390</v>
      </c>
      <c r="B345" s="4">
        <v>43209</v>
      </c>
      <c r="C345" s="5">
        <v>9</v>
      </c>
      <c r="D345" s="5" t="s">
        <v>21</v>
      </c>
      <c r="E345" s="5" t="s">
        <v>22</v>
      </c>
      <c r="F345" s="5" t="s">
        <v>23</v>
      </c>
      <c r="G345" s="5" t="s">
        <v>14</v>
      </c>
      <c r="H345" s="5">
        <v>199</v>
      </c>
      <c r="I345" s="5">
        <v>6</v>
      </c>
      <c r="J345" s="5">
        <v>1194</v>
      </c>
    </row>
    <row r="346" spans="1:10" ht="15.75" customHeight="1" x14ac:dyDescent="0.3">
      <c r="A346" s="3" t="s">
        <v>391</v>
      </c>
      <c r="B346" s="4">
        <v>43209</v>
      </c>
      <c r="C346" s="5">
        <v>13</v>
      </c>
      <c r="D346" s="5" t="s">
        <v>33</v>
      </c>
      <c r="E346" s="5" t="s">
        <v>12</v>
      </c>
      <c r="F346" s="5" t="s">
        <v>13</v>
      </c>
      <c r="G346" s="5" t="s">
        <v>14</v>
      </c>
      <c r="H346" s="5">
        <v>199</v>
      </c>
      <c r="I346" s="5">
        <v>2</v>
      </c>
      <c r="J346" s="5">
        <v>398</v>
      </c>
    </row>
    <row r="347" spans="1:10" ht="15.75" customHeight="1" x14ac:dyDescent="0.3">
      <c r="A347" s="3" t="s">
        <v>392</v>
      </c>
      <c r="B347" s="4">
        <v>43209</v>
      </c>
      <c r="C347" s="5">
        <v>17</v>
      </c>
      <c r="D347" s="5" t="s">
        <v>35</v>
      </c>
      <c r="E347" s="5" t="s">
        <v>27</v>
      </c>
      <c r="F347" s="5" t="s">
        <v>28</v>
      </c>
      <c r="G347" s="5" t="s">
        <v>31</v>
      </c>
      <c r="H347" s="5">
        <v>69</v>
      </c>
      <c r="I347" s="5">
        <v>2</v>
      </c>
      <c r="J347" s="5">
        <v>138</v>
      </c>
    </row>
    <row r="348" spans="1:10" ht="15.75" customHeight="1" x14ac:dyDescent="0.3">
      <c r="A348" s="3" t="s">
        <v>393</v>
      </c>
      <c r="B348" s="4">
        <v>43209</v>
      </c>
      <c r="C348" s="5">
        <v>18</v>
      </c>
      <c r="D348" s="5" t="s">
        <v>26</v>
      </c>
      <c r="E348" s="5" t="s">
        <v>27</v>
      </c>
      <c r="F348" s="5" t="s">
        <v>28</v>
      </c>
      <c r="G348" s="5" t="s">
        <v>14</v>
      </c>
      <c r="H348" s="5">
        <v>199</v>
      </c>
      <c r="I348" s="5">
        <v>0</v>
      </c>
      <c r="J348" s="5">
        <v>0</v>
      </c>
    </row>
    <row r="349" spans="1:10" ht="15.75" customHeight="1" x14ac:dyDescent="0.3">
      <c r="A349" s="3" t="s">
        <v>394</v>
      </c>
      <c r="B349" s="4">
        <v>43209</v>
      </c>
      <c r="C349" s="5">
        <v>19</v>
      </c>
      <c r="D349" s="5" t="s">
        <v>56</v>
      </c>
      <c r="E349" s="5" t="s">
        <v>27</v>
      </c>
      <c r="F349" s="5" t="s">
        <v>28</v>
      </c>
      <c r="G349" s="5" t="s">
        <v>19</v>
      </c>
      <c r="H349" s="5">
        <v>289</v>
      </c>
      <c r="I349" s="5">
        <v>1</v>
      </c>
      <c r="J349" s="5">
        <v>289</v>
      </c>
    </row>
    <row r="350" spans="1:10" ht="15.75" customHeight="1" x14ac:dyDescent="0.3">
      <c r="A350" s="3" t="s">
        <v>395</v>
      </c>
      <c r="B350" s="4">
        <v>43209</v>
      </c>
      <c r="C350" s="5">
        <v>13</v>
      </c>
      <c r="D350" s="5" t="s">
        <v>33</v>
      </c>
      <c r="E350" s="5" t="s">
        <v>63</v>
      </c>
      <c r="F350" s="5" t="s">
        <v>13</v>
      </c>
      <c r="G350" s="5" t="s">
        <v>24</v>
      </c>
      <c r="H350" s="5">
        <v>159</v>
      </c>
      <c r="I350" s="5">
        <v>5</v>
      </c>
      <c r="J350" s="5">
        <v>795</v>
      </c>
    </row>
    <row r="351" spans="1:10" ht="15.75" customHeight="1" x14ac:dyDescent="0.3">
      <c r="A351" s="3" t="s">
        <v>396</v>
      </c>
      <c r="B351" s="4">
        <v>43209</v>
      </c>
      <c r="C351" s="5">
        <v>3</v>
      </c>
      <c r="D351" s="5" t="s">
        <v>43</v>
      </c>
      <c r="E351" s="5" t="s">
        <v>17</v>
      </c>
      <c r="F351" s="5" t="s">
        <v>18</v>
      </c>
      <c r="G351" s="5" t="s">
        <v>41</v>
      </c>
      <c r="H351" s="5">
        <v>399</v>
      </c>
      <c r="I351" s="5">
        <v>1</v>
      </c>
      <c r="J351" s="5">
        <v>399</v>
      </c>
    </row>
    <row r="352" spans="1:10" ht="15.75" customHeight="1" x14ac:dyDescent="0.3">
      <c r="A352" s="3" t="s">
        <v>397</v>
      </c>
      <c r="B352" s="4">
        <v>43209</v>
      </c>
      <c r="C352" s="5">
        <v>4</v>
      </c>
      <c r="D352" s="5" t="s">
        <v>51</v>
      </c>
      <c r="E352" s="5" t="s">
        <v>68</v>
      </c>
      <c r="F352" s="5" t="s">
        <v>18</v>
      </c>
      <c r="G352" s="5" t="s">
        <v>31</v>
      </c>
      <c r="H352" s="5">
        <v>69</v>
      </c>
      <c r="I352" s="5">
        <v>6</v>
      </c>
      <c r="J352" s="5">
        <v>414</v>
      </c>
    </row>
    <row r="353" spans="1:10" ht="15.75" customHeight="1" x14ac:dyDescent="0.3">
      <c r="A353" s="3" t="s">
        <v>398</v>
      </c>
      <c r="B353" s="4">
        <v>43209</v>
      </c>
      <c r="C353" s="5">
        <v>10</v>
      </c>
      <c r="D353" s="5" t="s">
        <v>58</v>
      </c>
      <c r="E353" s="5" t="s">
        <v>46</v>
      </c>
      <c r="F353" s="5" t="s">
        <v>23</v>
      </c>
      <c r="G353" s="5" t="s">
        <v>24</v>
      </c>
      <c r="H353" s="5">
        <v>159</v>
      </c>
      <c r="I353" s="5">
        <v>9</v>
      </c>
      <c r="J353" s="5">
        <v>1431</v>
      </c>
    </row>
    <row r="354" spans="1:10" ht="15.75" customHeight="1" x14ac:dyDescent="0.3">
      <c r="A354" s="3" t="s">
        <v>399</v>
      </c>
      <c r="B354" s="4">
        <v>43210</v>
      </c>
      <c r="C354" s="5">
        <v>4</v>
      </c>
      <c r="D354" s="5" t="s">
        <v>51</v>
      </c>
      <c r="E354" s="5" t="s">
        <v>17</v>
      </c>
      <c r="F354" s="5" t="s">
        <v>18</v>
      </c>
      <c r="G354" s="5" t="s">
        <v>41</v>
      </c>
      <c r="H354" s="5">
        <v>399</v>
      </c>
      <c r="I354" s="5">
        <v>1</v>
      </c>
      <c r="J354" s="5">
        <v>399</v>
      </c>
    </row>
    <row r="355" spans="1:10" ht="15.75" customHeight="1" x14ac:dyDescent="0.3">
      <c r="A355" s="3" t="s">
        <v>400</v>
      </c>
      <c r="B355" s="4">
        <v>43210</v>
      </c>
      <c r="C355" s="5">
        <v>5</v>
      </c>
      <c r="D355" s="5" t="s">
        <v>60</v>
      </c>
      <c r="E355" s="5" t="s">
        <v>17</v>
      </c>
      <c r="F355" s="5" t="s">
        <v>18</v>
      </c>
      <c r="G355" s="5" t="s">
        <v>31</v>
      </c>
      <c r="H355" s="5">
        <v>69</v>
      </c>
      <c r="I355" s="5">
        <v>1</v>
      </c>
      <c r="J355" s="5">
        <v>69</v>
      </c>
    </row>
    <row r="356" spans="1:10" ht="15.75" customHeight="1" x14ac:dyDescent="0.3">
      <c r="A356" s="3" t="s">
        <v>401</v>
      </c>
      <c r="B356" s="4">
        <v>43210</v>
      </c>
      <c r="C356" s="5">
        <v>17</v>
      </c>
      <c r="D356" s="5" t="s">
        <v>35</v>
      </c>
      <c r="E356" s="5" t="s">
        <v>27</v>
      </c>
      <c r="F356" s="5" t="s">
        <v>28</v>
      </c>
      <c r="G356" s="5" t="s">
        <v>41</v>
      </c>
      <c r="H356" s="5">
        <v>399</v>
      </c>
      <c r="I356" s="5">
        <v>6</v>
      </c>
      <c r="J356" s="5">
        <v>2394</v>
      </c>
    </row>
    <row r="357" spans="1:10" ht="15.75" customHeight="1" x14ac:dyDescent="0.3">
      <c r="A357" s="3" t="s">
        <v>402</v>
      </c>
      <c r="B357" s="4">
        <v>43211</v>
      </c>
      <c r="C357" s="5">
        <v>18</v>
      </c>
      <c r="D357" s="5" t="s">
        <v>26</v>
      </c>
      <c r="E357" s="5" t="s">
        <v>36</v>
      </c>
      <c r="F357" s="5" t="s">
        <v>28</v>
      </c>
      <c r="G357" s="5" t="s">
        <v>14</v>
      </c>
      <c r="H357" s="5">
        <v>199</v>
      </c>
      <c r="I357" s="5">
        <v>8</v>
      </c>
      <c r="J357" s="5">
        <v>1592</v>
      </c>
    </row>
    <row r="358" spans="1:10" ht="15.75" customHeight="1" x14ac:dyDescent="0.3">
      <c r="A358" s="3" t="s">
        <v>403</v>
      </c>
      <c r="B358" s="4">
        <v>43211</v>
      </c>
      <c r="C358" s="5">
        <v>3</v>
      </c>
      <c r="D358" s="5" t="s">
        <v>43</v>
      </c>
      <c r="E358" s="5" t="s">
        <v>68</v>
      </c>
      <c r="F358" s="5" t="s">
        <v>18</v>
      </c>
      <c r="G358" s="5" t="s">
        <v>41</v>
      </c>
      <c r="H358" s="5">
        <v>399</v>
      </c>
      <c r="I358" s="5">
        <v>2</v>
      </c>
      <c r="J358" s="5">
        <v>798</v>
      </c>
    </row>
    <row r="359" spans="1:10" ht="15.75" customHeight="1" x14ac:dyDescent="0.3">
      <c r="A359" s="3" t="s">
        <v>404</v>
      </c>
      <c r="B359" s="4">
        <v>43212</v>
      </c>
      <c r="C359" s="5">
        <v>2</v>
      </c>
      <c r="D359" s="5" t="s">
        <v>106</v>
      </c>
      <c r="E359" s="5" t="s">
        <v>17</v>
      </c>
      <c r="F359" s="5" t="s">
        <v>18</v>
      </c>
      <c r="G359" s="5" t="s">
        <v>31</v>
      </c>
      <c r="H359" s="5">
        <v>69</v>
      </c>
      <c r="I359" s="5">
        <v>2</v>
      </c>
      <c r="J359" s="5">
        <v>138</v>
      </c>
    </row>
    <row r="360" spans="1:10" ht="15.75" customHeight="1" x14ac:dyDescent="0.3">
      <c r="A360" s="3" t="s">
        <v>405</v>
      </c>
      <c r="B360" s="4">
        <v>43212</v>
      </c>
      <c r="C360" s="5">
        <v>1</v>
      </c>
      <c r="D360" s="5" t="s">
        <v>16</v>
      </c>
      <c r="E360" s="5" t="s">
        <v>68</v>
      </c>
      <c r="F360" s="5" t="s">
        <v>18</v>
      </c>
      <c r="G360" s="5" t="s">
        <v>41</v>
      </c>
      <c r="H360" s="5">
        <v>399</v>
      </c>
      <c r="I360" s="5">
        <v>5</v>
      </c>
      <c r="J360" s="5">
        <v>1995</v>
      </c>
    </row>
    <row r="361" spans="1:10" ht="15.75" customHeight="1" x14ac:dyDescent="0.3">
      <c r="A361" s="3" t="s">
        <v>406</v>
      </c>
      <c r="B361" s="4">
        <v>43212</v>
      </c>
      <c r="C361" s="5">
        <v>19</v>
      </c>
      <c r="D361" s="5" t="s">
        <v>56</v>
      </c>
      <c r="E361" s="5" t="s">
        <v>27</v>
      </c>
      <c r="F361" s="5" t="s">
        <v>28</v>
      </c>
      <c r="G361" s="5" t="s">
        <v>14</v>
      </c>
      <c r="H361" s="5">
        <v>199</v>
      </c>
      <c r="I361" s="5">
        <v>9</v>
      </c>
      <c r="J361" s="5">
        <v>1791</v>
      </c>
    </row>
    <row r="362" spans="1:10" ht="15.75" customHeight="1" x14ac:dyDescent="0.3">
      <c r="A362" s="3" t="s">
        <v>407</v>
      </c>
      <c r="B362" s="4">
        <v>43212</v>
      </c>
      <c r="C362" s="5">
        <v>10</v>
      </c>
      <c r="D362" s="5" t="s">
        <v>58</v>
      </c>
      <c r="E362" s="5" t="s">
        <v>22</v>
      </c>
      <c r="F362" s="5" t="s">
        <v>23</v>
      </c>
      <c r="G362" s="5" t="s">
        <v>31</v>
      </c>
      <c r="H362" s="5">
        <v>69</v>
      </c>
      <c r="I362" s="5">
        <v>7</v>
      </c>
      <c r="J362" s="5">
        <v>483</v>
      </c>
    </row>
    <row r="363" spans="1:10" ht="15.75" customHeight="1" x14ac:dyDescent="0.3">
      <c r="A363" s="3" t="s">
        <v>408</v>
      </c>
      <c r="B363" s="4">
        <v>43212</v>
      </c>
      <c r="C363" s="5">
        <v>5</v>
      </c>
      <c r="D363" s="5" t="s">
        <v>60</v>
      </c>
      <c r="E363" s="5" t="s">
        <v>17</v>
      </c>
      <c r="F363" s="5" t="s">
        <v>18</v>
      </c>
      <c r="G363" s="5" t="s">
        <v>41</v>
      </c>
      <c r="H363" s="5">
        <v>399</v>
      </c>
      <c r="I363" s="5">
        <v>2</v>
      </c>
      <c r="J363" s="5">
        <v>798</v>
      </c>
    </row>
    <row r="364" spans="1:10" ht="15.75" customHeight="1" x14ac:dyDescent="0.3">
      <c r="A364" s="3" t="s">
        <v>409</v>
      </c>
      <c r="B364" s="4">
        <v>43212</v>
      </c>
      <c r="C364" s="5">
        <v>5</v>
      </c>
      <c r="D364" s="5" t="s">
        <v>60</v>
      </c>
      <c r="E364" s="5" t="s">
        <v>68</v>
      </c>
      <c r="F364" s="5" t="s">
        <v>18</v>
      </c>
      <c r="G364" s="5" t="s">
        <v>24</v>
      </c>
      <c r="H364" s="5">
        <v>159</v>
      </c>
      <c r="I364" s="5">
        <v>5</v>
      </c>
      <c r="J364" s="5">
        <v>795</v>
      </c>
    </row>
    <row r="365" spans="1:10" ht="15.75" customHeight="1" x14ac:dyDescent="0.3">
      <c r="A365" s="3" t="s">
        <v>410</v>
      </c>
      <c r="B365" s="4">
        <v>43212</v>
      </c>
      <c r="C365" s="5">
        <v>16</v>
      </c>
      <c r="D365" s="5" t="s">
        <v>30</v>
      </c>
      <c r="E365" s="5" t="s">
        <v>36</v>
      </c>
      <c r="F365" s="5" t="s">
        <v>28</v>
      </c>
      <c r="G365" s="5" t="s">
        <v>24</v>
      </c>
      <c r="H365" s="5">
        <v>159</v>
      </c>
      <c r="I365" s="5">
        <v>9</v>
      </c>
      <c r="J365" s="5">
        <v>1431</v>
      </c>
    </row>
    <row r="366" spans="1:10" ht="15.75" customHeight="1" x14ac:dyDescent="0.3">
      <c r="A366" s="3" t="s">
        <v>411</v>
      </c>
      <c r="B366" s="4">
        <v>43213</v>
      </c>
      <c r="C366" s="5">
        <v>7</v>
      </c>
      <c r="D366" s="5" t="s">
        <v>88</v>
      </c>
      <c r="E366" s="5" t="s">
        <v>22</v>
      </c>
      <c r="F366" s="5" t="s">
        <v>23</v>
      </c>
      <c r="G366" s="5" t="s">
        <v>19</v>
      </c>
      <c r="H366" s="5">
        <v>289</v>
      </c>
      <c r="I366" s="5">
        <v>9</v>
      </c>
      <c r="J366" s="5">
        <v>2601</v>
      </c>
    </row>
    <row r="367" spans="1:10" ht="15.75" customHeight="1" x14ac:dyDescent="0.3">
      <c r="A367" s="3" t="s">
        <v>412</v>
      </c>
      <c r="B367" s="4">
        <v>43213</v>
      </c>
      <c r="C367" s="5">
        <v>7</v>
      </c>
      <c r="D367" s="5" t="s">
        <v>88</v>
      </c>
      <c r="E367" s="5" t="s">
        <v>46</v>
      </c>
      <c r="F367" s="5" t="s">
        <v>23</v>
      </c>
      <c r="G367" s="5" t="s">
        <v>31</v>
      </c>
      <c r="H367" s="5">
        <v>69</v>
      </c>
      <c r="I367" s="5">
        <v>0</v>
      </c>
      <c r="J367" s="5">
        <v>0</v>
      </c>
    </row>
    <row r="368" spans="1:10" ht="15.75" customHeight="1" x14ac:dyDescent="0.3">
      <c r="A368" s="3" t="s">
        <v>413</v>
      </c>
      <c r="B368" s="4">
        <v>43214</v>
      </c>
      <c r="C368" s="5">
        <v>7</v>
      </c>
      <c r="D368" s="5" t="s">
        <v>88</v>
      </c>
      <c r="E368" s="5" t="s">
        <v>22</v>
      </c>
      <c r="F368" s="5" t="s">
        <v>23</v>
      </c>
      <c r="G368" s="5" t="s">
        <v>19</v>
      </c>
      <c r="H368" s="5">
        <v>289</v>
      </c>
      <c r="I368" s="5">
        <v>2</v>
      </c>
      <c r="J368" s="5">
        <v>578</v>
      </c>
    </row>
    <row r="369" spans="1:10" ht="15.75" customHeight="1" x14ac:dyDescent="0.3">
      <c r="A369" s="3" t="s">
        <v>414</v>
      </c>
      <c r="B369" s="4">
        <v>43214</v>
      </c>
      <c r="C369" s="5">
        <v>8</v>
      </c>
      <c r="D369" s="5" t="s">
        <v>45</v>
      </c>
      <c r="E369" s="5" t="s">
        <v>22</v>
      </c>
      <c r="F369" s="5" t="s">
        <v>23</v>
      </c>
      <c r="G369" s="5" t="s">
        <v>19</v>
      </c>
      <c r="H369" s="5">
        <v>289</v>
      </c>
      <c r="I369" s="5">
        <v>6</v>
      </c>
      <c r="J369" s="5">
        <v>1734</v>
      </c>
    </row>
    <row r="370" spans="1:10" ht="15.75" customHeight="1" x14ac:dyDescent="0.3">
      <c r="A370" s="3" t="s">
        <v>415</v>
      </c>
      <c r="B370" s="4">
        <v>43214</v>
      </c>
      <c r="C370" s="5">
        <v>6</v>
      </c>
      <c r="D370" s="5" t="s">
        <v>48</v>
      </c>
      <c r="E370" s="5" t="s">
        <v>46</v>
      </c>
      <c r="F370" s="5" t="s">
        <v>23</v>
      </c>
      <c r="G370" s="5" t="s">
        <v>24</v>
      </c>
      <c r="H370" s="5">
        <v>159</v>
      </c>
      <c r="I370" s="5">
        <v>7</v>
      </c>
      <c r="J370" s="5">
        <v>1113</v>
      </c>
    </row>
    <row r="371" spans="1:10" ht="15.75" customHeight="1" x14ac:dyDescent="0.3">
      <c r="A371" s="3" t="s">
        <v>416</v>
      </c>
      <c r="B371" s="4">
        <v>43214</v>
      </c>
      <c r="C371" s="5">
        <v>15</v>
      </c>
      <c r="D371" s="5" t="s">
        <v>118</v>
      </c>
      <c r="E371" s="5" t="s">
        <v>63</v>
      </c>
      <c r="F371" s="5" t="s">
        <v>13</v>
      </c>
      <c r="G371" s="5" t="s">
        <v>14</v>
      </c>
      <c r="H371" s="5">
        <v>199</v>
      </c>
      <c r="I371" s="5">
        <v>4</v>
      </c>
      <c r="J371" s="5">
        <v>796</v>
      </c>
    </row>
    <row r="372" spans="1:10" ht="15.75" customHeight="1" x14ac:dyDescent="0.3">
      <c r="A372" s="3" t="s">
        <v>417</v>
      </c>
      <c r="B372" s="4">
        <v>43214</v>
      </c>
      <c r="C372" s="5">
        <v>18</v>
      </c>
      <c r="D372" s="5" t="s">
        <v>26</v>
      </c>
      <c r="E372" s="5" t="s">
        <v>36</v>
      </c>
      <c r="F372" s="5" t="s">
        <v>28</v>
      </c>
      <c r="G372" s="5" t="s">
        <v>24</v>
      </c>
      <c r="H372" s="5">
        <v>159</v>
      </c>
      <c r="I372" s="5">
        <v>8</v>
      </c>
      <c r="J372" s="5">
        <v>1272</v>
      </c>
    </row>
    <row r="373" spans="1:10" ht="15.75" customHeight="1" x14ac:dyDescent="0.3">
      <c r="A373" s="3" t="s">
        <v>418</v>
      </c>
      <c r="B373" s="4">
        <v>43214</v>
      </c>
      <c r="C373" s="5">
        <v>7</v>
      </c>
      <c r="D373" s="5" t="s">
        <v>88</v>
      </c>
      <c r="E373" s="5" t="s">
        <v>22</v>
      </c>
      <c r="F373" s="5" t="s">
        <v>23</v>
      </c>
      <c r="G373" s="5" t="s">
        <v>19</v>
      </c>
      <c r="H373" s="5">
        <v>289</v>
      </c>
      <c r="I373" s="5">
        <v>8</v>
      </c>
      <c r="J373" s="5">
        <v>2312</v>
      </c>
    </row>
    <row r="374" spans="1:10" ht="15.75" customHeight="1" x14ac:dyDescent="0.3">
      <c r="A374" s="3" t="s">
        <v>419</v>
      </c>
      <c r="B374" s="4">
        <v>43214</v>
      </c>
      <c r="C374" s="5">
        <v>15</v>
      </c>
      <c r="D374" s="5" t="s">
        <v>118</v>
      </c>
      <c r="E374" s="5" t="s">
        <v>12</v>
      </c>
      <c r="F374" s="5" t="s">
        <v>13</v>
      </c>
      <c r="G374" s="5" t="s">
        <v>14</v>
      </c>
      <c r="H374" s="5">
        <v>199</v>
      </c>
      <c r="I374" s="5">
        <v>6</v>
      </c>
      <c r="J374" s="5">
        <v>1194</v>
      </c>
    </row>
    <row r="375" spans="1:10" ht="15.75" customHeight="1" x14ac:dyDescent="0.3">
      <c r="A375" s="3" t="s">
        <v>420</v>
      </c>
      <c r="B375" s="4">
        <v>43215</v>
      </c>
      <c r="C375" s="5">
        <v>5</v>
      </c>
      <c r="D375" s="5" t="s">
        <v>60</v>
      </c>
      <c r="E375" s="5" t="s">
        <v>17</v>
      </c>
      <c r="F375" s="5" t="s">
        <v>18</v>
      </c>
      <c r="G375" s="5" t="s">
        <v>41</v>
      </c>
      <c r="H375" s="5">
        <v>399</v>
      </c>
      <c r="I375" s="5">
        <v>3</v>
      </c>
      <c r="J375" s="5">
        <v>1197</v>
      </c>
    </row>
    <row r="376" spans="1:10" ht="15.75" customHeight="1" x14ac:dyDescent="0.3">
      <c r="A376" s="3" t="s">
        <v>421</v>
      </c>
      <c r="B376" s="4">
        <v>43215</v>
      </c>
      <c r="C376" s="5">
        <v>15</v>
      </c>
      <c r="D376" s="5" t="s">
        <v>118</v>
      </c>
      <c r="E376" s="5" t="s">
        <v>63</v>
      </c>
      <c r="F376" s="5" t="s">
        <v>13</v>
      </c>
      <c r="G376" s="5" t="s">
        <v>24</v>
      </c>
      <c r="H376" s="5">
        <v>159</v>
      </c>
      <c r="I376" s="5">
        <v>4</v>
      </c>
      <c r="J376" s="5">
        <v>636</v>
      </c>
    </row>
    <row r="377" spans="1:10" ht="15.75" customHeight="1" x14ac:dyDescent="0.3">
      <c r="A377" s="3" t="s">
        <v>422</v>
      </c>
      <c r="B377" s="4">
        <v>43215</v>
      </c>
      <c r="C377" s="5">
        <v>16</v>
      </c>
      <c r="D377" s="5" t="s">
        <v>30</v>
      </c>
      <c r="E377" s="5" t="s">
        <v>36</v>
      </c>
      <c r="F377" s="5" t="s">
        <v>28</v>
      </c>
      <c r="G377" s="5" t="s">
        <v>31</v>
      </c>
      <c r="H377" s="5">
        <v>69</v>
      </c>
      <c r="I377" s="5">
        <v>3</v>
      </c>
      <c r="J377" s="5">
        <v>207</v>
      </c>
    </row>
    <row r="378" spans="1:10" ht="15.75" customHeight="1" x14ac:dyDescent="0.3">
      <c r="A378" s="3" t="s">
        <v>423</v>
      </c>
      <c r="B378" s="4">
        <v>43215</v>
      </c>
      <c r="C378" s="5">
        <v>12</v>
      </c>
      <c r="D378" s="5" t="s">
        <v>66</v>
      </c>
      <c r="E378" s="5" t="s">
        <v>63</v>
      </c>
      <c r="F378" s="5" t="s">
        <v>13</v>
      </c>
      <c r="G378" s="5" t="s">
        <v>14</v>
      </c>
      <c r="H378" s="5">
        <v>199</v>
      </c>
      <c r="I378" s="5">
        <v>6</v>
      </c>
      <c r="J378" s="5">
        <v>1194</v>
      </c>
    </row>
    <row r="379" spans="1:10" ht="15.75" customHeight="1" x14ac:dyDescent="0.3">
      <c r="A379" s="3" t="s">
        <v>424</v>
      </c>
      <c r="B379" s="4">
        <v>43215</v>
      </c>
      <c r="C379" s="5">
        <v>11</v>
      </c>
      <c r="D379" s="5" t="s">
        <v>11</v>
      </c>
      <c r="E379" s="5" t="s">
        <v>12</v>
      </c>
      <c r="F379" s="5" t="s">
        <v>13</v>
      </c>
      <c r="G379" s="5" t="s">
        <v>41</v>
      </c>
      <c r="H379" s="5">
        <v>399</v>
      </c>
      <c r="I379" s="5">
        <v>3</v>
      </c>
      <c r="J379" s="5">
        <v>1197</v>
      </c>
    </row>
    <row r="380" spans="1:10" ht="15.75" customHeight="1" x14ac:dyDescent="0.3">
      <c r="A380" s="3" t="s">
        <v>425</v>
      </c>
      <c r="B380" s="4">
        <v>43215</v>
      </c>
      <c r="C380" s="5">
        <v>15</v>
      </c>
      <c r="D380" s="5" t="s">
        <v>118</v>
      </c>
      <c r="E380" s="5" t="s">
        <v>12</v>
      </c>
      <c r="F380" s="5" t="s">
        <v>13</v>
      </c>
      <c r="G380" s="5" t="s">
        <v>24</v>
      </c>
      <c r="H380" s="5">
        <v>159</v>
      </c>
      <c r="I380" s="5">
        <v>0</v>
      </c>
      <c r="J380" s="5">
        <v>0</v>
      </c>
    </row>
    <row r="381" spans="1:10" ht="15.75" customHeight="1" x14ac:dyDescent="0.3">
      <c r="A381" s="3" t="s">
        <v>426</v>
      </c>
      <c r="B381" s="4">
        <v>43216</v>
      </c>
      <c r="C381" s="5">
        <v>19</v>
      </c>
      <c r="D381" s="5" t="s">
        <v>56</v>
      </c>
      <c r="E381" s="5" t="s">
        <v>36</v>
      </c>
      <c r="F381" s="5" t="s">
        <v>28</v>
      </c>
      <c r="G381" s="5" t="s">
        <v>24</v>
      </c>
      <c r="H381" s="5">
        <v>159</v>
      </c>
      <c r="I381" s="5">
        <v>5</v>
      </c>
      <c r="J381" s="5">
        <v>795</v>
      </c>
    </row>
    <row r="382" spans="1:10" ht="15.75" customHeight="1" x14ac:dyDescent="0.3">
      <c r="A382" s="3" t="s">
        <v>427</v>
      </c>
      <c r="B382" s="4">
        <v>43217</v>
      </c>
      <c r="C382" s="5">
        <v>5</v>
      </c>
      <c r="D382" s="5" t="s">
        <v>60</v>
      </c>
      <c r="E382" s="5" t="s">
        <v>17</v>
      </c>
      <c r="F382" s="5" t="s">
        <v>18</v>
      </c>
      <c r="G382" s="5" t="s">
        <v>31</v>
      </c>
      <c r="H382" s="5">
        <v>69</v>
      </c>
      <c r="I382" s="5">
        <v>5</v>
      </c>
      <c r="J382" s="5">
        <v>345</v>
      </c>
    </row>
    <row r="383" spans="1:10" ht="15.75" customHeight="1" x14ac:dyDescent="0.3">
      <c r="A383" s="3" t="s">
        <v>428</v>
      </c>
      <c r="B383" s="4">
        <v>43218</v>
      </c>
      <c r="C383" s="5">
        <v>7</v>
      </c>
      <c r="D383" s="5" t="s">
        <v>88</v>
      </c>
      <c r="E383" s="5" t="s">
        <v>46</v>
      </c>
      <c r="F383" s="5" t="s">
        <v>23</v>
      </c>
      <c r="G383" s="5" t="s">
        <v>31</v>
      </c>
      <c r="H383" s="5">
        <v>69</v>
      </c>
      <c r="I383" s="5">
        <v>8</v>
      </c>
      <c r="J383" s="5">
        <v>552</v>
      </c>
    </row>
    <row r="384" spans="1:10" ht="15.75" customHeight="1" x14ac:dyDescent="0.3">
      <c r="A384" s="3" t="s">
        <v>429</v>
      </c>
      <c r="B384" s="4">
        <v>43218</v>
      </c>
      <c r="C384" s="5">
        <v>2</v>
      </c>
      <c r="D384" s="5" t="s">
        <v>106</v>
      </c>
      <c r="E384" s="5" t="s">
        <v>17</v>
      </c>
      <c r="F384" s="5" t="s">
        <v>18</v>
      </c>
      <c r="G384" s="5" t="s">
        <v>24</v>
      </c>
      <c r="H384" s="5">
        <v>159</v>
      </c>
      <c r="I384" s="5">
        <v>7</v>
      </c>
      <c r="J384" s="5">
        <v>1113</v>
      </c>
    </row>
    <row r="385" spans="1:10" ht="15.75" customHeight="1" x14ac:dyDescent="0.3">
      <c r="A385" s="3" t="s">
        <v>430</v>
      </c>
      <c r="B385" s="4">
        <v>43218</v>
      </c>
      <c r="C385" s="5">
        <v>1</v>
      </c>
      <c r="D385" s="5" t="s">
        <v>16</v>
      </c>
      <c r="E385" s="5" t="s">
        <v>68</v>
      </c>
      <c r="F385" s="5" t="s">
        <v>18</v>
      </c>
      <c r="G385" s="5" t="s">
        <v>24</v>
      </c>
      <c r="H385" s="5">
        <v>159</v>
      </c>
      <c r="I385" s="5">
        <v>5</v>
      </c>
      <c r="J385" s="5">
        <v>795</v>
      </c>
    </row>
    <row r="386" spans="1:10" ht="15.75" customHeight="1" x14ac:dyDescent="0.3">
      <c r="A386" s="3" t="s">
        <v>431</v>
      </c>
      <c r="B386" s="4">
        <v>43218</v>
      </c>
      <c r="C386" s="5">
        <v>17</v>
      </c>
      <c r="D386" s="5" t="s">
        <v>35</v>
      </c>
      <c r="E386" s="5" t="s">
        <v>36</v>
      </c>
      <c r="F386" s="5" t="s">
        <v>28</v>
      </c>
      <c r="G386" s="5" t="s">
        <v>19</v>
      </c>
      <c r="H386" s="5">
        <v>289</v>
      </c>
      <c r="I386" s="5">
        <v>3</v>
      </c>
      <c r="J386" s="5">
        <v>867</v>
      </c>
    </row>
    <row r="387" spans="1:10" ht="15.75" customHeight="1" x14ac:dyDescent="0.3">
      <c r="A387" s="3" t="s">
        <v>432</v>
      </c>
      <c r="B387" s="4">
        <v>43218</v>
      </c>
      <c r="C387" s="5">
        <v>3</v>
      </c>
      <c r="D387" s="5" t="s">
        <v>43</v>
      </c>
      <c r="E387" s="5" t="s">
        <v>17</v>
      </c>
      <c r="F387" s="5" t="s">
        <v>18</v>
      </c>
      <c r="G387" s="5" t="s">
        <v>41</v>
      </c>
      <c r="H387" s="5">
        <v>399</v>
      </c>
      <c r="I387" s="5">
        <v>2</v>
      </c>
      <c r="J387" s="5">
        <v>798</v>
      </c>
    </row>
    <row r="388" spans="1:10" ht="15.75" customHeight="1" x14ac:dyDescent="0.3">
      <c r="A388" s="3" t="s">
        <v>433</v>
      </c>
      <c r="B388" s="4">
        <v>43218</v>
      </c>
      <c r="C388" s="5">
        <v>9</v>
      </c>
      <c r="D388" s="5" t="s">
        <v>21</v>
      </c>
      <c r="E388" s="5" t="s">
        <v>46</v>
      </c>
      <c r="F388" s="5" t="s">
        <v>23</v>
      </c>
      <c r="G388" s="5" t="s">
        <v>24</v>
      </c>
      <c r="H388" s="5">
        <v>159</v>
      </c>
      <c r="I388" s="5">
        <v>8</v>
      </c>
      <c r="J388" s="5">
        <v>1272</v>
      </c>
    </row>
    <row r="389" spans="1:10" ht="15.75" customHeight="1" x14ac:dyDescent="0.3">
      <c r="A389" s="3" t="s">
        <v>434</v>
      </c>
      <c r="B389" s="4">
        <v>43218</v>
      </c>
      <c r="C389" s="5">
        <v>20</v>
      </c>
      <c r="D389" s="5" t="s">
        <v>40</v>
      </c>
      <c r="E389" s="5" t="s">
        <v>36</v>
      </c>
      <c r="F389" s="5" t="s">
        <v>28</v>
      </c>
      <c r="G389" s="5" t="s">
        <v>31</v>
      </c>
      <c r="H389" s="5">
        <v>69</v>
      </c>
      <c r="I389" s="5">
        <v>4</v>
      </c>
      <c r="J389" s="5">
        <v>276</v>
      </c>
    </row>
    <row r="390" spans="1:10" ht="15.75" customHeight="1" x14ac:dyDescent="0.3">
      <c r="A390" s="3" t="s">
        <v>435</v>
      </c>
      <c r="B390" s="4">
        <v>43218</v>
      </c>
      <c r="C390" s="5">
        <v>13</v>
      </c>
      <c r="D390" s="5" t="s">
        <v>33</v>
      </c>
      <c r="E390" s="5" t="s">
        <v>63</v>
      </c>
      <c r="F390" s="5" t="s">
        <v>13</v>
      </c>
      <c r="G390" s="5" t="s">
        <v>19</v>
      </c>
      <c r="H390" s="5">
        <v>289</v>
      </c>
      <c r="I390" s="5">
        <v>3</v>
      </c>
      <c r="J390" s="5">
        <v>867</v>
      </c>
    </row>
    <row r="391" spans="1:10" ht="15.75" customHeight="1" x14ac:dyDescent="0.3">
      <c r="A391" s="3" t="s">
        <v>436</v>
      </c>
      <c r="B391" s="4">
        <v>43218</v>
      </c>
      <c r="C391" s="5">
        <v>1</v>
      </c>
      <c r="D391" s="5" t="s">
        <v>16</v>
      </c>
      <c r="E391" s="5" t="s">
        <v>68</v>
      </c>
      <c r="F391" s="5" t="s">
        <v>18</v>
      </c>
      <c r="G391" s="5" t="s">
        <v>19</v>
      </c>
      <c r="H391" s="5">
        <v>289</v>
      </c>
      <c r="I391" s="5">
        <v>4</v>
      </c>
      <c r="J391" s="5">
        <v>1156</v>
      </c>
    </row>
    <row r="392" spans="1:10" ht="15.75" customHeight="1" x14ac:dyDescent="0.3">
      <c r="A392" s="3" t="s">
        <v>437</v>
      </c>
      <c r="B392" s="4">
        <v>43218</v>
      </c>
      <c r="C392" s="5">
        <v>10</v>
      </c>
      <c r="D392" s="5" t="s">
        <v>58</v>
      </c>
      <c r="E392" s="5" t="s">
        <v>46</v>
      </c>
      <c r="F392" s="5" t="s">
        <v>23</v>
      </c>
      <c r="G392" s="5" t="s">
        <v>14</v>
      </c>
      <c r="H392" s="5">
        <v>199</v>
      </c>
      <c r="I392" s="5">
        <v>0</v>
      </c>
      <c r="J392" s="5">
        <v>0</v>
      </c>
    </row>
    <row r="393" spans="1:10" ht="15.75" customHeight="1" x14ac:dyDescent="0.3">
      <c r="A393" s="3" t="s">
        <v>438</v>
      </c>
      <c r="B393" s="4">
        <v>43219</v>
      </c>
      <c r="C393" s="5">
        <v>8</v>
      </c>
      <c r="D393" s="5" t="s">
        <v>45</v>
      </c>
      <c r="E393" s="5" t="s">
        <v>22</v>
      </c>
      <c r="F393" s="5" t="s">
        <v>23</v>
      </c>
      <c r="G393" s="5" t="s">
        <v>19</v>
      </c>
      <c r="H393" s="5">
        <v>289</v>
      </c>
      <c r="I393" s="5">
        <v>0</v>
      </c>
      <c r="J393" s="5">
        <v>0</v>
      </c>
    </row>
    <row r="394" spans="1:10" ht="15.75" customHeight="1" x14ac:dyDescent="0.3">
      <c r="A394" s="3" t="s">
        <v>439</v>
      </c>
      <c r="B394" s="4">
        <v>43219</v>
      </c>
      <c r="C394" s="5">
        <v>14</v>
      </c>
      <c r="D394" s="5" t="s">
        <v>38</v>
      </c>
      <c r="E394" s="5" t="s">
        <v>63</v>
      </c>
      <c r="F394" s="5" t="s">
        <v>13</v>
      </c>
      <c r="G394" s="5" t="s">
        <v>31</v>
      </c>
      <c r="H394" s="5">
        <v>69</v>
      </c>
      <c r="I394" s="5">
        <v>7</v>
      </c>
      <c r="J394" s="5">
        <v>483</v>
      </c>
    </row>
    <row r="395" spans="1:10" ht="15.75" customHeight="1" x14ac:dyDescent="0.3">
      <c r="A395" s="3" t="s">
        <v>440</v>
      </c>
      <c r="B395" s="4">
        <v>43220</v>
      </c>
      <c r="C395" s="5">
        <v>18</v>
      </c>
      <c r="D395" s="5" t="s">
        <v>26</v>
      </c>
      <c r="E395" s="5" t="s">
        <v>27</v>
      </c>
      <c r="F395" s="5" t="s">
        <v>28</v>
      </c>
      <c r="G395" s="5" t="s">
        <v>14</v>
      </c>
      <c r="H395" s="5">
        <v>199</v>
      </c>
      <c r="I395" s="5">
        <v>3</v>
      </c>
      <c r="J395" s="5">
        <v>597</v>
      </c>
    </row>
    <row r="396" spans="1:10" ht="15.75" customHeight="1" x14ac:dyDescent="0.3">
      <c r="A396" s="3" t="s">
        <v>441</v>
      </c>
      <c r="B396" s="4">
        <v>43221</v>
      </c>
      <c r="C396" s="5">
        <v>18</v>
      </c>
      <c r="D396" s="5" t="s">
        <v>26</v>
      </c>
      <c r="E396" s="5" t="s">
        <v>27</v>
      </c>
      <c r="F396" s="5" t="s">
        <v>28</v>
      </c>
      <c r="G396" s="5" t="s">
        <v>31</v>
      </c>
      <c r="H396" s="5">
        <v>69</v>
      </c>
      <c r="I396" s="5">
        <v>3</v>
      </c>
      <c r="J396" s="5">
        <v>207</v>
      </c>
    </row>
    <row r="397" spans="1:10" ht="15.75" customHeight="1" x14ac:dyDescent="0.3">
      <c r="A397" s="3" t="s">
        <v>442</v>
      </c>
      <c r="B397" s="4">
        <v>43222</v>
      </c>
      <c r="C397" s="5">
        <v>14</v>
      </c>
      <c r="D397" s="5" t="s">
        <v>38</v>
      </c>
      <c r="E397" s="5" t="s">
        <v>63</v>
      </c>
      <c r="F397" s="5" t="s">
        <v>13</v>
      </c>
      <c r="G397" s="5" t="s">
        <v>24</v>
      </c>
      <c r="H397" s="5">
        <v>159</v>
      </c>
      <c r="I397" s="5">
        <v>5</v>
      </c>
      <c r="J397" s="5">
        <v>795</v>
      </c>
    </row>
    <row r="398" spans="1:10" ht="15.75" customHeight="1" x14ac:dyDescent="0.3">
      <c r="A398" s="3" t="s">
        <v>443</v>
      </c>
      <c r="B398" s="4">
        <v>43222</v>
      </c>
      <c r="C398" s="5">
        <v>19</v>
      </c>
      <c r="D398" s="5" t="s">
        <v>56</v>
      </c>
      <c r="E398" s="5" t="s">
        <v>36</v>
      </c>
      <c r="F398" s="5" t="s">
        <v>28</v>
      </c>
      <c r="G398" s="5" t="s">
        <v>19</v>
      </c>
      <c r="H398" s="5">
        <v>289</v>
      </c>
      <c r="I398" s="5">
        <v>1</v>
      </c>
      <c r="J398" s="5">
        <v>289</v>
      </c>
    </row>
    <row r="399" spans="1:10" ht="15.75" customHeight="1" x14ac:dyDescent="0.3">
      <c r="A399" s="3" t="s">
        <v>444</v>
      </c>
      <c r="B399" s="4">
        <v>43223</v>
      </c>
      <c r="C399" s="5">
        <v>18</v>
      </c>
      <c r="D399" s="5" t="s">
        <v>26</v>
      </c>
      <c r="E399" s="5" t="s">
        <v>36</v>
      </c>
      <c r="F399" s="5" t="s">
        <v>28</v>
      </c>
      <c r="G399" s="5" t="s">
        <v>24</v>
      </c>
      <c r="H399" s="5">
        <v>159</v>
      </c>
      <c r="I399" s="5">
        <v>0</v>
      </c>
      <c r="J399" s="5">
        <v>0</v>
      </c>
    </row>
    <row r="400" spans="1:10" ht="15.75" customHeight="1" x14ac:dyDescent="0.3">
      <c r="A400" s="3" t="s">
        <v>445</v>
      </c>
      <c r="B400" s="4">
        <v>43223</v>
      </c>
      <c r="C400" s="5">
        <v>5</v>
      </c>
      <c r="D400" s="5" t="s">
        <v>60</v>
      </c>
      <c r="E400" s="5" t="s">
        <v>68</v>
      </c>
      <c r="F400" s="5" t="s">
        <v>18</v>
      </c>
      <c r="G400" s="5" t="s">
        <v>41</v>
      </c>
      <c r="H400" s="5">
        <v>399</v>
      </c>
      <c r="I400" s="5">
        <v>7</v>
      </c>
      <c r="J400" s="5">
        <v>2793</v>
      </c>
    </row>
    <row r="401" spans="1:10" ht="15.75" customHeight="1" x14ac:dyDescent="0.3">
      <c r="A401" s="3" t="s">
        <v>446</v>
      </c>
      <c r="B401" s="4">
        <v>43223</v>
      </c>
      <c r="C401" s="5">
        <v>19</v>
      </c>
      <c r="D401" s="5" t="s">
        <v>56</v>
      </c>
      <c r="E401" s="5" t="s">
        <v>27</v>
      </c>
      <c r="F401" s="5" t="s">
        <v>28</v>
      </c>
      <c r="G401" s="5" t="s">
        <v>19</v>
      </c>
      <c r="H401" s="5">
        <v>289</v>
      </c>
      <c r="I401" s="5">
        <v>6</v>
      </c>
      <c r="J401" s="5">
        <v>1734</v>
      </c>
    </row>
    <row r="402" spans="1:10" ht="15.75" customHeight="1" x14ac:dyDescent="0.3">
      <c r="A402" s="3" t="s">
        <v>447</v>
      </c>
      <c r="B402" s="4">
        <v>43224</v>
      </c>
      <c r="C402" s="5">
        <v>5</v>
      </c>
      <c r="D402" s="5" t="s">
        <v>60</v>
      </c>
      <c r="E402" s="5" t="s">
        <v>17</v>
      </c>
      <c r="F402" s="5" t="s">
        <v>18</v>
      </c>
      <c r="G402" s="5" t="s">
        <v>31</v>
      </c>
      <c r="H402" s="5">
        <v>69</v>
      </c>
      <c r="I402" s="5">
        <v>0</v>
      </c>
      <c r="J402" s="5">
        <v>0</v>
      </c>
    </row>
    <row r="403" spans="1:10" ht="15.75" customHeight="1" x14ac:dyDescent="0.3">
      <c r="A403" s="3" t="s">
        <v>448</v>
      </c>
      <c r="B403" s="4">
        <v>43225</v>
      </c>
      <c r="C403" s="5">
        <v>16</v>
      </c>
      <c r="D403" s="5" t="s">
        <v>30</v>
      </c>
      <c r="E403" s="5" t="s">
        <v>36</v>
      </c>
      <c r="F403" s="5" t="s">
        <v>28</v>
      </c>
      <c r="G403" s="5" t="s">
        <v>19</v>
      </c>
      <c r="H403" s="5">
        <v>289</v>
      </c>
      <c r="I403" s="5">
        <v>8</v>
      </c>
      <c r="J403" s="5">
        <v>2312</v>
      </c>
    </row>
    <row r="404" spans="1:10" ht="15.75" customHeight="1" x14ac:dyDescent="0.3">
      <c r="A404" s="3" t="s">
        <v>449</v>
      </c>
      <c r="B404" s="4">
        <v>43225</v>
      </c>
      <c r="C404" s="5">
        <v>12</v>
      </c>
      <c r="D404" s="5" t="s">
        <v>66</v>
      </c>
      <c r="E404" s="5" t="s">
        <v>63</v>
      </c>
      <c r="F404" s="5" t="s">
        <v>13</v>
      </c>
      <c r="G404" s="5" t="s">
        <v>41</v>
      </c>
      <c r="H404" s="5">
        <v>399</v>
      </c>
      <c r="I404" s="5">
        <v>6</v>
      </c>
      <c r="J404" s="5">
        <v>2394</v>
      </c>
    </row>
    <row r="405" spans="1:10" ht="15.75" customHeight="1" x14ac:dyDescent="0.3">
      <c r="A405" s="3" t="s">
        <v>450</v>
      </c>
      <c r="B405" s="4">
        <v>43226</v>
      </c>
      <c r="C405" s="5">
        <v>5</v>
      </c>
      <c r="D405" s="5" t="s">
        <v>60</v>
      </c>
      <c r="E405" s="5" t="s">
        <v>17</v>
      </c>
      <c r="F405" s="5" t="s">
        <v>18</v>
      </c>
      <c r="G405" s="5" t="s">
        <v>24</v>
      </c>
      <c r="H405" s="5">
        <v>159</v>
      </c>
      <c r="I405" s="5">
        <v>9</v>
      </c>
      <c r="J405" s="5">
        <v>1431</v>
      </c>
    </row>
    <row r="406" spans="1:10" ht="15.75" customHeight="1" x14ac:dyDescent="0.3">
      <c r="A406" s="3" t="s">
        <v>451</v>
      </c>
      <c r="B406" s="4">
        <v>43226</v>
      </c>
      <c r="C406" s="5">
        <v>1</v>
      </c>
      <c r="D406" s="5" t="s">
        <v>16</v>
      </c>
      <c r="E406" s="5" t="s">
        <v>17</v>
      </c>
      <c r="F406" s="5" t="s">
        <v>18</v>
      </c>
      <c r="G406" s="5" t="s">
        <v>24</v>
      </c>
      <c r="H406" s="5">
        <v>159</v>
      </c>
      <c r="I406" s="5">
        <v>5</v>
      </c>
      <c r="J406" s="5">
        <v>795</v>
      </c>
    </row>
    <row r="407" spans="1:10" ht="15.75" customHeight="1" x14ac:dyDescent="0.3">
      <c r="A407" s="3" t="s">
        <v>452</v>
      </c>
      <c r="B407" s="4">
        <v>43226</v>
      </c>
      <c r="C407" s="5">
        <v>6</v>
      </c>
      <c r="D407" s="5" t="s">
        <v>48</v>
      </c>
      <c r="E407" s="5" t="s">
        <v>46</v>
      </c>
      <c r="F407" s="5" t="s">
        <v>23</v>
      </c>
      <c r="G407" s="5" t="s">
        <v>24</v>
      </c>
      <c r="H407" s="5">
        <v>159</v>
      </c>
      <c r="I407" s="5">
        <v>8</v>
      </c>
      <c r="J407" s="5">
        <v>1272</v>
      </c>
    </row>
    <row r="408" spans="1:10" ht="15.75" customHeight="1" x14ac:dyDescent="0.3">
      <c r="A408" s="3" t="s">
        <v>453</v>
      </c>
      <c r="B408" s="4">
        <v>43226</v>
      </c>
      <c r="C408" s="5">
        <v>16</v>
      </c>
      <c r="D408" s="5" t="s">
        <v>30</v>
      </c>
      <c r="E408" s="5" t="s">
        <v>36</v>
      </c>
      <c r="F408" s="5" t="s">
        <v>28</v>
      </c>
      <c r="G408" s="5" t="s">
        <v>31</v>
      </c>
      <c r="H408" s="5">
        <v>69</v>
      </c>
      <c r="I408" s="5">
        <v>7</v>
      </c>
      <c r="J408" s="5">
        <v>483</v>
      </c>
    </row>
    <row r="409" spans="1:10" ht="15.75" customHeight="1" x14ac:dyDescent="0.3">
      <c r="A409" s="3" t="s">
        <v>454</v>
      </c>
      <c r="B409" s="4">
        <v>43226</v>
      </c>
      <c r="C409" s="5">
        <v>4</v>
      </c>
      <c r="D409" s="5" t="s">
        <v>51</v>
      </c>
      <c r="E409" s="5" t="s">
        <v>68</v>
      </c>
      <c r="F409" s="5" t="s">
        <v>18</v>
      </c>
      <c r="G409" s="5" t="s">
        <v>19</v>
      </c>
      <c r="H409" s="5">
        <v>289</v>
      </c>
      <c r="I409" s="5">
        <v>6</v>
      </c>
      <c r="J409" s="5">
        <v>1734</v>
      </c>
    </row>
    <row r="410" spans="1:10" ht="15.75" customHeight="1" x14ac:dyDescent="0.3">
      <c r="A410" s="3" t="s">
        <v>455</v>
      </c>
      <c r="B410" s="4">
        <v>43226</v>
      </c>
      <c r="C410" s="5">
        <v>16</v>
      </c>
      <c r="D410" s="5" t="s">
        <v>30</v>
      </c>
      <c r="E410" s="5" t="s">
        <v>27</v>
      </c>
      <c r="F410" s="5" t="s">
        <v>28</v>
      </c>
      <c r="G410" s="5" t="s">
        <v>14</v>
      </c>
      <c r="H410" s="5">
        <v>199</v>
      </c>
      <c r="I410" s="5">
        <v>3</v>
      </c>
      <c r="J410" s="5">
        <v>597</v>
      </c>
    </row>
    <row r="411" spans="1:10" ht="15.75" customHeight="1" x14ac:dyDescent="0.3">
      <c r="A411" s="3" t="s">
        <v>456</v>
      </c>
      <c r="B411" s="4">
        <v>43226</v>
      </c>
      <c r="C411" s="5">
        <v>16</v>
      </c>
      <c r="D411" s="5" t="s">
        <v>30</v>
      </c>
      <c r="E411" s="5" t="s">
        <v>36</v>
      </c>
      <c r="F411" s="5" t="s">
        <v>28</v>
      </c>
      <c r="G411" s="5" t="s">
        <v>24</v>
      </c>
      <c r="H411" s="5">
        <v>159</v>
      </c>
      <c r="I411" s="5">
        <v>4</v>
      </c>
      <c r="J411" s="5">
        <v>636</v>
      </c>
    </row>
    <row r="412" spans="1:10" ht="15.75" customHeight="1" x14ac:dyDescent="0.3">
      <c r="A412" s="3" t="s">
        <v>457</v>
      </c>
      <c r="B412" s="4">
        <v>43226</v>
      </c>
      <c r="C412" s="5">
        <v>8</v>
      </c>
      <c r="D412" s="5" t="s">
        <v>45</v>
      </c>
      <c r="E412" s="5" t="s">
        <v>46</v>
      </c>
      <c r="F412" s="5" t="s">
        <v>23</v>
      </c>
      <c r="G412" s="5" t="s">
        <v>24</v>
      </c>
      <c r="H412" s="5">
        <v>159</v>
      </c>
      <c r="I412" s="5">
        <v>4</v>
      </c>
      <c r="J412" s="5">
        <v>636</v>
      </c>
    </row>
    <row r="413" spans="1:10" ht="15.75" customHeight="1" x14ac:dyDescent="0.3">
      <c r="A413" s="3" t="s">
        <v>458</v>
      </c>
      <c r="B413" s="4">
        <v>43226</v>
      </c>
      <c r="C413" s="5">
        <v>13</v>
      </c>
      <c r="D413" s="5" t="s">
        <v>33</v>
      </c>
      <c r="E413" s="5" t="s">
        <v>12</v>
      </c>
      <c r="F413" s="5" t="s">
        <v>13</v>
      </c>
      <c r="G413" s="5" t="s">
        <v>31</v>
      </c>
      <c r="H413" s="5">
        <v>69</v>
      </c>
      <c r="I413" s="5">
        <v>7</v>
      </c>
      <c r="J413" s="5">
        <v>483</v>
      </c>
    </row>
    <row r="414" spans="1:10" ht="15.75" customHeight="1" x14ac:dyDescent="0.3">
      <c r="A414" s="3" t="s">
        <v>459</v>
      </c>
      <c r="B414" s="4">
        <v>43226</v>
      </c>
      <c r="C414" s="5">
        <v>3</v>
      </c>
      <c r="D414" s="5" t="s">
        <v>43</v>
      </c>
      <c r="E414" s="5" t="s">
        <v>68</v>
      </c>
      <c r="F414" s="5" t="s">
        <v>18</v>
      </c>
      <c r="G414" s="5" t="s">
        <v>14</v>
      </c>
      <c r="H414" s="5">
        <v>199</v>
      </c>
      <c r="I414" s="5">
        <v>1</v>
      </c>
      <c r="J414" s="5">
        <v>199</v>
      </c>
    </row>
    <row r="415" spans="1:10" ht="15.75" customHeight="1" x14ac:dyDescent="0.3">
      <c r="A415" s="3" t="s">
        <v>460</v>
      </c>
      <c r="B415" s="4">
        <v>43227</v>
      </c>
      <c r="C415" s="5">
        <v>19</v>
      </c>
      <c r="D415" s="5" t="s">
        <v>56</v>
      </c>
      <c r="E415" s="5" t="s">
        <v>27</v>
      </c>
      <c r="F415" s="5" t="s">
        <v>28</v>
      </c>
      <c r="G415" s="5" t="s">
        <v>31</v>
      </c>
      <c r="H415" s="5">
        <v>69</v>
      </c>
      <c r="I415" s="5">
        <v>6</v>
      </c>
      <c r="J415" s="5">
        <v>414</v>
      </c>
    </row>
    <row r="416" spans="1:10" ht="15.75" customHeight="1" x14ac:dyDescent="0.3">
      <c r="A416" s="3" t="s">
        <v>461</v>
      </c>
      <c r="B416" s="4">
        <v>43228</v>
      </c>
      <c r="C416" s="5">
        <v>17</v>
      </c>
      <c r="D416" s="5" t="s">
        <v>35</v>
      </c>
      <c r="E416" s="5" t="s">
        <v>36</v>
      </c>
      <c r="F416" s="5" t="s">
        <v>28</v>
      </c>
      <c r="G416" s="5" t="s">
        <v>24</v>
      </c>
      <c r="H416" s="5">
        <v>159</v>
      </c>
      <c r="I416" s="5">
        <v>7</v>
      </c>
      <c r="J416" s="5">
        <v>1113</v>
      </c>
    </row>
    <row r="417" spans="1:10" ht="15.75" customHeight="1" x14ac:dyDescent="0.3">
      <c r="A417" s="3" t="s">
        <v>462</v>
      </c>
      <c r="B417" s="4">
        <v>43228</v>
      </c>
      <c r="C417" s="5">
        <v>13</v>
      </c>
      <c r="D417" s="5" t="s">
        <v>33</v>
      </c>
      <c r="E417" s="5" t="s">
        <v>12</v>
      </c>
      <c r="F417" s="5" t="s">
        <v>13</v>
      </c>
      <c r="G417" s="5" t="s">
        <v>14</v>
      </c>
      <c r="H417" s="5">
        <v>199</v>
      </c>
      <c r="I417" s="5">
        <v>1</v>
      </c>
      <c r="J417" s="5">
        <v>199</v>
      </c>
    </row>
    <row r="418" spans="1:10" ht="15.75" customHeight="1" x14ac:dyDescent="0.3">
      <c r="A418" s="3" t="s">
        <v>463</v>
      </c>
      <c r="B418" s="4">
        <v>43229</v>
      </c>
      <c r="C418" s="5">
        <v>2</v>
      </c>
      <c r="D418" s="5" t="s">
        <v>106</v>
      </c>
      <c r="E418" s="5" t="s">
        <v>17</v>
      </c>
      <c r="F418" s="5" t="s">
        <v>18</v>
      </c>
      <c r="G418" s="5" t="s">
        <v>41</v>
      </c>
      <c r="H418" s="5">
        <v>399</v>
      </c>
      <c r="I418" s="5">
        <v>1</v>
      </c>
      <c r="J418" s="5">
        <v>399</v>
      </c>
    </row>
    <row r="419" spans="1:10" ht="15.75" customHeight="1" x14ac:dyDescent="0.3">
      <c r="A419" s="3" t="s">
        <v>464</v>
      </c>
      <c r="B419" s="4">
        <v>43230</v>
      </c>
      <c r="C419" s="5">
        <v>6</v>
      </c>
      <c r="D419" s="5" t="s">
        <v>48</v>
      </c>
      <c r="E419" s="5" t="s">
        <v>46</v>
      </c>
      <c r="F419" s="5" t="s">
        <v>23</v>
      </c>
      <c r="G419" s="5" t="s">
        <v>24</v>
      </c>
      <c r="H419" s="5">
        <v>159</v>
      </c>
      <c r="I419" s="5">
        <v>9</v>
      </c>
      <c r="J419" s="5">
        <v>1431</v>
      </c>
    </row>
    <row r="420" spans="1:10" ht="15.75" customHeight="1" x14ac:dyDescent="0.3">
      <c r="A420" s="3" t="s">
        <v>465</v>
      </c>
      <c r="B420" s="4">
        <v>43230</v>
      </c>
      <c r="C420" s="5">
        <v>14</v>
      </c>
      <c r="D420" s="5" t="s">
        <v>38</v>
      </c>
      <c r="E420" s="5" t="s">
        <v>12</v>
      </c>
      <c r="F420" s="5" t="s">
        <v>13</v>
      </c>
      <c r="G420" s="5" t="s">
        <v>14</v>
      </c>
      <c r="H420" s="5">
        <v>199</v>
      </c>
      <c r="I420" s="5">
        <v>3</v>
      </c>
      <c r="J420" s="5">
        <v>597</v>
      </c>
    </row>
    <row r="421" spans="1:10" ht="15.75" customHeight="1" x14ac:dyDescent="0.3">
      <c r="A421" s="3" t="s">
        <v>466</v>
      </c>
      <c r="B421" s="4">
        <v>43231</v>
      </c>
      <c r="C421" s="5">
        <v>18</v>
      </c>
      <c r="D421" s="5" t="s">
        <v>26</v>
      </c>
      <c r="E421" s="5" t="s">
        <v>36</v>
      </c>
      <c r="F421" s="5" t="s">
        <v>28</v>
      </c>
      <c r="G421" s="5" t="s">
        <v>24</v>
      </c>
      <c r="H421" s="5">
        <v>159</v>
      </c>
      <c r="I421" s="5">
        <v>9</v>
      </c>
      <c r="J421" s="5">
        <v>1431</v>
      </c>
    </row>
    <row r="422" spans="1:10" ht="15.75" customHeight="1" x14ac:dyDescent="0.3">
      <c r="A422" s="3" t="s">
        <v>467</v>
      </c>
      <c r="B422" s="4">
        <v>43231</v>
      </c>
      <c r="C422" s="5">
        <v>6</v>
      </c>
      <c r="D422" s="5" t="s">
        <v>48</v>
      </c>
      <c r="E422" s="5" t="s">
        <v>46</v>
      </c>
      <c r="F422" s="5" t="s">
        <v>23</v>
      </c>
      <c r="G422" s="5" t="s">
        <v>24</v>
      </c>
      <c r="H422" s="5">
        <v>159</v>
      </c>
      <c r="I422" s="5">
        <v>4</v>
      </c>
      <c r="J422" s="5">
        <v>636</v>
      </c>
    </row>
    <row r="423" spans="1:10" ht="15.75" customHeight="1" x14ac:dyDescent="0.3">
      <c r="A423" s="3" t="s">
        <v>468</v>
      </c>
      <c r="B423" s="4">
        <v>43232</v>
      </c>
      <c r="C423" s="5">
        <v>4</v>
      </c>
      <c r="D423" s="5" t="s">
        <v>51</v>
      </c>
      <c r="E423" s="5" t="s">
        <v>68</v>
      </c>
      <c r="F423" s="5" t="s">
        <v>18</v>
      </c>
      <c r="G423" s="5" t="s">
        <v>24</v>
      </c>
      <c r="H423" s="5">
        <v>159</v>
      </c>
      <c r="I423" s="5">
        <v>9</v>
      </c>
      <c r="J423" s="5">
        <v>1431</v>
      </c>
    </row>
    <row r="424" spans="1:10" ht="15.75" customHeight="1" x14ac:dyDescent="0.3">
      <c r="A424" s="3" t="s">
        <v>469</v>
      </c>
      <c r="B424" s="4">
        <v>43232</v>
      </c>
      <c r="C424" s="5">
        <v>5</v>
      </c>
      <c r="D424" s="5" t="s">
        <v>60</v>
      </c>
      <c r="E424" s="5" t="s">
        <v>68</v>
      </c>
      <c r="F424" s="5" t="s">
        <v>18</v>
      </c>
      <c r="G424" s="5" t="s">
        <v>31</v>
      </c>
      <c r="H424" s="5">
        <v>69</v>
      </c>
      <c r="I424" s="5">
        <v>4</v>
      </c>
      <c r="J424" s="5">
        <v>276</v>
      </c>
    </row>
    <row r="425" spans="1:10" ht="15.75" customHeight="1" x14ac:dyDescent="0.3">
      <c r="A425" s="3" t="s">
        <v>470</v>
      </c>
      <c r="B425" s="4">
        <v>43232</v>
      </c>
      <c r="C425" s="5">
        <v>1</v>
      </c>
      <c r="D425" s="5" t="s">
        <v>16</v>
      </c>
      <c r="E425" s="5" t="s">
        <v>68</v>
      </c>
      <c r="F425" s="5" t="s">
        <v>18</v>
      </c>
      <c r="G425" s="5" t="s">
        <v>31</v>
      </c>
      <c r="H425" s="5">
        <v>69</v>
      </c>
      <c r="I425" s="5">
        <v>8</v>
      </c>
      <c r="J425" s="5">
        <v>552</v>
      </c>
    </row>
    <row r="426" spans="1:10" ht="15.75" customHeight="1" x14ac:dyDescent="0.3">
      <c r="A426" s="3" t="s">
        <v>471</v>
      </c>
      <c r="B426" s="4">
        <v>43232</v>
      </c>
      <c r="C426" s="5">
        <v>1</v>
      </c>
      <c r="D426" s="5" t="s">
        <v>16</v>
      </c>
      <c r="E426" s="5" t="s">
        <v>68</v>
      </c>
      <c r="F426" s="5" t="s">
        <v>18</v>
      </c>
      <c r="G426" s="5" t="s">
        <v>19</v>
      </c>
      <c r="H426" s="5">
        <v>289</v>
      </c>
      <c r="I426" s="5">
        <v>7</v>
      </c>
      <c r="J426" s="5">
        <v>2023</v>
      </c>
    </row>
    <row r="427" spans="1:10" ht="15.75" customHeight="1" x14ac:dyDescent="0.3">
      <c r="A427" s="3" t="s">
        <v>472</v>
      </c>
      <c r="B427" s="4">
        <v>43232</v>
      </c>
      <c r="C427" s="5">
        <v>17</v>
      </c>
      <c r="D427" s="5" t="s">
        <v>35</v>
      </c>
      <c r="E427" s="5" t="s">
        <v>36</v>
      </c>
      <c r="F427" s="5" t="s">
        <v>28</v>
      </c>
      <c r="G427" s="5" t="s">
        <v>14</v>
      </c>
      <c r="H427" s="5">
        <v>199</v>
      </c>
      <c r="I427" s="5">
        <v>8</v>
      </c>
      <c r="J427" s="5">
        <v>1592</v>
      </c>
    </row>
    <row r="428" spans="1:10" ht="15.75" customHeight="1" x14ac:dyDescent="0.3">
      <c r="A428" s="3" t="s">
        <v>473</v>
      </c>
      <c r="B428" s="4">
        <v>43233</v>
      </c>
      <c r="C428" s="5">
        <v>5</v>
      </c>
      <c r="D428" s="5" t="s">
        <v>60</v>
      </c>
      <c r="E428" s="5" t="s">
        <v>17</v>
      </c>
      <c r="F428" s="5" t="s">
        <v>18</v>
      </c>
      <c r="G428" s="5" t="s">
        <v>14</v>
      </c>
      <c r="H428" s="5">
        <v>199</v>
      </c>
      <c r="I428" s="5">
        <v>6</v>
      </c>
      <c r="J428" s="5">
        <v>1194</v>
      </c>
    </row>
    <row r="429" spans="1:10" ht="15.75" customHeight="1" x14ac:dyDescent="0.3">
      <c r="A429" s="3" t="s">
        <v>474</v>
      </c>
      <c r="B429" s="4">
        <v>43233</v>
      </c>
      <c r="C429" s="5">
        <v>13</v>
      </c>
      <c r="D429" s="5" t="s">
        <v>33</v>
      </c>
      <c r="E429" s="5" t="s">
        <v>63</v>
      </c>
      <c r="F429" s="5" t="s">
        <v>13</v>
      </c>
      <c r="G429" s="5" t="s">
        <v>31</v>
      </c>
      <c r="H429" s="5">
        <v>69</v>
      </c>
      <c r="I429" s="5">
        <v>3</v>
      </c>
      <c r="J429" s="5">
        <v>207</v>
      </c>
    </row>
    <row r="430" spans="1:10" ht="15.75" customHeight="1" x14ac:dyDescent="0.3">
      <c r="A430" s="3" t="s">
        <v>475</v>
      </c>
      <c r="B430" s="4">
        <v>43234</v>
      </c>
      <c r="C430" s="5">
        <v>18</v>
      </c>
      <c r="D430" s="5" t="s">
        <v>26</v>
      </c>
      <c r="E430" s="5" t="s">
        <v>36</v>
      </c>
      <c r="F430" s="5" t="s">
        <v>28</v>
      </c>
      <c r="G430" s="5" t="s">
        <v>31</v>
      </c>
      <c r="H430" s="5">
        <v>69</v>
      </c>
      <c r="I430" s="5">
        <v>9</v>
      </c>
      <c r="J430" s="5">
        <v>621</v>
      </c>
    </row>
    <row r="431" spans="1:10" ht="15.75" customHeight="1" x14ac:dyDescent="0.3">
      <c r="A431" s="3" t="s">
        <v>476</v>
      </c>
      <c r="B431" s="4">
        <v>43235</v>
      </c>
      <c r="C431" s="5">
        <v>16</v>
      </c>
      <c r="D431" s="5" t="s">
        <v>30</v>
      </c>
      <c r="E431" s="5" t="s">
        <v>36</v>
      </c>
      <c r="F431" s="5" t="s">
        <v>28</v>
      </c>
      <c r="G431" s="5" t="s">
        <v>19</v>
      </c>
      <c r="H431" s="5">
        <v>289</v>
      </c>
      <c r="I431" s="5">
        <v>7</v>
      </c>
      <c r="J431" s="5">
        <v>2023</v>
      </c>
    </row>
    <row r="432" spans="1:10" ht="15.75" customHeight="1" x14ac:dyDescent="0.3">
      <c r="A432" s="3" t="s">
        <v>477</v>
      </c>
      <c r="B432" s="4">
        <v>43235</v>
      </c>
      <c r="C432" s="5">
        <v>4</v>
      </c>
      <c r="D432" s="5" t="s">
        <v>51</v>
      </c>
      <c r="E432" s="5" t="s">
        <v>68</v>
      </c>
      <c r="F432" s="5" t="s">
        <v>18</v>
      </c>
      <c r="G432" s="5" t="s">
        <v>19</v>
      </c>
      <c r="H432" s="5">
        <v>289</v>
      </c>
      <c r="I432" s="5">
        <v>6</v>
      </c>
      <c r="J432" s="5">
        <v>1734</v>
      </c>
    </row>
    <row r="433" spans="1:10" ht="15.75" customHeight="1" x14ac:dyDescent="0.3">
      <c r="A433" s="3" t="s">
        <v>478</v>
      </c>
      <c r="B433" s="4">
        <v>43235</v>
      </c>
      <c r="C433" s="5">
        <v>2</v>
      </c>
      <c r="D433" s="5" t="s">
        <v>106</v>
      </c>
      <c r="E433" s="5" t="s">
        <v>17</v>
      </c>
      <c r="F433" s="5" t="s">
        <v>18</v>
      </c>
      <c r="G433" s="5" t="s">
        <v>41</v>
      </c>
      <c r="H433" s="5">
        <v>399</v>
      </c>
      <c r="I433" s="5">
        <v>3</v>
      </c>
      <c r="J433" s="5">
        <v>1197</v>
      </c>
    </row>
    <row r="434" spans="1:10" ht="15.75" customHeight="1" x14ac:dyDescent="0.3">
      <c r="A434" s="3" t="s">
        <v>479</v>
      </c>
      <c r="B434" s="4">
        <v>43235</v>
      </c>
      <c r="C434" s="5">
        <v>3</v>
      </c>
      <c r="D434" s="5" t="s">
        <v>43</v>
      </c>
      <c r="E434" s="5" t="s">
        <v>17</v>
      </c>
      <c r="F434" s="5" t="s">
        <v>18</v>
      </c>
      <c r="G434" s="5" t="s">
        <v>19</v>
      </c>
      <c r="H434" s="5">
        <v>289</v>
      </c>
      <c r="I434" s="5">
        <v>0</v>
      </c>
      <c r="J434" s="5">
        <v>0</v>
      </c>
    </row>
    <row r="435" spans="1:10" ht="15.75" customHeight="1" x14ac:dyDescent="0.3">
      <c r="A435" s="3" t="s">
        <v>480</v>
      </c>
      <c r="B435" s="4">
        <v>43235</v>
      </c>
      <c r="C435" s="5">
        <v>9</v>
      </c>
      <c r="D435" s="5" t="s">
        <v>21</v>
      </c>
      <c r="E435" s="5" t="s">
        <v>22</v>
      </c>
      <c r="F435" s="5" t="s">
        <v>23</v>
      </c>
      <c r="G435" s="5" t="s">
        <v>19</v>
      </c>
      <c r="H435" s="5">
        <v>289</v>
      </c>
      <c r="I435" s="5">
        <v>5</v>
      </c>
      <c r="J435" s="5">
        <v>1445</v>
      </c>
    </row>
    <row r="436" spans="1:10" ht="15.75" customHeight="1" x14ac:dyDescent="0.3">
      <c r="A436" s="3" t="s">
        <v>481</v>
      </c>
      <c r="B436" s="4">
        <v>43235</v>
      </c>
      <c r="C436" s="5">
        <v>8</v>
      </c>
      <c r="D436" s="5" t="s">
        <v>45</v>
      </c>
      <c r="E436" s="5" t="s">
        <v>46</v>
      </c>
      <c r="F436" s="5" t="s">
        <v>23</v>
      </c>
      <c r="G436" s="5" t="s">
        <v>19</v>
      </c>
      <c r="H436" s="5">
        <v>289</v>
      </c>
      <c r="I436" s="5">
        <v>5</v>
      </c>
      <c r="J436" s="5">
        <v>1445</v>
      </c>
    </row>
    <row r="437" spans="1:10" ht="15.75" customHeight="1" x14ac:dyDescent="0.3">
      <c r="A437" s="3" t="s">
        <v>482</v>
      </c>
      <c r="B437" s="4">
        <v>43235</v>
      </c>
      <c r="C437" s="5">
        <v>17</v>
      </c>
      <c r="D437" s="5" t="s">
        <v>35</v>
      </c>
      <c r="E437" s="5" t="s">
        <v>36</v>
      </c>
      <c r="F437" s="5" t="s">
        <v>28</v>
      </c>
      <c r="G437" s="5" t="s">
        <v>14</v>
      </c>
      <c r="H437" s="5">
        <v>199</v>
      </c>
      <c r="I437" s="5">
        <v>0</v>
      </c>
      <c r="J437" s="5">
        <v>0</v>
      </c>
    </row>
    <row r="438" spans="1:10" ht="15.75" customHeight="1" x14ac:dyDescent="0.3">
      <c r="A438" s="3" t="s">
        <v>483</v>
      </c>
      <c r="B438" s="4">
        <v>43235</v>
      </c>
      <c r="C438" s="5">
        <v>2</v>
      </c>
      <c r="D438" s="5" t="s">
        <v>106</v>
      </c>
      <c r="E438" s="5" t="s">
        <v>68</v>
      </c>
      <c r="F438" s="5" t="s">
        <v>18</v>
      </c>
      <c r="G438" s="5" t="s">
        <v>31</v>
      </c>
      <c r="H438" s="5">
        <v>69</v>
      </c>
      <c r="I438" s="5">
        <v>7</v>
      </c>
      <c r="J438" s="5">
        <v>483</v>
      </c>
    </row>
    <row r="439" spans="1:10" ht="15.75" customHeight="1" x14ac:dyDescent="0.3">
      <c r="A439" s="3" t="s">
        <v>484</v>
      </c>
      <c r="B439" s="4">
        <v>43235</v>
      </c>
      <c r="C439" s="5">
        <v>2</v>
      </c>
      <c r="D439" s="5" t="s">
        <v>106</v>
      </c>
      <c r="E439" s="5" t="s">
        <v>68</v>
      </c>
      <c r="F439" s="5" t="s">
        <v>18</v>
      </c>
      <c r="G439" s="5" t="s">
        <v>31</v>
      </c>
      <c r="H439" s="5">
        <v>69</v>
      </c>
      <c r="I439" s="5">
        <v>6</v>
      </c>
      <c r="J439" s="5">
        <v>414</v>
      </c>
    </row>
    <row r="440" spans="1:10" ht="15.75" customHeight="1" x14ac:dyDescent="0.3">
      <c r="A440" s="3" t="s">
        <v>485</v>
      </c>
      <c r="B440" s="4">
        <v>43235</v>
      </c>
      <c r="C440" s="5">
        <v>16</v>
      </c>
      <c r="D440" s="5" t="s">
        <v>30</v>
      </c>
      <c r="E440" s="5" t="s">
        <v>36</v>
      </c>
      <c r="F440" s="5" t="s">
        <v>28</v>
      </c>
      <c r="G440" s="5" t="s">
        <v>24</v>
      </c>
      <c r="H440" s="5">
        <v>159</v>
      </c>
      <c r="I440" s="5">
        <v>1</v>
      </c>
      <c r="J440" s="5">
        <v>159</v>
      </c>
    </row>
    <row r="441" spans="1:10" ht="15.75" customHeight="1" x14ac:dyDescent="0.3">
      <c r="A441" s="3" t="s">
        <v>486</v>
      </c>
      <c r="B441" s="4">
        <v>43235</v>
      </c>
      <c r="C441" s="5">
        <v>19</v>
      </c>
      <c r="D441" s="5" t="s">
        <v>56</v>
      </c>
      <c r="E441" s="5" t="s">
        <v>36</v>
      </c>
      <c r="F441" s="5" t="s">
        <v>28</v>
      </c>
      <c r="G441" s="5" t="s">
        <v>31</v>
      </c>
      <c r="H441" s="5">
        <v>69</v>
      </c>
      <c r="I441" s="5">
        <v>8</v>
      </c>
      <c r="J441" s="5">
        <v>552</v>
      </c>
    </row>
    <row r="442" spans="1:10" ht="15.75" customHeight="1" x14ac:dyDescent="0.3">
      <c r="A442" s="3" t="s">
        <v>487</v>
      </c>
      <c r="B442" s="4">
        <v>43235</v>
      </c>
      <c r="C442" s="5">
        <v>18</v>
      </c>
      <c r="D442" s="5" t="s">
        <v>26</v>
      </c>
      <c r="E442" s="5" t="s">
        <v>36</v>
      </c>
      <c r="F442" s="5" t="s">
        <v>28</v>
      </c>
      <c r="G442" s="5" t="s">
        <v>14</v>
      </c>
      <c r="H442" s="5">
        <v>199</v>
      </c>
      <c r="I442" s="5">
        <v>6</v>
      </c>
      <c r="J442" s="5">
        <v>1194</v>
      </c>
    </row>
    <row r="443" spans="1:10" ht="15.75" customHeight="1" x14ac:dyDescent="0.3">
      <c r="A443" s="3" t="s">
        <v>488</v>
      </c>
      <c r="B443" s="4">
        <v>43235</v>
      </c>
      <c r="C443" s="5">
        <v>1</v>
      </c>
      <c r="D443" s="5" t="s">
        <v>16</v>
      </c>
      <c r="E443" s="5" t="s">
        <v>17</v>
      </c>
      <c r="F443" s="5" t="s">
        <v>18</v>
      </c>
      <c r="G443" s="5" t="s">
        <v>41</v>
      </c>
      <c r="H443" s="5">
        <v>399</v>
      </c>
      <c r="I443" s="5">
        <v>1</v>
      </c>
      <c r="J443" s="5">
        <v>399</v>
      </c>
    </row>
    <row r="444" spans="1:10" ht="15.75" customHeight="1" x14ac:dyDescent="0.3">
      <c r="A444" s="3" t="s">
        <v>489</v>
      </c>
      <c r="B444" s="4">
        <v>43235</v>
      </c>
      <c r="C444" s="5">
        <v>14</v>
      </c>
      <c r="D444" s="5" t="s">
        <v>38</v>
      </c>
      <c r="E444" s="5" t="s">
        <v>12</v>
      </c>
      <c r="F444" s="5" t="s">
        <v>13</v>
      </c>
      <c r="G444" s="5" t="s">
        <v>31</v>
      </c>
      <c r="H444" s="5">
        <v>69</v>
      </c>
      <c r="I444" s="5">
        <v>6</v>
      </c>
      <c r="J444" s="5">
        <v>414</v>
      </c>
    </row>
    <row r="445" spans="1:10" ht="15.75" customHeight="1" x14ac:dyDescent="0.3">
      <c r="A445" s="3" t="s">
        <v>490</v>
      </c>
      <c r="B445" s="4">
        <v>43236</v>
      </c>
      <c r="C445" s="5">
        <v>17</v>
      </c>
      <c r="D445" s="5" t="s">
        <v>35</v>
      </c>
      <c r="E445" s="5" t="s">
        <v>36</v>
      </c>
      <c r="F445" s="5" t="s">
        <v>28</v>
      </c>
      <c r="G445" s="5" t="s">
        <v>31</v>
      </c>
      <c r="H445" s="5">
        <v>69</v>
      </c>
      <c r="I445" s="5">
        <v>7</v>
      </c>
      <c r="J445" s="5">
        <v>483</v>
      </c>
    </row>
    <row r="446" spans="1:10" ht="15.75" customHeight="1" x14ac:dyDescent="0.3">
      <c r="A446" s="3" t="s">
        <v>491</v>
      </c>
      <c r="B446" s="4">
        <v>43236</v>
      </c>
      <c r="C446" s="5">
        <v>9</v>
      </c>
      <c r="D446" s="5" t="s">
        <v>21</v>
      </c>
      <c r="E446" s="5" t="s">
        <v>46</v>
      </c>
      <c r="F446" s="5" t="s">
        <v>23</v>
      </c>
      <c r="G446" s="5" t="s">
        <v>14</v>
      </c>
      <c r="H446" s="5">
        <v>199</v>
      </c>
      <c r="I446" s="5">
        <v>2</v>
      </c>
      <c r="J446" s="5">
        <v>398</v>
      </c>
    </row>
    <row r="447" spans="1:10" ht="15.75" customHeight="1" x14ac:dyDescent="0.3">
      <c r="A447" s="3" t="s">
        <v>492</v>
      </c>
      <c r="B447" s="4">
        <v>43236</v>
      </c>
      <c r="C447" s="5">
        <v>18</v>
      </c>
      <c r="D447" s="5" t="s">
        <v>26</v>
      </c>
      <c r="E447" s="5" t="s">
        <v>36</v>
      </c>
      <c r="F447" s="5" t="s">
        <v>28</v>
      </c>
      <c r="G447" s="5" t="s">
        <v>31</v>
      </c>
      <c r="H447" s="5">
        <v>69</v>
      </c>
      <c r="I447" s="5">
        <v>7</v>
      </c>
      <c r="J447" s="5">
        <v>483</v>
      </c>
    </row>
    <row r="448" spans="1:10" ht="15.75" customHeight="1" x14ac:dyDescent="0.3">
      <c r="A448" s="3" t="s">
        <v>493</v>
      </c>
      <c r="B448" s="4">
        <v>43236</v>
      </c>
      <c r="C448" s="5">
        <v>16</v>
      </c>
      <c r="D448" s="5" t="s">
        <v>30</v>
      </c>
      <c r="E448" s="5" t="s">
        <v>36</v>
      </c>
      <c r="F448" s="5" t="s">
        <v>28</v>
      </c>
      <c r="G448" s="5" t="s">
        <v>41</v>
      </c>
      <c r="H448" s="5">
        <v>399</v>
      </c>
      <c r="I448" s="5">
        <v>5</v>
      </c>
      <c r="J448" s="5">
        <v>1995</v>
      </c>
    </row>
    <row r="449" spans="1:10" ht="15.75" customHeight="1" x14ac:dyDescent="0.3">
      <c r="A449" s="3" t="s">
        <v>494</v>
      </c>
      <c r="B449" s="4">
        <v>43236</v>
      </c>
      <c r="C449" s="5">
        <v>10</v>
      </c>
      <c r="D449" s="5" t="s">
        <v>58</v>
      </c>
      <c r="E449" s="5" t="s">
        <v>22</v>
      </c>
      <c r="F449" s="5" t="s">
        <v>23</v>
      </c>
      <c r="G449" s="5" t="s">
        <v>24</v>
      </c>
      <c r="H449" s="5">
        <v>159</v>
      </c>
      <c r="I449" s="5">
        <v>1</v>
      </c>
      <c r="J449" s="5">
        <v>159</v>
      </c>
    </row>
    <row r="450" spans="1:10" ht="15.75" customHeight="1" x14ac:dyDescent="0.3">
      <c r="A450" s="3" t="s">
        <v>495</v>
      </c>
      <c r="B450" s="4">
        <v>43236</v>
      </c>
      <c r="C450" s="5">
        <v>10</v>
      </c>
      <c r="D450" s="5" t="s">
        <v>58</v>
      </c>
      <c r="E450" s="5" t="s">
        <v>22</v>
      </c>
      <c r="F450" s="5" t="s">
        <v>23</v>
      </c>
      <c r="G450" s="5" t="s">
        <v>19</v>
      </c>
      <c r="H450" s="5">
        <v>289</v>
      </c>
      <c r="I450" s="5">
        <v>6</v>
      </c>
      <c r="J450" s="5">
        <v>1734</v>
      </c>
    </row>
    <row r="451" spans="1:10" ht="15.75" customHeight="1" x14ac:dyDescent="0.3">
      <c r="A451" s="3" t="s">
        <v>496</v>
      </c>
      <c r="B451" s="4">
        <v>43236</v>
      </c>
      <c r="C451" s="5">
        <v>5</v>
      </c>
      <c r="D451" s="5" t="s">
        <v>60</v>
      </c>
      <c r="E451" s="5" t="s">
        <v>68</v>
      </c>
      <c r="F451" s="5" t="s">
        <v>18</v>
      </c>
      <c r="G451" s="5" t="s">
        <v>19</v>
      </c>
      <c r="H451" s="5">
        <v>289</v>
      </c>
      <c r="I451" s="5">
        <v>8</v>
      </c>
      <c r="J451" s="5">
        <v>2312</v>
      </c>
    </row>
    <row r="452" spans="1:10" ht="15.75" customHeight="1" x14ac:dyDescent="0.3">
      <c r="A452" s="3" t="s">
        <v>497</v>
      </c>
      <c r="B452" s="4">
        <v>43236</v>
      </c>
      <c r="C452" s="5">
        <v>10</v>
      </c>
      <c r="D452" s="5" t="s">
        <v>58</v>
      </c>
      <c r="E452" s="5" t="s">
        <v>22</v>
      </c>
      <c r="F452" s="5" t="s">
        <v>23</v>
      </c>
      <c r="G452" s="5" t="s">
        <v>31</v>
      </c>
      <c r="H452" s="5">
        <v>69</v>
      </c>
      <c r="I452" s="5">
        <v>7</v>
      </c>
      <c r="J452" s="5">
        <v>483</v>
      </c>
    </row>
    <row r="453" spans="1:10" ht="15.75" customHeight="1" x14ac:dyDescent="0.3">
      <c r="A453" s="3" t="s">
        <v>498</v>
      </c>
      <c r="B453" s="4">
        <v>43236</v>
      </c>
      <c r="C453" s="5">
        <v>7</v>
      </c>
      <c r="D453" s="5" t="s">
        <v>88</v>
      </c>
      <c r="E453" s="5" t="s">
        <v>46</v>
      </c>
      <c r="F453" s="5" t="s">
        <v>23</v>
      </c>
      <c r="G453" s="5" t="s">
        <v>31</v>
      </c>
      <c r="H453" s="5">
        <v>69</v>
      </c>
      <c r="I453" s="5">
        <v>3</v>
      </c>
      <c r="J453" s="5">
        <v>207</v>
      </c>
    </row>
    <row r="454" spans="1:10" ht="15.75" customHeight="1" x14ac:dyDescent="0.3">
      <c r="A454" s="3" t="s">
        <v>499</v>
      </c>
      <c r="B454" s="4">
        <v>43236</v>
      </c>
      <c r="C454" s="5">
        <v>6</v>
      </c>
      <c r="D454" s="5" t="s">
        <v>48</v>
      </c>
      <c r="E454" s="5" t="s">
        <v>46</v>
      </c>
      <c r="F454" s="5" t="s">
        <v>23</v>
      </c>
      <c r="G454" s="5" t="s">
        <v>41</v>
      </c>
      <c r="H454" s="5">
        <v>399</v>
      </c>
      <c r="I454" s="5">
        <v>3</v>
      </c>
      <c r="J454" s="5">
        <v>1197</v>
      </c>
    </row>
    <row r="455" spans="1:10" ht="15.75" customHeight="1" x14ac:dyDescent="0.3">
      <c r="A455" s="3" t="s">
        <v>500</v>
      </c>
      <c r="B455" s="4">
        <v>43236</v>
      </c>
      <c r="C455" s="5">
        <v>13</v>
      </c>
      <c r="D455" s="5" t="s">
        <v>33</v>
      </c>
      <c r="E455" s="5" t="s">
        <v>12</v>
      </c>
      <c r="F455" s="5" t="s">
        <v>13</v>
      </c>
      <c r="G455" s="5" t="s">
        <v>24</v>
      </c>
      <c r="H455" s="5">
        <v>159</v>
      </c>
      <c r="I455" s="5">
        <v>8</v>
      </c>
      <c r="J455" s="5">
        <v>1272</v>
      </c>
    </row>
    <row r="456" spans="1:10" ht="15.75" customHeight="1" x14ac:dyDescent="0.3">
      <c r="A456" s="3" t="s">
        <v>501</v>
      </c>
      <c r="B456" s="4">
        <v>43237</v>
      </c>
      <c r="C456" s="5">
        <v>14</v>
      </c>
      <c r="D456" s="5" t="s">
        <v>38</v>
      </c>
      <c r="E456" s="5" t="s">
        <v>63</v>
      </c>
      <c r="F456" s="5" t="s">
        <v>13</v>
      </c>
      <c r="G456" s="5" t="s">
        <v>31</v>
      </c>
      <c r="H456" s="5">
        <v>69</v>
      </c>
      <c r="I456" s="5">
        <v>9</v>
      </c>
      <c r="J456" s="5">
        <v>621</v>
      </c>
    </row>
    <row r="457" spans="1:10" ht="15.75" customHeight="1" x14ac:dyDescent="0.3">
      <c r="A457" s="3" t="s">
        <v>502</v>
      </c>
      <c r="B457" s="4">
        <v>43237</v>
      </c>
      <c r="C457" s="5">
        <v>3</v>
      </c>
      <c r="D457" s="5" t="s">
        <v>43</v>
      </c>
      <c r="E457" s="5" t="s">
        <v>17</v>
      </c>
      <c r="F457" s="5" t="s">
        <v>18</v>
      </c>
      <c r="G457" s="5" t="s">
        <v>41</v>
      </c>
      <c r="H457" s="5">
        <v>399</v>
      </c>
      <c r="I457" s="5">
        <v>7</v>
      </c>
      <c r="J457" s="5">
        <v>2793</v>
      </c>
    </row>
    <row r="458" spans="1:10" ht="15.75" customHeight="1" x14ac:dyDescent="0.3">
      <c r="A458" s="3" t="s">
        <v>503</v>
      </c>
      <c r="B458" s="4">
        <v>43237</v>
      </c>
      <c r="C458" s="5">
        <v>3</v>
      </c>
      <c r="D458" s="5" t="s">
        <v>43</v>
      </c>
      <c r="E458" s="5" t="s">
        <v>17</v>
      </c>
      <c r="F458" s="5" t="s">
        <v>18</v>
      </c>
      <c r="G458" s="5" t="s">
        <v>24</v>
      </c>
      <c r="H458" s="5">
        <v>159</v>
      </c>
      <c r="I458" s="5">
        <v>9</v>
      </c>
      <c r="J458" s="5">
        <v>1431</v>
      </c>
    </row>
    <row r="459" spans="1:10" ht="15.75" customHeight="1" x14ac:dyDescent="0.3">
      <c r="A459" s="3" t="s">
        <v>504</v>
      </c>
      <c r="B459" s="4">
        <v>43237</v>
      </c>
      <c r="C459" s="5">
        <v>12</v>
      </c>
      <c r="D459" s="5" t="s">
        <v>66</v>
      </c>
      <c r="E459" s="5" t="s">
        <v>63</v>
      </c>
      <c r="F459" s="5" t="s">
        <v>13</v>
      </c>
      <c r="G459" s="5" t="s">
        <v>14</v>
      </c>
      <c r="H459" s="5">
        <v>199</v>
      </c>
      <c r="I459" s="5">
        <v>3</v>
      </c>
      <c r="J459" s="5">
        <v>597</v>
      </c>
    </row>
    <row r="460" spans="1:10" ht="15.75" customHeight="1" x14ac:dyDescent="0.3">
      <c r="A460" s="3" t="s">
        <v>505</v>
      </c>
      <c r="B460" s="4">
        <v>43237</v>
      </c>
      <c r="C460" s="5">
        <v>5</v>
      </c>
      <c r="D460" s="5" t="s">
        <v>60</v>
      </c>
      <c r="E460" s="5" t="s">
        <v>68</v>
      </c>
      <c r="F460" s="5" t="s">
        <v>18</v>
      </c>
      <c r="G460" s="5" t="s">
        <v>24</v>
      </c>
      <c r="H460" s="5">
        <v>159</v>
      </c>
      <c r="I460" s="5">
        <v>1</v>
      </c>
      <c r="J460" s="5">
        <v>159</v>
      </c>
    </row>
    <row r="461" spans="1:10" ht="15.75" customHeight="1" x14ac:dyDescent="0.3">
      <c r="A461" s="3" t="s">
        <v>506</v>
      </c>
      <c r="B461" s="4">
        <v>43238</v>
      </c>
      <c r="C461" s="5">
        <v>11</v>
      </c>
      <c r="D461" s="5" t="s">
        <v>11</v>
      </c>
      <c r="E461" s="5" t="s">
        <v>63</v>
      </c>
      <c r="F461" s="5" t="s">
        <v>13</v>
      </c>
      <c r="G461" s="5" t="s">
        <v>24</v>
      </c>
      <c r="H461" s="5">
        <v>159</v>
      </c>
      <c r="I461" s="5">
        <v>4</v>
      </c>
      <c r="J461" s="5">
        <v>636</v>
      </c>
    </row>
    <row r="462" spans="1:10" ht="15.75" customHeight="1" x14ac:dyDescent="0.3">
      <c r="A462" s="3" t="s">
        <v>507</v>
      </c>
      <c r="B462" s="4">
        <v>43238</v>
      </c>
      <c r="C462" s="5">
        <v>7</v>
      </c>
      <c r="D462" s="5" t="s">
        <v>88</v>
      </c>
      <c r="E462" s="5" t="s">
        <v>46</v>
      </c>
      <c r="F462" s="5" t="s">
        <v>23</v>
      </c>
      <c r="G462" s="5" t="s">
        <v>41</v>
      </c>
      <c r="H462" s="5">
        <v>399</v>
      </c>
      <c r="I462" s="5">
        <v>0</v>
      </c>
      <c r="J462" s="5">
        <v>0</v>
      </c>
    </row>
    <row r="463" spans="1:10" ht="15.75" customHeight="1" x14ac:dyDescent="0.3">
      <c r="A463" s="3" t="s">
        <v>508</v>
      </c>
      <c r="B463" s="4">
        <v>43238</v>
      </c>
      <c r="C463" s="5">
        <v>1</v>
      </c>
      <c r="D463" s="5" t="s">
        <v>16</v>
      </c>
      <c r="E463" s="5" t="s">
        <v>17</v>
      </c>
      <c r="F463" s="5" t="s">
        <v>18</v>
      </c>
      <c r="G463" s="5" t="s">
        <v>41</v>
      </c>
      <c r="H463" s="5">
        <v>399</v>
      </c>
      <c r="I463" s="5">
        <v>3</v>
      </c>
      <c r="J463" s="5">
        <v>1197</v>
      </c>
    </row>
    <row r="464" spans="1:10" ht="15.75" customHeight="1" x14ac:dyDescent="0.3">
      <c r="A464" s="3" t="s">
        <v>509</v>
      </c>
      <c r="B464" s="4">
        <v>43239</v>
      </c>
      <c r="C464" s="5">
        <v>10</v>
      </c>
      <c r="D464" s="5" t="s">
        <v>58</v>
      </c>
      <c r="E464" s="5" t="s">
        <v>22</v>
      </c>
      <c r="F464" s="5" t="s">
        <v>23</v>
      </c>
      <c r="G464" s="5" t="s">
        <v>41</v>
      </c>
      <c r="H464" s="5">
        <v>399</v>
      </c>
      <c r="I464" s="5">
        <v>9</v>
      </c>
      <c r="J464" s="5">
        <v>3591</v>
      </c>
    </row>
    <row r="465" spans="1:10" ht="15.75" customHeight="1" x14ac:dyDescent="0.3">
      <c r="A465" s="3" t="s">
        <v>510</v>
      </c>
      <c r="B465" s="4">
        <v>43239</v>
      </c>
      <c r="C465" s="5">
        <v>4</v>
      </c>
      <c r="D465" s="5" t="s">
        <v>51</v>
      </c>
      <c r="E465" s="5" t="s">
        <v>68</v>
      </c>
      <c r="F465" s="5" t="s">
        <v>18</v>
      </c>
      <c r="G465" s="5" t="s">
        <v>19</v>
      </c>
      <c r="H465" s="5">
        <v>289</v>
      </c>
      <c r="I465" s="5">
        <v>2</v>
      </c>
      <c r="J465" s="5">
        <v>578</v>
      </c>
    </row>
    <row r="466" spans="1:10" ht="15.75" customHeight="1" x14ac:dyDescent="0.3">
      <c r="A466" s="3" t="s">
        <v>511</v>
      </c>
      <c r="B466" s="4">
        <v>43239</v>
      </c>
      <c r="C466" s="5">
        <v>11</v>
      </c>
      <c r="D466" s="5" t="s">
        <v>11</v>
      </c>
      <c r="E466" s="5" t="s">
        <v>63</v>
      </c>
      <c r="F466" s="5" t="s">
        <v>13</v>
      </c>
      <c r="G466" s="5" t="s">
        <v>24</v>
      </c>
      <c r="H466" s="5">
        <v>159</v>
      </c>
      <c r="I466" s="5">
        <v>9</v>
      </c>
      <c r="J466" s="5">
        <v>1431</v>
      </c>
    </row>
    <row r="467" spans="1:10" ht="15.75" customHeight="1" x14ac:dyDescent="0.3">
      <c r="A467" s="3" t="s">
        <v>512</v>
      </c>
      <c r="B467" s="4">
        <v>43239</v>
      </c>
      <c r="C467" s="5">
        <v>2</v>
      </c>
      <c r="D467" s="5" t="s">
        <v>106</v>
      </c>
      <c r="E467" s="5" t="s">
        <v>17</v>
      </c>
      <c r="F467" s="5" t="s">
        <v>18</v>
      </c>
      <c r="G467" s="5" t="s">
        <v>24</v>
      </c>
      <c r="H467" s="5">
        <v>159</v>
      </c>
      <c r="I467" s="5">
        <v>3</v>
      </c>
      <c r="J467" s="5">
        <v>477</v>
      </c>
    </row>
    <row r="468" spans="1:10" ht="15.75" customHeight="1" x14ac:dyDescent="0.3">
      <c r="A468" s="3" t="s">
        <v>513</v>
      </c>
      <c r="B468" s="4">
        <v>43239</v>
      </c>
      <c r="C468" s="5">
        <v>4</v>
      </c>
      <c r="D468" s="5" t="s">
        <v>51</v>
      </c>
      <c r="E468" s="5" t="s">
        <v>17</v>
      </c>
      <c r="F468" s="5" t="s">
        <v>18</v>
      </c>
      <c r="G468" s="5" t="s">
        <v>14</v>
      </c>
      <c r="H468" s="5">
        <v>199</v>
      </c>
      <c r="I468" s="5">
        <v>0</v>
      </c>
      <c r="J468" s="5">
        <v>0</v>
      </c>
    </row>
    <row r="469" spans="1:10" ht="15.75" customHeight="1" x14ac:dyDescent="0.3">
      <c r="A469" s="3" t="s">
        <v>514</v>
      </c>
      <c r="B469" s="4">
        <v>43239</v>
      </c>
      <c r="C469" s="5">
        <v>18</v>
      </c>
      <c r="D469" s="5" t="s">
        <v>26</v>
      </c>
      <c r="E469" s="5" t="s">
        <v>36</v>
      </c>
      <c r="F469" s="5" t="s">
        <v>28</v>
      </c>
      <c r="G469" s="5" t="s">
        <v>24</v>
      </c>
      <c r="H469" s="5">
        <v>159</v>
      </c>
      <c r="I469" s="5">
        <v>9</v>
      </c>
      <c r="J469" s="5">
        <v>1431</v>
      </c>
    </row>
    <row r="470" spans="1:10" ht="15.75" customHeight="1" x14ac:dyDescent="0.3">
      <c r="A470" s="3" t="s">
        <v>515</v>
      </c>
      <c r="B470" s="4">
        <v>43240</v>
      </c>
      <c r="C470" s="5">
        <v>2</v>
      </c>
      <c r="D470" s="5" t="s">
        <v>106</v>
      </c>
      <c r="E470" s="5" t="s">
        <v>17</v>
      </c>
      <c r="F470" s="5" t="s">
        <v>18</v>
      </c>
      <c r="G470" s="5" t="s">
        <v>19</v>
      </c>
      <c r="H470" s="5">
        <v>289</v>
      </c>
      <c r="I470" s="5">
        <v>1</v>
      </c>
      <c r="J470" s="5">
        <v>289</v>
      </c>
    </row>
    <row r="471" spans="1:10" ht="15.75" customHeight="1" x14ac:dyDescent="0.3">
      <c r="A471" s="3" t="s">
        <v>516</v>
      </c>
      <c r="B471" s="4">
        <v>43240</v>
      </c>
      <c r="C471" s="5">
        <v>14</v>
      </c>
      <c r="D471" s="5" t="s">
        <v>38</v>
      </c>
      <c r="E471" s="5" t="s">
        <v>12</v>
      </c>
      <c r="F471" s="5" t="s">
        <v>13</v>
      </c>
      <c r="G471" s="5" t="s">
        <v>41</v>
      </c>
      <c r="H471" s="5">
        <v>399</v>
      </c>
      <c r="I471" s="5">
        <v>9</v>
      </c>
      <c r="J471" s="5">
        <v>3591</v>
      </c>
    </row>
    <row r="472" spans="1:10" ht="15.75" customHeight="1" x14ac:dyDescent="0.3">
      <c r="A472" s="3" t="s">
        <v>517</v>
      </c>
      <c r="B472" s="4">
        <v>43241</v>
      </c>
      <c r="C472" s="5">
        <v>5</v>
      </c>
      <c r="D472" s="5" t="s">
        <v>60</v>
      </c>
      <c r="E472" s="5" t="s">
        <v>68</v>
      </c>
      <c r="F472" s="5" t="s">
        <v>18</v>
      </c>
      <c r="G472" s="5" t="s">
        <v>19</v>
      </c>
      <c r="H472" s="5">
        <v>289</v>
      </c>
      <c r="I472" s="5">
        <v>4</v>
      </c>
      <c r="J472" s="5">
        <v>1156</v>
      </c>
    </row>
    <row r="473" spans="1:10" ht="15.75" customHeight="1" x14ac:dyDescent="0.3">
      <c r="A473" s="3" t="s">
        <v>518</v>
      </c>
      <c r="B473" s="4">
        <v>43242</v>
      </c>
      <c r="C473" s="5">
        <v>5</v>
      </c>
      <c r="D473" s="5" t="s">
        <v>60</v>
      </c>
      <c r="E473" s="5" t="s">
        <v>17</v>
      </c>
      <c r="F473" s="5" t="s">
        <v>18</v>
      </c>
      <c r="G473" s="5" t="s">
        <v>41</v>
      </c>
      <c r="H473" s="5">
        <v>399</v>
      </c>
      <c r="I473" s="5">
        <v>3</v>
      </c>
      <c r="J473" s="5">
        <v>1197</v>
      </c>
    </row>
    <row r="474" spans="1:10" ht="15.75" customHeight="1" x14ac:dyDescent="0.3">
      <c r="A474" s="3" t="s">
        <v>519</v>
      </c>
      <c r="B474" s="4">
        <v>43243</v>
      </c>
      <c r="C474" s="5">
        <v>13</v>
      </c>
      <c r="D474" s="5" t="s">
        <v>33</v>
      </c>
      <c r="E474" s="5" t="s">
        <v>12</v>
      </c>
      <c r="F474" s="5" t="s">
        <v>13</v>
      </c>
      <c r="G474" s="5" t="s">
        <v>19</v>
      </c>
      <c r="H474" s="5">
        <v>289</v>
      </c>
      <c r="I474" s="5">
        <v>8</v>
      </c>
      <c r="J474" s="5">
        <v>2312</v>
      </c>
    </row>
    <row r="475" spans="1:10" ht="15.75" customHeight="1" x14ac:dyDescent="0.3">
      <c r="A475" s="3" t="s">
        <v>520</v>
      </c>
      <c r="B475" s="4">
        <v>43243</v>
      </c>
      <c r="C475" s="5">
        <v>18</v>
      </c>
      <c r="D475" s="5" t="s">
        <v>26</v>
      </c>
      <c r="E475" s="5" t="s">
        <v>36</v>
      </c>
      <c r="F475" s="5" t="s">
        <v>28</v>
      </c>
      <c r="G475" s="5" t="s">
        <v>41</v>
      </c>
      <c r="H475" s="5">
        <v>399</v>
      </c>
      <c r="I475" s="5">
        <v>3</v>
      </c>
      <c r="J475" s="5">
        <v>1197</v>
      </c>
    </row>
    <row r="476" spans="1:10" ht="15.75" customHeight="1" x14ac:dyDescent="0.3">
      <c r="A476" s="3" t="s">
        <v>521</v>
      </c>
      <c r="B476" s="4">
        <v>43243</v>
      </c>
      <c r="C476" s="5">
        <v>13</v>
      </c>
      <c r="D476" s="5" t="s">
        <v>33</v>
      </c>
      <c r="E476" s="5" t="s">
        <v>12</v>
      </c>
      <c r="F476" s="5" t="s">
        <v>13</v>
      </c>
      <c r="G476" s="5" t="s">
        <v>14</v>
      </c>
      <c r="H476" s="5">
        <v>199</v>
      </c>
      <c r="I476" s="5">
        <v>2</v>
      </c>
      <c r="J476" s="5">
        <v>398</v>
      </c>
    </row>
    <row r="477" spans="1:10" ht="15.75" customHeight="1" x14ac:dyDescent="0.3">
      <c r="A477" s="3" t="s">
        <v>522</v>
      </c>
      <c r="B477" s="4">
        <v>43243</v>
      </c>
      <c r="C477" s="5">
        <v>8</v>
      </c>
      <c r="D477" s="5" t="s">
        <v>45</v>
      </c>
      <c r="E477" s="5" t="s">
        <v>22</v>
      </c>
      <c r="F477" s="5" t="s">
        <v>23</v>
      </c>
      <c r="G477" s="5" t="s">
        <v>24</v>
      </c>
      <c r="H477" s="5">
        <v>159</v>
      </c>
      <c r="I477" s="5">
        <v>3</v>
      </c>
      <c r="J477" s="5">
        <v>477</v>
      </c>
    </row>
    <row r="478" spans="1:10" ht="15.75" customHeight="1" x14ac:dyDescent="0.3">
      <c r="A478" s="3" t="s">
        <v>523</v>
      </c>
      <c r="B478" s="4">
        <v>43243</v>
      </c>
      <c r="C478" s="5">
        <v>7</v>
      </c>
      <c r="D478" s="5" t="s">
        <v>88</v>
      </c>
      <c r="E478" s="5" t="s">
        <v>22</v>
      </c>
      <c r="F478" s="5" t="s">
        <v>23</v>
      </c>
      <c r="G478" s="5" t="s">
        <v>19</v>
      </c>
      <c r="H478" s="5">
        <v>289</v>
      </c>
      <c r="I478" s="5">
        <v>5</v>
      </c>
      <c r="J478" s="5">
        <v>1445</v>
      </c>
    </row>
    <row r="479" spans="1:10" ht="15.75" customHeight="1" x14ac:dyDescent="0.3">
      <c r="A479" s="3" t="s">
        <v>524</v>
      </c>
      <c r="B479" s="4">
        <v>43243</v>
      </c>
      <c r="C479" s="5">
        <v>6</v>
      </c>
      <c r="D479" s="5" t="s">
        <v>48</v>
      </c>
      <c r="E479" s="5" t="s">
        <v>22</v>
      </c>
      <c r="F479" s="5" t="s">
        <v>23</v>
      </c>
      <c r="G479" s="5" t="s">
        <v>24</v>
      </c>
      <c r="H479" s="5">
        <v>159</v>
      </c>
      <c r="I479" s="5">
        <v>3</v>
      </c>
      <c r="J479" s="5">
        <v>477</v>
      </c>
    </row>
    <row r="480" spans="1:10" ht="15.75" customHeight="1" x14ac:dyDescent="0.3">
      <c r="A480" s="3" t="s">
        <v>525</v>
      </c>
      <c r="B480" s="4">
        <v>43243</v>
      </c>
      <c r="C480" s="5">
        <v>7</v>
      </c>
      <c r="D480" s="5" t="s">
        <v>88</v>
      </c>
      <c r="E480" s="5" t="s">
        <v>22</v>
      </c>
      <c r="F480" s="5" t="s">
        <v>23</v>
      </c>
      <c r="G480" s="5" t="s">
        <v>24</v>
      </c>
      <c r="H480" s="5">
        <v>159</v>
      </c>
      <c r="I480" s="5">
        <v>2</v>
      </c>
      <c r="J480" s="5">
        <v>318</v>
      </c>
    </row>
    <row r="481" spans="1:10" ht="15.75" customHeight="1" x14ac:dyDescent="0.3">
      <c r="A481" s="3" t="s">
        <v>526</v>
      </c>
      <c r="B481" s="4">
        <v>43243</v>
      </c>
      <c r="C481" s="5">
        <v>18</v>
      </c>
      <c r="D481" s="5" t="s">
        <v>26</v>
      </c>
      <c r="E481" s="5" t="s">
        <v>27</v>
      </c>
      <c r="F481" s="5" t="s">
        <v>28</v>
      </c>
      <c r="G481" s="5" t="s">
        <v>31</v>
      </c>
      <c r="H481" s="5">
        <v>69</v>
      </c>
      <c r="I481" s="5">
        <v>9</v>
      </c>
      <c r="J481" s="5">
        <v>621</v>
      </c>
    </row>
    <row r="482" spans="1:10" ht="15.75" customHeight="1" x14ac:dyDescent="0.3">
      <c r="A482" s="3" t="s">
        <v>527</v>
      </c>
      <c r="B482" s="4">
        <v>43244</v>
      </c>
      <c r="C482" s="5">
        <v>17</v>
      </c>
      <c r="D482" s="5" t="s">
        <v>35</v>
      </c>
      <c r="E482" s="5" t="s">
        <v>27</v>
      </c>
      <c r="F482" s="5" t="s">
        <v>28</v>
      </c>
      <c r="G482" s="5" t="s">
        <v>19</v>
      </c>
      <c r="H482" s="5">
        <v>289</v>
      </c>
      <c r="I482" s="5">
        <v>3</v>
      </c>
      <c r="J482" s="5">
        <v>867</v>
      </c>
    </row>
    <row r="483" spans="1:10" ht="15.75" customHeight="1" x14ac:dyDescent="0.3">
      <c r="A483" s="3" t="s">
        <v>528</v>
      </c>
      <c r="B483" s="4">
        <v>43244</v>
      </c>
      <c r="C483" s="5">
        <v>11</v>
      </c>
      <c r="D483" s="5" t="s">
        <v>11</v>
      </c>
      <c r="E483" s="5" t="s">
        <v>12</v>
      </c>
      <c r="F483" s="5" t="s">
        <v>13</v>
      </c>
      <c r="G483" s="5" t="s">
        <v>31</v>
      </c>
      <c r="H483" s="5">
        <v>69</v>
      </c>
      <c r="I483" s="5">
        <v>6</v>
      </c>
      <c r="J483" s="5">
        <v>414</v>
      </c>
    </row>
    <row r="484" spans="1:10" ht="15.75" customHeight="1" x14ac:dyDescent="0.3">
      <c r="A484" s="3" t="s">
        <v>529</v>
      </c>
      <c r="B484" s="4">
        <v>43244</v>
      </c>
      <c r="C484" s="5">
        <v>16</v>
      </c>
      <c r="D484" s="5" t="s">
        <v>30</v>
      </c>
      <c r="E484" s="5" t="s">
        <v>27</v>
      </c>
      <c r="F484" s="5" t="s">
        <v>28</v>
      </c>
      <c r="G484" s="5" t="s">
        <v>31</v>
      </c>
      <c r="H484" s="5">
        <v>69</v>
      </c>
      <c r="I484" s="5">
        <v>6</v>
      </c>
      <c r="J484" s="5">
        <v>414</v>
      </c>
    </row>
    <row r="485" spans="1:10" ht="15.75" customHeight="1" x14ac:dyDescent="0.3">
      <c r="A485" s="3" t="s">
        <v>530</v>
      </c>
      <c r="B485" s="4">
        <v>43244</v>
      </c>
      <c r="C485" s="5">
        <v>4</v>
      </c>
      <c r="D485" s="5" t="s">
        <v>51</v>
      </c>
      <c r="E485" s="5" t="s">
        <v>68</v>
      </c>
      <c r="F485" s="5" t="s">
        <v>18</v>
      </c>
      <c r="G485" s="5" t="s">
        <v>14</v>
      </c>
      <c r="H485" s="5">
        <v>199</v>
      </c>
      <c r="I485" s="5">
        <v>4</v>
      </c>
      <c r="J485" s="5">
        <v>796</v>
      </c>
    </row>
    <row r="486" spans="1:10" ht="15.75" customHeight="1" x14ac:dyDescent="0.3">
      <c r="A486" s="3" t="s">
        <v>531</v>
      </c>
      <c r="B486" s="4">
        <v>43245</v>
      </c>
      <c r="C486" s="5">
        <v>16</v>
      </c>
      <c r="D486" s="5" t="s">
        <v>30</v>
      </c>
      <c r="E486" s="5" t="s">
        <v>27</v>
      </c>
      <c r="F486" s="5" t="s">
        <v>28</v>
      </c>
      <c r="G486" s="5" t="s">
        <v>14</v>
      </c>
      <c r="H486" s="5">
        <v>199</v>
      </c>
      <c r="I486" s="5">
        <v>7</v>
      </c>
      <c r="J486" s="5">
        <v>1393</v>
      </c>
    </row>
    <row r="487" spans="1:10" ht="15.75" customHeight="1" x14ac:dyDescent="0.3">
      <c r="A487" s="3" t="s">
        <v>532</v>
      </c>
      <c r="B487" s="4">
        <v>43245</v>
      </c>
      <c r="C487" s="5">
        <v>8</v>
      </c>
      <c r="D487" s="5" t="s">
        <v>45</v>
      </c>
      <c r="E487" s="5" t="s">
        <v>22</v>
      </c>
      <c r="F487" s="5" t="s">
        <v>23</v>
      </c>
      <c r="G487" s="5" t="s">
        <v>24</v>
      </c>
      <c r="H487" s="5">
        <v>159</v>
      </c>
      <c r="I487" s="5">
        <v>4</v>
      </c>
      <c r="J487" s="5">
        <v>636</v>
      </c>
    </row>
    <row r="488" spans="1:10" ht="15.75" customHeight="1" x14ac:dyDescent="0.3">
      <c r="A488" s="3" t="s">
        <v>533</v>
      </c>
      <c r="B488" s="4">
        <v>43245</v>
      </c>
      <c r="C488" s="5">
        <v>4</v>
      </c>
      <c r="D488" s="5" t="s">
        <v>51</v>
      </c>
      <c r="E488" s="5" t="s">
        <v>68</v>
      </c>
      <c r="F488" s="5" t="s">
        <v>18</v>
      </c>
      <c r="G488" s="5" t="s">
        <v>19</v>
      </c>
      <c r="H488" s="5">
        <v>289</v>
      </c>
      <c r="I488" s="5">
        <v>4</v>
      </c>
      <c r="J488" s="5">
        <v>1156</v>
      </c>
    </row>
    <row r="489" spans="1:10" ht="15.75" customHeight="1" x14ac:dyDescent="0.3">
      <c r="A489" s="3" t="s">
        <v>534</v>
      </c>
      <c r="B489" s="4">
        <v>43245</v>
      </c>
      <c r="C489" s="5">
        <v>20</v>
      </c>
      <c r="D489" s="5" t="s">
        <v>40</v>
      </c>
      <c r="E489" s="5" t="s">
        <v>27</v>
      </c>
      <c r="F489" s="5" t="s">
        <v>28</v>
      </c>
      <c r="G489" s="5" t="s">
        <v>24</v>
      </c>
      <c r="H489" s="5">
        <v>159</v>
      </c>
      <c r="I489" s="5">
        <v>2</v>
      </c>
      <c r="J489" s="5">
        <v>318</v>
      </c>
    </row>
    <row r="490" spans="1:10" ht="15.75" customHeight="1" x14ac:dyDescent="0.3">
      <c r="A490" s="3" t="s">
        <v>535</v>
      </c>
      <c r="B490" s="4">
        <v>43245</v>
      </c>
      <c r="C490" s="5">
        <v>13</v>
      </c>
      <c r="D490" s="5" t="s">
        <v>33</v>
      </c>
      <c r="E490" s="5" t="s">
        <v>12</v>
      </c>
      <c r="F490" s="5" t="s">
        <v>13</v>
      </c>
      <c r="G490" s="5" t="s">
        <v>24</v>
      </c>
      <c r="H490" s="5">
        <v>159</v>
      </c>
      <c r="I490" s="5">
        <v>7</v>
      </c>
      <c r="J490" s="5">
        <v>1113</v>
      </c>
    </row>
    <row r="491" spans="1:10" ht="15.75" customHeight="1" x14ac:dyDescent="0.3">
      <c r="A491" s="3" t="s">
        <v>536</v>
      </c>
      <c r="B491" s="4">
        <v>43245</v>
      </c>
      <c r="C491" s="5">
        <v>13</v>
      </c>
      <c r="D491" s="5" t="s">
        <v>33</v>
      </c>
      <c r="E491" s="5" t="s">
        <v>12</v>
      </c>
      <c r="F491" s="5" t="s">
        <v>13</v>
      </c>
      <c r="G491" s="5" t="s">
        <v>24</v>
      </c>
      <c r="H491" s="5">
        <v>159</v>
      </c>
      <c r="I491" s="5">
        <v>4</v>
      </c>
      <c r="J491" s="5">
        <v>636</v>
      </c>
    </row>
    <row r="492" spans="1:10" ht="15.75" customHeight="1" x14ac:dyDescent="0.3">
      <c r="A492" s="3" t="s">
        <v>537</v>
      </c>
      <c r="B492" s="4">
        <v>43245</v>
      </c>
      <c r="C492" s="5">
        <v>17</v>
      </c>
      <c r="D492" s="5" t="s">
        <v>35</v>
      </c>
      <c r="E492" s="5" t="s">
        <v>36</v>
      </c>
      <c r="F492" s="5" t="s">
        <v>28</v>
      </c>
      <c r="G492" s="5" t="s">
        <v>31</v>
      </c>
      <c r="H492" s="5">
        <v>69</v>
      </c>
      <c r="I492" s="5">
        <v>3</v>
      </c>
      <c r="J492" s="5">
        <v>207</v>
      </c>
    </row>
    <row r="493" spans="1:10" ht="15.75" customHeight="1" x14ac:dyDescent="0.3">
      <c r="A493" s="3" t="s">
        <v>538</v>
      </c>
      <c r="B493" s="4">
        <v>43245</v>
      </c>
      <c r="C493" s="5">
        <v>3</v>
      </c>
      <c r="D493" s="5" t="s">
        <v>43</v>
      </c>
      <c r="E493" s="5" t="s">
        <v>17</v>
      </c>
      <c r="F493" s="5" t="s">
        <v>18</v>
      </c>
      <c r="G493" s="5" t="s">
        <v>19</v>
      </c>
      <c r="H493" s="5">
        <v>289</v>
      </c>
      <c r="I493" s="5">
        <v>6</v>
      </c>
      <c r="J493" s="5">
        <v>1734</v>
      </c>
    </row>
    <row r="494" spans="1:10" ht="15.75" customHeight="1" x14ac:dyDescent="0.3">
      <c r="A494" s="3" t="s">
        <v>539</v>
      </c>
      <c r="B494" s="4">
        <v>43246</v>
      </c>
      <c r="C494" s="5">
        <v>9</v>
      </c>
      <c r="D494" s="5" t="s">
        <v>21</v>
      </c>
      <c r="E494" s="5" t="s">
        <v>46</v>
      </c>
      <c r="F494" s="5" t="s">
        <v>23</v>
      </c>
      <c r="G494" s="5" t="s">
        <v>41</v>
      </c>
      <c r="H494" s="5">
        <v>399</v>
      </c>
      <c r="I494" s="5">
        <v>2</v>
      </c>
      <c r="J494" s="5">
        <v>798</v>
      </c>
    </row>
    <row r="495" spans="1:10" ht="15.75" customHeight="1" x14ac:dyDescent="0.3">
      <c r="A495" s="3" t="s">
        <v>540</v>
      </c>
      <c r="B495" s="4">
        <v>43246</v>
      </c>
      <c r="C495" s="5">
        <v>16</v>
      </c>
      <c r="D495" s="5" t="s">
        <v>30</v>
      </c>
      <c r="E495" s="5" t="s">
        <v>36</v>
      </c>
      <c r="F495" s="5" t="s">
        <v>28</v>
      </c>
      <c r="G495" s="5" t="s">
        <v>24</v>
      </c>
      <c r="H495" s="5">
        <v>159</v>
      </c>
      <c r="I495" s="5">
        <v>9</v>
      </c>
      <c r="J495" s="5">
        <v>1431</v>
      </c>
    </row>
    <row r="496" spans="1:10" ht="15.75" customHeight="1" x14ac:dyDescent="0.3">
      <c r="A496" s="3" t="s">
        <v>541</v>
      </c>
      <c r="B496" s="4">
        <v>43246</v>
      </c>
      <c r="C496" s="5">
        <v>13</v>
      </c>
      <c r="D496" s="5" t="s">
        <v>33</v>
      </c>
      <c r="E496" s="5" t="s">
        <v>12</v>
      </c>
      <c r="F496" s="5" t="s">
        <v>13</v>
      </c>
      <c r="G496" s="5" t="s">
        <v>14</v>
      </c>
      <c r="H496" s="5">
        <v>199</v>
      </c>
      <c r="I496" s="5">
        <v>5</v>
      </c>
      <c r="J496" s="5">
        <v>995</v>
      </c>
    </row>
    <row r="497" spans="1:10" ht="15.75" customHeight="1" x14ac:dyDescent="0.3">
      <c r="A497" s="3" t="s">
        <v>542</v>
      </c>
      <c r="B497" s="4">
        <v>43246</v>
      </c>
      <c r="C497" s="5">
        <v>9</v>
      </c>
      <c r="D497" s="5" t="s">
        <v>21</v>
      </c>
      <c r="E497" s="5" t="s">
        <v>22</v>
      </c>
      <c r="F497" s="5" t="s">
        <v>23</v>
      </c>
      <c r="G497" s="5" t="s">
        <v>19</v>
      </c>
      <c r="H497" s="5">
        <v>289</v>
      </c>
      <c r="I497" s="5">
        <v>6</v>
      </c>
      <c r="J497" s="5">
        <v>1734</v>
      </c>
    </row>
    <row r="498" spans="1:10" ht="15.75" customHeight="1" x14ac:dyDescent="0.3">
      <c r="A498" s="3" t="s">
        <v>543</v>
      </c>
      <c r="B498" s="4">
        <v>43246</v>
      </c>
      <c r="C498" s="5">
        <v>4</v>
      </c>
      <c r="D498" s="5" t="s">
        <v>51</v>
      </c>
      <c r="E498" s="5" t="s">
        <v>68</v>
      </c>
      <c r="F498" s="5" t="s">
        <v>18</v>
      </c>
      <c r="G498" s="5" t="s">
        <v>19</v>
      </c>
      <c r="H498" s="5">
        <v>289</v>
      </c>
      <c r="I498" s="5">
        <v>1</v>
      </c>
      <c r="J498" s="5">
        <v>289</v>
      </c>
    </row>
    <row r="499" spans="1:10" ht="15.75" customHeight="1" x14ac:dyDescent="0.3">
      <c r="A499" s="3" t="s">
        <v>544</v>
      </c>
      <c r="B499" s="4">
        <v>43246</v>
      </c>
      <c r="C499" s="5">
        <v>8</v>
      </c>
      <c r="D499" s="5" t="s">
        <v>45</v>
      </c>
      <c r="E499" s="5" t="s">
        <v>46</v>
      </c>
      <c r="F499" s="5" t="s">
        <v>23</v>
      </c>
      <c r="G499" s="5" t="s">
        <v>31</v>
      </c>
      <c r="H499" s="5">
        <v>69</v>
      </c>
      <c r="I499" s="5">
        <v>8</v>
      </c>
      <c r="J499" s="5">
        <v>552</v>
      </c>
    </row>
    <row r="500" spans="1:10" ht="15.75" customHeight="1" x14ac:dyDescent="0.3">
      <c r="A500" s="3" t="s">
        <v>545</v>
      </c>
      <c r="B500" s="4">
        <v>43246</v>
      </c>
      <c r="C500" s="5">
        <v>18</v>
      </c>
      <c r="D500" s="5" t="s">
        <v>26</v>
      </c>
      <c r="E500" s="5" t="s">
        <v>27</v>
      </c>
      <c r="F500" s="5" t="s">
        <v>28</v>
      </c>
      <c r="G500" s="5" t="s">
        <v>14</v>
      </c>
      <c r="H500" s="5">
        <v>199</v>
      </c>
      <c r="I500" s="5">
        <v>8</v>
      </c>
      <c r="J500" s="5">
        <v>1592</v>
      </c>
    </row>
    <row r="501" spans="1:10" ht="15.75" customHeight="1" x14ac:dyDescent="0.3">
      <c r="A501" s="3" t="s">
        <v>546</v>
      </c>
      <c r="B501" s="4">
        <v>43246</v>
      </c>
      <c r="C501" s="5">
        <v>4</v>
      </c>
      <c r="D501" s="5" t="s">
        <v>51</v>
      </c>
      <c r="E501" s="5" t="s">
        <v>17</v>
      </c>
      <c r="F501" s="5" t="s">
        <v>18</v>
      </c>
      <c r="G501" s="5" t="s">
        <v>19</v>
      </c>
      <c r="H501" s="5">
        <v>289</v>
      </c>
      <c r="I501" s="5">
        <v>6</v>
      </c>
      <c r="J501" s="5">
        <v>1734</v>
      </c>
    </row>
    <row r="502" spans="1:10" ht="15.75" customHeight="1" x14ac:dyDescent="0.3">
      <c r="A502" s="3" t="s">
        <v>547</v>
      </c>
      <c r="B502" s="4">
        <v>43247</v>
      </c>
      <c r="C502" s="5">
        <v>2</v>
      </c>
      <c r="D502" s="5" t="s">
        <v>106</v>
      </c>
      <c r="E502" s="5" t="s">
        <v>17</v>
      </c>
      <c r="F502" s="5" t="s">
        <v>18</v>
      </c>
      <c r="G502" s="5" t="s">
        <v>14</v>
      </c>
      <c r="H502" s="5">
        <v>199</v>
      </c>
      <c r="I502" s="5">
        <v>5</v>
      </c>
      <c r="J502" s="5">
        <v>995</v>
      </c>
    </row>
    <row r="503" spans="1:10" ht="15.75" customHeight="1" x14ac:dyDescent="0.3">
      <c r="A503" s="3" t="s">
        <v>548</v>
      </c>
      <c r="B503" s="4">
        <v>43247</v>
      </c>
      <c r="C503" s="5">
        <v>2</v>
      </c>
      <c r="D503" s="5" t="s">
        <v>106</v>
      </c>
      <c r="E503" s="5" t="s">
        <v>17</v>
      </c>
      <c r="F503" s="5" t="s">
        <v>18</v>
      </c>
      <c r="G503" s="5" t="s">
        <v>14</v>
      </c>
      <c r="H503" s="5">
        <v>199</v>
      </c>
      <c r="I503" s="5">
        <v>0</v>
      </c>
      <c r="J503" s="5">
        <v>0</v>
      </c>
    </row>
    <row r="504" spans="1:10" ht="15.75" customHeight="1" x14ac:dyDescent="0.3">
      <c r="A504" s="3" t="s">
        <v>549</v>
      </c>
      <c r="B504" s="4">
        <v>43247</v>
      </c>
      <c r="C504" s="5">
        <v>10</v>
      </c>
      <c r="D504" s="5" t="s">
        <v>58</v>
      </c>
      <c r="E504" s="5" t="s">
        <v>46</v>
      </c>
      <c r="F504" s="5" t="s">
        <v>23</v>
      </c>
      <c r="G504" s="5" t="s">
        <v>19</v>
      </c>
      <c r="H504" s="5">
        <v>289</v>
      </c>
      <c r="I504" s="5">
        <v>8</v>
      </c>
      <c r="J504" s="5">
        <v>2312</v>
      </c>
    </row>
    <row r="505" spans="1:10" ht="15.75" customHeight="1" x14ac:dyDescent="0.3">
      <c r="A505" s="3" t="s">
        <v>550</v>
      </c>
      <c r="B505" s="4">
        <v>43248</v>
      </c>
      <c r="C505" s="5">
        <v>9</v>
      </c>
      <c r="D505" s="5" t="s">
        <v>21</v>
      </c>
      <c r="E505" s="5" t="s">
        <v>22</v>
      </c>
      <c r="F505" s="5" t="s">
        <v>23</v>
      </c>
      <c r="G505" s="5" t="s">
        <v>14</v>
      </c>
      <c r="H505" s="5">
        <v>199</v>
      </c>
      <c r="I505" s="5">
        <v>6</v>
      </c>
      <c r="J505" s="5">
        <v>1194</v>
      </c>
    </row>
    <row r="506" spans="1:10" ht="15.75" customHeight="1" x14ac:dyDescent="0.3">
      <c r="A506" s="3" t="s">
        <v>551</v>
      </c>
      <c r="B506" s="4">
        <v>43249</v>
      </c>
      <c r="C506" s="5">
        <v>12</v>
      </c>
      <c r="D506" s="5" t="s">
        <v>66</v>
      </c>
      <c r="E506" s="5" t="s">
        <v>63</v>
      </c>
      <c r="F506" s="5" t="s">
        <v>13</v>
      </c>
      <c r="G506" s="5" t="s">
        <v>14</v>
      </c>
      <c r="H506" s="5">
        <v>199</v>
      </c>
      <c r="I506" s="5">
        <v>2</v>
      </c>
      <c r="J506" s="5">
        <v>398</v>
      </c>
    </row>
    <row r="507" spans="1:10" ht="15.75" customHeight="1" x14ac:dyDescent="0.3">
      <c r="A507" s="3" t="s">
        <v>552</v>
      </c>
      <c r="B507" s="4">
        <v>43249</v>
      </c>
      <c r="C507" s="5">
        <v>17</v>
      </c>
      <c r="D507" s="5" t="s">
        <v>35</v>
      </c>
      <c r="E507" s="5" t="s">
        <v>27</v>
      </c>
      <c r="F507" s="5" t="s">
        <v>28</v>
      </c>
      <c r="G507" s="5" t="s">
        <v>31</v>
      </c>
      <c r="H507" s="5">
        <v>69</v>
      </c>
      <c r="I507" s="5">
        <v>4</v>
      </c>
      <c r="J507" s="5">
        <v>276</v>
      </c>
    </row>
    <row r="508" spans="1:10" ht="15.75" customHeight="1" x14ac:dyDescent="0.3">
      <c r="A508" s="3" t="s">
        <v>553</v>
      </c>
      <c r="B508" s="4">
        <v>43249</v>
      </c>
      <c r="C508" s="5">
        <v>2</v>
      </c>
      <c r="D508" s="5" t="s">
        <v>106</v>
      </c>
      <c r="E508" s="5" t="s">
        <v>68</v>
      </c>
      <c r="F508" s="5" t="s">
        <v>18</v>
      </c>
      <c r="G508" s="5" t="s">
        <v>41</v>
      </c>
      <c r="H508" s="5">
        <v>399</v>
      </c>
      <c r="I508" s="5">
        <v>9</v>
      </c>
      <c r="J508" s="5">
        <v>3591</v>
      </c>
    </row>
    <row r="509" spans="1:10" ht="15.75" customHeight="1" x14ac:dyDescent="0.3">
      <c r="A509" s="3" t="s">
        <v>554</v>
      </c>
      <c r="B509" s="4">
        <v>43249</v>
      </c>
      <c r="C509" s="5">
        <v>19</v>
      </c>
      <c r="D509" s="5" t="s">
        <v>56</v>
      </c>
      <c r="E509" s="5" t="s">
        <v>36</v>
      </c>
      <c r="F509" s="5" t="s">
        <v>28</v>
      </c>
      <c r="G509" s="5" t="s">
        <v>41</v>
      </c>
      <c r="H509" s="5">
        <v>399</v>
      </c>
      <c r="I509" s="5">
        <v>6</v>
      </c>
      <c r="J509" s="5">
        <v>2394</v>
      </c>
    </row>
    <row r="510" spans="1:10" ht="15.75" customHeight="1" x14ac:dyDescent="0.3">
      <c r="A510" s="3" t="s">
        <v>555</v>
      </c>
      <c r="B510" s="4">
        <v>43250</v>
      </c>
      <c r="C510" s="5">
        <v>19</v>
      </c>
      <c r="D510" s="5" t="s">
        <v>56</v>
      </c>
      <c r="E510" s="5" t="s">
        <v>27</v>
      </c>
      <c r="F510" s="5" t="s">
        <v>28</v>
      </c>
      <c r="G510" s="5" t="s">
        <v>24</v>
      </c>
      <c r="H510" s="5">
        <v>159</v>
      </c>
      <c r="I510" s="5">
        <v>8</v>
      </c>
      <c r="J510" s="5">
        <v>1272</v>
      </c>
    </row>
    <row r="511" spans="1:10" ht="15.75" customHeight="1" x14ac:dyDescent="0.3">
      <c r="A511" s="3" t="s">
        <v>556</v>
      </c>
      <c r="B511" s="4">
        <v>43250</v>
      </c>
      <c r="C511" s="5">
        <v>2</v>
      </c>
      <c r="D511" s="5" t="s">
        <v>106</v>
      </c>
      <c r="E511" s="5" t="s">
        <v>17</v>
      </c>
      <c r="F511" s="5" t="s">
        <v>18</v>
      </c>
      <c r="G511" s="5" t="s">
        <v>31</v>
      </c>
      <c r="H511" s="5">
        <v>69</v>
      </c>
      <c r="I511" s="5">
        <v>5</v>
      </c>
      <c r="J511" s="5">
        <v>345</v>
      </c>
    </row>
    <row r="512" spans="1:10" ht="15.75" customHeight="1" x14ac:dyDescent="0.3">
      <c r="A512" s="3" t="s">
        <v>557</v>
      </c>
      <c r="B512" s="4">
        <v>43250</v>
      </c>
      <c r="C512" s="5">
        <v>19</v>
      </c>
      <c r="D512" s="5" t="s">
        <v>56</v>
      </c>
      <c r="E512" s="5" t="s">
        <v>27</v>
      </c>
      <c r="F512" s="5" t="s">
        <v>28</v>
      </c>
      <c r="G512" s="5" t="s">
        <v>19</v>
      </c>
      <c r="H512" s="5">
        <v>289</v>
      </c>
      <c r="I512" s="5">
        <v>9</v>
      </c>
      <c r="J512" s="5">
        <v>2601</v>
      </c>
    </row>
    <row r="513" spans="1:10" ht="15.75" customHeight="1" x14ac:dyDescent="0.3">
      <c r="A513" s="3" t="s">
        <v>558</v>
      </c>
      <c r="B513" s="4">
        <v>43250</v>
      </c>
      <c r="C513" s="5">
        <v>2</v>
      </c>
      <c r="D513" s="5" t="s">
        <v>106</v>
      </c>
      <c r="E513" s="5" t="s">
        <v>68</v>
      </c>
      <c r="F513" s="5" t="s">
        <v>18</v>
      </c>
      <c r="G513" s="5" t="s">
        <v>31</v>
      </c>
      <c r="H513" s="5">
        <v>69</v>
      </c>
      <c r="I513" s="5">
        <v>9</v>
      </c>
      <c r="J513" s="5">
        <v>621</v>
      </c>
    </row>
    <row r="514" spans="1:10" ht="15.75" customHeight="1" x14ac:dyDescent="0.3">
      <c r="A514" s="3" t="s">
        <v>559</v>
      </c>
      <c r="B514" s="4">
        <v>43251</v>
      </c>
      <c r="C514" s="5">
        <v>14</v>
      </c>
      <c r="D514" s="5" t="s">
        <v>38</v>
      </c>
      <c r="E514" s="5" t="s">
        <v>63</v>
      </c>
      <c r="F514" s="5" t="s">
        <v>13</v>
      </c>
      <c r="G514" s="5" t="s">
        <v>31</v>
      </c>
      <c r="H514" s="5">
        <v>69</v>
      </c>
      <c r="I514" s="5">
        <v>3</v>
      </c>
      <c r="J514" s="5">
        <v>207</v>
      </c>
    </row>
    <row r="515" spans="1:10" ht="15.75" customHeight="1" x14ac:dyDescent="0.3">
      <c r="A515" s="3" t="s">
        <v>560</v>
      </c>
      <c r="B515" s="4">
        <v>43252</v>
      </c>
      <c r="C515" s="5">
        <v>14</v>
      </c>
      <c r="D515" s="5" t="s">
        <v>38</v>
      </c>
      <c r="E515" s="5" t="s">
        <v>12</v>
      </c>
      <c r="F515" s="5" t="s">
        <v>13</v>
      </c>
      <c r="G515" s="5" t="s">
        <v>31</v>
      </c>
      <c r="H515" s="5">
        <v>69</v>
      </c>
      <c r="I515" s="5">
        <v>0</v>
      </c>
      <c r="J515" s="5">
        <v>0</v>
      </c>
    </row>
    <row r="516" spans="1:10" ht="15.75" customHeight="1" x14ac:dyDescent="0.3">
      <c r="A516" s="3" t="s">
        <v>561</v>
      </c>
      <c r="B516" s="4">
        <v>43252</v>
      </c>
      <c r="C516" s="5">
        <v>8</v>
      </c>
      <c r="D516" s="5" t="s">
        <v>45</v>
      </c>
      <c r="E516" s="5" t="s">
        <v>46</v>
      </c>
      <c r="F516" s="5" t="s">
        <v>23</v>
      </c>
      <c r="G516" s="5" t="s">
        <v>19</v>
      </c>
      <c r="H516" s="5">
        <v>289</v>
      </c>
      <c r="I516" s="5">
        <v>4</v>
      </c>
      <c r="J516" s="5">
        <v>1156</v>
      </c>
    </row>
    <row r="517" spans="1:10" ht="15.75" customHeight="1" x14ac:dyDescent="0.3">
      <c r="A517" s="3" t="s">
        <v>562</v>
      </c>
      <c r="B517" s="4">
        <v>43252</v>
      </c>
      <c r="C517" s="5">
        <v>4</v>
      </c>
      <c r="D517" s="5" t="s">
        <v>51</v>
      </c>
      <c r="E517" s="5" t="s">
        <v>68</v>
      </c>
      <c r="F517" s="5" t="s">
        <v>18</v>
      </c>
      <c r="G517" s="5" t="s">
        <v>19</v>
      </c>
      <c r="H517" s="5">
        <v>289</v>
      </c>
      <c r="I517" s="5">
        <v>3</v>
      </c>
      <c r="J517" s="5">
        <v>867</v>
      </c>
    </row>
    <row r="518" spans="1:10" ht="15.75" customHeight="1" x14ac:dyDescent="0.3">
      <c r="A518" s="3" t="s">
        <v>563</v>
      </c>
      <c r="B518" s="4">
        <v>43253</v>
      </c>
      <c r="C518" s="5">
        <v>19</v>
      </c>
      <c r="D518" s="5" t="s">
        <v>56</v>
      </c>
      <c r="E518" s="5" t="s">
        <v>27</v>
      </c>
      <c r="F518" s="5" t="s">
        <v>28</v>
      </c>
      <c r="G518" s="5" t="s">
        <v>19</v>
      </c>
      <c r="H518" s="5">
        <v>289</v>
      </c>
      <c r="I518" s="5">
        <v>4</v>
      </c>
      <c r="J518" s="5">
        <v>1156</v>
      </c>
    </row>
    <row r="519" spans="1:10" ht="15.75" customHeight="1" x14ac:dyDescent="0.3">
      <c r="A519" s="3" t="s">
        <v>564</v>
      </c>
      <c r="B519" s="4">
        <v>43253</v>
      </c>
      <c r="C519" s="5">
        <v>9</v>
      </c>
      <c r="D519" s="5" t="s">
        <v>21</v>
      </c>
      <c r="E519" s="5" t="s">
        <v>22</v>
      </c>
      <c r="F519" s="5" t="s">
        <v>23</v>
      </c>
      <c r="G519" s="5" t="s">
        <v>14</v>
      </c>
      <c r="H519" s="5">
        <v>199</v>
      </c>
      <c r="I519" s="5">
        <v>7</v>
      </c>
      <c r="J519" s="5">
        <v>1393</v>
      </c>
    </row>
    <row r="520" spans="1:10" ht="15.75" customHeight="1" x14ac:dyDescent="0.3">
      <c r="A520" s="3" t="s">
        <v>565</v>
      </c>
      <c r="B520" s="4">
        <v>43254</v>
      </c>
      <c r="C520" s="5">
        <v>5</v>
      </c>
      <c r="D520" s="5" t="s">
        <v>60</v>
      </c>
      <c r="E520" s="5" t="s">
        <v>68</v>
      </c>
      <c r="F520" s="5" t="s">
        <v>18</v>
      </c>
      <c r="G520" s="5" t="s">
        <v>14</v>
      </c>
      <c r="H520" s="5">
        <v>199</v>
      </c>
      <c r="I520" s="5">
        <v>9</v>
      </c>
      <c r="J520" s="5">
        <v>1791</v>
      </c>
    </row>
    <row r="521" spans="1:10" ht="15.75" customHeight="1" x14ac:dyDescent="0.3">
      <c r="A521" s="3" t="s">
        <v>566</v>
      </c>
      <c r="B521" s="4">
        <v>43254</v>
      </c>
      <c r="C521" s="5">
        <v>18</v>
      </c>
      <c r="D521" s="5" t="s">
        <v>26</v>
      </c>
      <c r="E521" s="5" t="s">
        <v>27</v>
      </c>
      <c r="F521" s="5" t="s">
        <v>28</v>
      </c>
      <c r="G521" s="5" t="s">
        <v>41</v>
      </c>
      <c r="H521" s="5">
        <v>399</v>
      </c>
      <c r="I521" s="5">
        <v>7</v>
      </c>
      <c r="J521" s="5">
        <v>2793</v>
      </c>
    </row>
    <row r="522" spans="1:10" ht="15.75" customHeight="1" x14ac:dyDescent="0.3">
      <c r="A522" s="3" t="s">
        <v>567</v>
      </c>
      <c r="B522" s="4">
        <v>43254</v>
      </c>
      <c r="C522" s="5">
        <v>5</v>
      </c>
      <c r="D522" s="5" t="s">
        <v>60</v>
      </c>
      <c r="E522" s="5" t="s">
        <v>68</v>
      </c>
      <c r="F522" s="5" t="s">
        <v>18</v>
      </c>
      <c r="G522" s="5" t="s">
        <v>19</v>
      </c>
      <c r="H522" s="5">
        <v>289</v>
      </c>
      <c r="I522" s="5">
        <v>3</v>
      </c>
      <c r="J522" s="5">
        <v>867</v>
      </c>
    </row>
    <row r="523" spans="1:10" ht="15.75" customHeight="1" x14ac:dyDescent="0.3">
      <c r="A523" s="3" t="s">
        <v>568</v>
      </c>
      <c r="B523" s="4">
        <v>43254</v>
      </c>
      <c r="C523" s="5">
        <v>12</v>
      </c>
      <c r="D523" s="5" t="s">
        <v>66</v>
      </c>
      <c r="E523" s="5" t="s">
        <v>63</v>
      </c>
      <c r="F523" s="5" t="s">
        <v>13</v>
      </c>
      <c r="G523" s="5" t="s">
        <v>14</v>
      </c>
      <c r="H523" s="5">
        <v>199</v>
      </c>
      <c r="I523" s="5">
        <v>9</v>
      </c>
      <c r="J523" s="5">
        <v>1791</v>
      </c>
    </row>
    <row r="524" spans="1:10" ht="15.75" customHeight="1" x14ac:dyDescent="0.3">
      <c r="A524" s="3" t="s">
        <v>569</v>
      </c>
      <c r="B524" s="4">
        <v>43254</v>
      </c>
      <c r="C524" s="5">
        <v>18</v>
      </c>
      <c r="D524" s="5" t="s">
        <v>26</v>
      </c>
      <c r="E524" s="5" t="s">
        <v>27</v>
      </c>
      <c r="F524" s="5" t="s">
        <v>28</v>
      </c>
      <c r="G524" s="5" t="s">
        <v>19</v>
      </c>
      <c r="H524" s="5">
        <v>289</v>
      </c>
      <c r="I524" s="5">
        <v>7</v>
      </c>
      <c r="J524" s="5">
        <v>2023</v>
      </c>
    </row>
    <row r="525" spans="1:10" ht="15.75" customHeight="1" x14ac:dyDescent="0.3">
      <c r="A525" s="3" t="s">
        <v>570</v>
      </c>
      <c r="B525" s="4">
        <v>43254</v>
      </c>
      <c r="C525" s="5">
        <v>4</v>
      </c>
      <c r="D525" s="5" t="s">
        <v>51</v>
      </c>
      <c r="E525" s="5" t="s">
        <v>17</v>
      </c>
      <c r="F525" s="5" t="s">
        <v>18</v>
      </c>
      <c r="G525" s="5" t="s">
        <v>31</v>
      </c>
      <c r="H525" s="5">
        <v>69</v>
      </c>
      <c r="I525" s="5">
        <v>9</v>
      </c>
      <c r="J525" s="5">
        <v>621</v>
      </c>
    </row>
    <row r="526" spans="1:10" ht="15.75" customHeight="1" x14ac:dyDescent="0.3">
      <c r="A526" s="3" t="s">
        <v>571</v>
      </c>
      <c r="B526" s="4">
        <v>43254</v>
      </c>
      <c r="C526" s="5">
        <v>7</v>
      </c>
      <c r="D526" s="5" t="s">
        <v>88</v>
      </c>
      <c r="E526" s="5" t="s">
        <v>22</v>
      </c>
      <c r="F526" s="5" t="s">
        <v>23</v>
      </c>
      <c r="G526" s="5" t="s">
        <v>24</v>
      </c>
      <c r="H526" s="5">
        <v>159</v>
      </c>
      <c r="I526" s="5">
        <v>3</v>
      </c>
      <c r="J526" s="5">
        <v>477</v>
      </c>
    </row>
    <row r="527" spans="1:10" ht="15.75" customHeight="1" x14ac:dyDescent="0.3">
      <c r="A527" s="3" t="s">
        <v>572</v>
      </c>
      <c r="B527" s="4">
        <v>43254</v>
      </c>
      <c r="C527" s="5">
        <v>20</v>
      </c>
      <c r="D527" s="5" t="s">
        <v>40</v>
      </c>
      <c r="E527" s="5" t="s">
        <v>36</v>
      </c>
      <c r="F527" s="5" t="s">
        <v>28</v>
      </c>
      <c r="G527" s="5" t="s">
        <v>19</v>
      </c>
      <c r="H527" s="5">
        <v>289</v>
      </c>
      <c r="I527" s="5">
        <v>7</v>
      </c>
      <c r="J527" s="5">
        <v>2023</v>
      </c>
    </row>
    <row r="528" spans="1:10" ht="15.75" customHeight="1" x14ac:dyDescent="0.3">
      <c r="A528" s="3" t="s">
        <v>573</v>
      </c>
      <c r="B528" s="4">
        <v>43254</v>
      </c>
      <c r="C528" s="5">
        <v>1</v>
      </c>
      <c r="D528" s="5" t="s">
        <v>16</v>
      </c>
      <c r="E528" s="5" t="s">
        <v>68</v>
      </c>
      <c r="F528" s="5" t="s">
        <v>18</v>
      </c>
      <c r="G528" s="5" t="s">
        <v>19</v>
      </c>
      <c r="H528" s="5">
        <v>289</v>
      </c>
      <c r="I528" s="5">
        <v>7</v>
      </c>
      <c r="J528" s="5">
        <v>2023</v>
      </c>
    </row>
    <row r="529" spans="1:10" ht="15.75" customHeight="1" x14ac:dyDescent="0.3">
      <c r="A529" s="3" t="s">
        <v>574</v>
      </c>
      <c r="B529" s="4">
        <v>43254</v>
      </c>
      <c r="C529" s="5">
        <v>4</v>
      </c>
      <c r="D529" s="5" t="s">
        <v>51</v>
      </c>
      <c r="E529" s="5" t="s">
        <v>17</v>
      </c>
      <c r="F529" s="5" t="s">
        <v>18</v>
      </c>
      <c r="G529" s="5" t="s">
        <v>19</v>
      </c>
      <c r="H529" s="5">
        <v>289</v>
      </c>
      <c r="I529" s="5">
        <v>9</v>
      </c>
      <c r="J529" s="5">
        <v>2601</v>
      </c>
    </row>
    <row r="530" spans="1:10" ht="15.75" customHeight="1" x14ac:dyDescent="0.3">
      <c r="A530" s="3" t="s">
        <v>575</v>
      </c>
      <c r="B530" s="4">
        <v>43254</v>
      </c>
      <c r="C530" s="5">
        <v>13</v>
      </c>
      <c r="D530" s="5" t="s">
        <v>33</v>
      </c>
      <c r="E530" s="5" t="s">
        <v>63</v>
      </c>
      <c r="F530" s="5" t="s">
        <v>13</v>
      </c>
      <c r="G530" s="5" t="s">
        <v>14</v>
      </c>
      <c r="H530" s="5">
        <v>199</v>
      </c>
      <c r="I530" s="5">
        <v>8</v>
      </c>
      <c r="J530" s="5">
        <v>1592</v>
      </c>
    </row>
    <row r="531" spans="1:10" ht="15.75" customHeight="1" x14ac:dyDescent="0.3">
      <c r="A531" s="3" t="s">
        <v>576</v>
      </c>
      <c r="B531" s="4">
        <v>43254</v>
      </c>
      <c r="C531" s="5">
        <v>16</v>
      </c>
      <c r="D531" s="5" t="s">
        <v>30</v>
      </c>
      <c r="E531" s="5" t="s">
        <v>36</v>
      </c>
      <c r="F531" s="5" t="s">
        <v>28</v>
      </c>
      <c r="G531" s="5" t="s">
        <v>41</v>
      </c>
      <c r="H531" s="5">
        <v>399</v>
      </c>
      <c r="I531" s="5">
        <v>7</v>
      </c>
      <c r="J531" s="5">
        <v>2793</v>
      </c>
    </row>
    <row r="532" spans="1:10" ht="15.75" customHeight="1" x14ac:dyDescent="0.3">
      <c r="A532" s="3" t="s">
        <v>577</v>
      </c>
      <c r="B532" s="4">
        <v>43255</v>
      </c>
      <c r="C532" s="5">
        <v>8</v>
      </c>
      <c r="D532" s="5" t="s">
        <v>45</v>
      </c>
      <c r="E532" s="5" t="s">
        <v>22</v>
      </c>
      <c r="F532" s="5" t="s">
        <v>23</v>
      </c>
      <c r="G532" s="5" t="s">
        <v>14</v>
      </c>
      <c r="H532" s="5">
        <v>199</v>
      </c>
      <c r="I532" s="5">
        <v>3</v>
      </c>
      <c r="J532" s="5">
        <v>597</v>
      </c>
    </row>
    <row r="533" spans="1:10" ht="15.75" customHeight="1" x14ac:dyDescent="0.3">
      <c r="A533" s="3" t="s">
        <v>578</v>
      </c>
      <c r="B533" s="4">
        <v>43255</v>
      </c>
      <c r="C533" s="5">
        <v>11</v>
      </c>
      <c r="D533" s="5" t="s">
        <v>11</v>
      </c>
      <c r="E533" s="5" t="s">
        <v>63</v>
      </c>
      <c r="F533" s="5" t="s">
        <v>13</v>
      </c>
      <c r="G533" s="5" t="s">
        <v>41</v>
      </c>
      <c r="H533" s="5">
        <v>399</v>
      </c>
      <c r="I533" s="5">
        <v>8</v>
      </c>
      <c r="J533" s="5">
        <v>3192</v>
      </c>
    </row>
    <row r="534" spans="1:10" ht="15.75" customHeight="1" x14ac:dyDescent="0.3">
      <c r="A534" s="3" t="s">
        <v>579</v>
      </c>
      <c r="B534" s="4">
        <v>43256</v>
      </c>
      <c r="C534" s="5">
        <v>8</v>
      </c>
      <c r="D534" s="5" t="s">
        <v>45</v>
      </c>
      <c r="E534" s="5" t="s">
        <v>46</v>
      </c>
      <c r="F534" s="5" t="s">
        <v>23</v>
      </c>
      <c r="G534" s="5" t="s">
        <v>14</v>
      </c>
      <c r="H534" s="5">
        <v>199</v>
      </c>
      <c r="I534" s="5">
        <v>5</v>
      </c>
      <c r="J534" s="5">
        <v>995</v>
      </c>
    </row>
    <row r="535" spans="1:10" ht="15.75" customHeight="1" x14ac:dyDescent="0.3">
      <c r="A535" s="3" t="s">
        <v>580</v>
      </c>
      <c r="B535" s="4">
        <v>43256</v>
      </c>
      <c r="C535" s="5">
        <v>7</v>
      </c>
      <c r="D535" s="5" t="s">
        <v>88</v>
      </c>
      <c r="E535" s="5" t="s">
        <v>46</v>
      </c>
      <c r="F535" s="5" t="s">
        <v>23</v>
      </c>
      <c r="G535" s="5" t="s">
        <v>24</v>
      </c>
      <c r="H535" s="5">
        <v>159</v>
      </c>
      <c r="I535" s="5">
        <v>9</v>
      </c>
      <c r="J535" s="5">
        <v>1431</v>
      </c>
    </row>
    <row r="536" spans="1:10" ht="15.75" customHeight="1" x14ac:dyDescent="0.3">
      <c r="A536" s="3" t="s">
        <v>581</v>
      </c>
      <c r="B536" s="4">
        <v>43256</v>
      </c>
      <c r="C536" s="5">
        <v>19</v>
      </c>
      <c r="D536" s="5" t="s">
        <v>56</v>
      </c>
      <c r="E536" s="5" t="s">
        <v>27</v>
      </c>
      <c r="F536" s="5" t="s">
        <v>28</v>
      </c>
      <c r="G536" s="5" t="s">
        <v>14</v>
      </c>
      <c r="H536" s="5">
        <v>199</v>
      </c>
      <c r="I536" s="5">
        <v>2</v>
      </c>
      <c r="J536" s="5">
        <v>398</v>
      </c>
    </row>
    <row r="537" spans="1:10" ht="15.75" customHeight="1" x14ac:dyDescent="0.3">
      <c r="A537" s="3" t="s">
        <v>582</v>
      </c>
      <c r="B537" s="4">
        <v>43256</v>
      </c>
      <c r="C537" s="5">
        <v>17</v>
      </c>
      <c r="D537" s="5" t="s">
        <v>35</v>
      </c>
      <c r="E537" s="5" t="s">
        <v>36</v>
      </c>
      <c r="F537" s="5" t="s">
        <v>28</v>
      </c>
      <c r="G537" s="5" t="s">
        <v>31</v>
      </c>
      <c r="H537" s="5">
        <v>69</v>
      </c>
      <c r="I537" s="5">
        <v>0</v>
      </c>
      <c r="J537" s="5">
        <v>0</v>
      </c>
    </row>
    <row r="538" spans="1:10" ht="15.75" customHeight="1" x14ac:dyDescent="0.3">
      <c r="A538" s="3" t="s">
        <v>583</v>
      </c>
      <c r="B538" s="4">
        <v>43257</v>
      </c>
      <c r="C538" s="5">
        <v>9</v>
      </c>
      <c r="D538" s="5" t="s">
        <v>21</v>
      </c>
      <c r="E538" s="5" t="s">
        <v>46</v>
      </c>
      <c r="F538" s="5" t="s">
        <v>23</v>
      </c>
      <c r="G538" s="5" t="s">
        <v>14</v>
      </c>
      <c r="H538" s="5">
        <v>199</v>
      </c>
      <c r="I538" s="5">
        <v>1</v>
      </c>
      <c r="J538" s="5">
        <v>199</v>
      </c>
    </row>
    <row r="539" spans="1:10" ht="15.75" customHeight="1" x14ac:dyDescent="0.3">
      <c r="A539" s="3" t="s">
        <v>584</v>
      </c>
      <c r="B539" s="4">
        <v>43257</v>
      </c>
      <c r="C539" s="5">
        <v>8</v>
      </c>
      <c r="D539" s="5" t="s">
        <v>45</v>
      </c>
      <c r="E539" s="5" t="s">
        <v>46</v>
      </c>
      <c r="F539" s="5" t="s">
        <v>23</v>
      </c>
      <c r="G539" s="5" t="s">
        <v>14</v>
      </c>
      <c r="H539" s="5">
        <v>199</v>
      </c>
      <c r="I539" s="5">
        <v>2</v>
      </c>
      <c r="J539" s="5">
        <v>398</v>
      </c>
    </row>
    <row r="540" spans="1:10" ht="15.75" customHeight="1" x14ac:dyDescent="0.3">
      <c r="A540" s="3" t="s">
        <v>585</v>
      </c>
      <c r="B540" s="4">
        <v>43258</v>
      </c>
      <c r="C540" s="5">
        <v>19</v>
      </c>
      <c r="D540" s="5" t="s">
        <v>56</v>
      </c>
      <c r="E540" s="5" t="s">
        <v>27</v>
      </c>
      <c r="F540" s="5" t="s">
        <v>28</v>
      </c>
      <c r="G540" s="5" t="s">
        <v>14</v>
      </c>
      <c r="H540" s="5">
        <v>199</v>
      </c>
      <c r="I540" s="5">
        <v>0</v>
      </c>
      <c r="J540" s="5">
        <v>0</v>
      </c>
    </row>
    <row r="541" spans="1:10" ht="15.75" customHeight="1" x14ac:dyDescent="0.3">
      <c r="A541" s="3" t="s">
        <v>586</v>
      </c>
      <c r="B541" s="4">
        <v>43259</v>
      </c>
      <c r="C541" s="5">
        <v>9</v>
      </c>
      <c r="D541" s="5" t="s">
        <v>21</v>
      </c>
      <c r="E541" s="5" t="s">
        <v>46</v>
      </c>
      <c r="F541" s="5" t="s">
        <v>23</v>
      </c>
      <c r="G541" s="5" t="s">
        <v>24</v>
      </c>
      <c r="H541" s="5">
        <v>159</v>
      </c>
      <c r="I541" s="5">
        <v>3</v>
      </c>
      <c r="J541" s="5">
        <v>477</v>
      </c>
    </row>
    <row r="542" spans="1:10" ht="15.75" customHeight="1" x14ac:dyDescent="0.3">
      <c r="A542" s="3" t="s">
        <v>587</v>
      </c>
      <c r="B542" s="4">
        <v>43259</v>
      </c>
      <c r="C542" s="5">
        <v>9</v>
      </c>
      <c r="D542" s="5" t="s">
        <v>21</v>
      </c>
      <c r="E542" s="5" t="s">
        <v>46</v>
      </c>
      <c r="F542" s="5" t="s">
        <v>23</v>
      </c>
      <c r="G542" s="5" t="s">
        <v>19</v>
      </c>
      <c r="H542" s="5">
        <v>289</v>
      </c>
      <c r="I542" s="5">
        <v>9</v>
      </c>
      <c r="J542" s="5">
        <v>2601</v>
      </c>
    </row>
    <row r="543" spans="1:10" ht="15.75" customHeight="1" x14ac:dyDescent="0.3">
      <c r="A543" s="3" t="s">
        <v>588</v>
      </c>
      <c r="B543" s="4">
        <v>43259</v>
      </c>
      <c r="C543" s="5">
        <v>9</v>
      </c>
      <c r="D543" s="5" t="s">
        <v>21</v>
      </c>
      <c r="E543" s="5" t="s">
        <v>46</v>
      </c>
      <c r="F543" s="5" t="s">
        <v>23</v>
      </c>
      <c r="G543" s="5" t="s">
        <v>41</v>
      </c>
      <c r="H543" s="5">
        <v>399</v>
      </c>
      <c r="I543" s="5">
        <v>5</v>
      </c>
      <c r="J543" s="5">
        <v>1995</v>
      </c>
    </row>
    <row r="544" spans="1:10" ht="15.75" customHeight="1" x14ac:dyDescent="0.3">
      <c r="A544" s="3" t="s">
        <v>589</v>
      </c>
      <c r="B544" s="4">
        <v>43259</v>
      </c>
      <c r="C544" s="5">
        <v>20</v>
      </c>
      <c r="D544" s="5" t="s">
        <v>40</v>
      </c>
      <c r="E544" s="5" t="s">
        <v>36</v>
      </c>
      <c r="F544" s="5" t="s">
        <v>28</v>
      </c>
      <c r="G544" s="5" t="s">
        <v>24</v>
      </c>
      <c r="H544" s="5">
        <v>159</v>
      </c>
      <c r="I544" s="5">
        <v>5</v>
      </c>
      <c r="J544" s="5">
        <v>795</v>
      </c>
    </row>
    <row r="545" spans="1:10" ht="15.75" customHeight="1" x14ac:dyDescent="0.3">
      <c r="A545" s="3" t="s">
        <v>590</v>
      </c>
      <c r="B545" s="4">
        <v>43260</v>
      </c>
      <c r="C545" s="5">
        <v>9</v>
      </c>
      <c r="D545" s="5" t="s">
        <v>21</v>
      </c>
      <c r="E545" s="5" t="s">
        <v>46</v>
      </c>
      <c r="F545" s="5" t="s">
        <v>23</v>
      </c>
      <c r="G545" s="5" t="s">
        <v>19</v>
      </c>
      <c r="H545" s="5">
        <v>289</v>
      </c>
      <c r="I545" s="5">
        <v>6</v>
      </c>
      <c r="J545" s="5">
        <v>1734</v>
      </c>
    </row>
    <row r="546" spans="1:10" ht="15.75" customHeight="1" x14ac:dyDescent="0.3">
      <c r="A546" s="3" t="s">
        <v>591</v>
      </c>
      <c r="B546" s="4">
        <v>43260</v>
      </c>
      <c r="C546" s="5">
        <v>14</v>
      </c>
      <c r="D546" s="5" t="s">
        <v>38</v>
      </c>
      <c r="E546" s="5" t="s">
        <v>63</v>
      </c>
      <c r="F546" s="5" t="s">
        <v>13</v>
      </c>
      <c r="G546" s="5" t="s">
        <v>41</v>
      </c>
      <c r="H546" s="5">
        <v>399</v>
      </c>
      <c r="I546" s="5">
        <v>0</v>
      </c>
      <c r="J546" s="5">
        <v>0</v>
      </c>
    </row>
    <row r="547" spans="1:10" ht="15.75" customHeight="1" x14ac:dyDescent="0.3">
      <c r="A547" s="3" t="s">
        <v>592</v>
      </c>
      <c r="B547" s="4">
        <v>43261</v>
      </c>
      <c r="C547" s="5">
        <v>4</v>
      </c>
      <c r="D547" s="5" t="s">
        <v>51</v>
      </c>
      <c r="E547" s="5" t="s">
        <v>68</v>
      </c>
      <c r="F547" s="5" t="s">
        <v>18</v>
      </c>
      <c r="G547" s="5" t="s">
        <v>14</v>
      </c>
      <c r="H547" s="5">
        <v>199</v>
      </c>
      <c r="I547" s="5">
        <v>5</v>
      </c>
      <c r="J547" s="5">
        <v>995</v>
      </c>
    </row>
    <row r="548" spans="1:10" ht="15.75" customHeight="1" x14ac:dyDescent="0.3">
      <c r="A548" s="3" t="s">
        <v>593</v>
      </c>
      <c r="B548" s="4">
        <v>43262</v>
      </c>
      <c r="C548" s="5">
        <v>6</v>
      </c>
      <c r="D548" s="5" t="s">
        <v>48</v>
      </c>
      <c r="E548" s="5" t="s">
        <v>22</v>
      </c>
      <c r="F548" s="5" t="s">
        <v>23</v>
      </c>
      <c r="G548" s="5" t="s">
        <v>31</v>
      </c>
      <c r="H548" s="5">
        <v>69</v>
      </c>
      <c r="I548" s="5">
        <v>7</v>
      </c>
      <c r="J548" s="5">
        <v>483</v>
      </c>
    </row>
    <row r="549" spans="1:10" ht="15.75" customHeight="1" x14ac:dyDescent="0.3">
      <c r="A549" s="3" t="s">
        <v>594</v>
      </c>
      <c r="B549" s="4">
        <v>43262</v>
      </c>
      <c r="C549" s="5">
        <v>2</v>
      </c>
      <c r="D549" s="5" t="s">
        <v>106</v>
      </c>
      <c r="E549" s="5" t="s">
        <v>68</v>
      </c>
      <c r="F549" s="5" t="s">
        <v>18</v>
      </c>
      <c r="G549" s="5" t="s">
        <v>14</v>
      </c>
      <c r="H549" s="5">
        <v>199</v>
      </c>
      <c r="I549" s="5">
        <v>7</v>
      </c>
      <c r="J549" s="5">
        <v>1393</v>
      </c>
    </row>
    <row r="550" spans="1:10" ht="15.75" customHeight="1" x14ac:dyDescent="0.3">
      <c r="A550" s="3" t="s">
        <v>595</v>
      </c>
      <c r="B550" s="4">
        <v>43262</v>
      </c>
      <c r="C550" s="5">
        <v>17</v>
      </c>
      <c r="D550" s="5" t="s">
        <v>35</v>
      </c>
      <c r="E550" s="5" t="s">
        <v>27</v>
      </c>
      <c r="F550" s="5" t="s">
        <v>28</v>
      </c>
      <c r="G550" s="5" t="s">
        <v>14</v>
      </c>
      <c r="H550" s="5">
        <v>199</v>
      </c>
      <c r="I550" s="5">
        <v>2</v>
      </c>
      <c r="J550" s="5">
        <v>398</v>
      </c>
    </row>
    <row r="551" spans="1:10" ht="15.75" customHeight="1" x14ac:dyDescent="0.3">
      <c r="A551" s="3" t="s">
        <v>596</v>
      </c>
      <c r="B551" s="4">
        <v>43262</v>
      </c>
      <c r="C551" s="5">
        <v>18</v>
      </c>
      <c r="D551" s="5" t="s">
        <v>26</v>
      </c>
      <c r="E551" s="5" t="s">
        <v>27</v>
      </c>
      <c r="F551" s="5" t="s">
        <v>28</v>
      </c>
      <c r="G551" s="5" t="s">
        <v>24</v>
      </c>
      <c r="H551" s="5">
        <v>159</v>
      </c>
      <c r="I551" s="5">
        <v>0</v>
      </c>
      <c r="J551" s="5">
        <v>0</v>
      </c>
    </row>
    <row r="552" spans="1:10" ht="15.75" customHeight="1" x14ac:dyDescent="0.3">
      <c r="A552" s="3" t="s">
        <v>597</v>
      </c>
      <c r="B552" s="4">
        <v>43262</v>
      </c>
      <c r="C552" s="5">
        <v>5</v>
      </c>
      <c r="D552" s="5" t="s">
        <v>60</v>
      </c>
      <c r="E552" s="5" t="s">
        <v>17</v>
      </c>
      <c r="F552" s="5" t="s">
        <v>18</v>
      </c>
      <c r="G552" s="5" t="s">
        <v>31</v>
      </c>
      <c r="H552" s="5">
        <v>69</v>
      </c>
      <c r="I552" s="5">
        <v>5</v>
      </c>
      <c r="J552" s="5">
        <v>345</v>
      </c>
    </row>
    <row r="553" spans="1:10" ht="15.75" customHeight="1" x14ac:dyDescent="0.3">
      <c r="A553" s="3" t="s">
        <v>598</v>
      </c>
      <c r="B553" s="4">
        <v>43262</v>
      </c>
      <c r="C553" s="5">
        <v>2</v>
      </c>
      <c r="D553" s="5" t="s">
        <v>106</v>
      </c>
      <c r="E553" s="5" t="s">
        <v>68</v>
      </c>
      <c r="F553" s="5" t="s">
        <v>18</v>
      </c>
      <c r="G553" s="5" t="s">
        <v>19</v>
      </c>
      <c r="H553" s="5">
        <v>289</v>
      </c>
      <c r="I553" s="5">
        <v>5</v>
      </c>
      <c r="J553" s="5">
        <v>1445</v>
      </c>
    </row>
    <row r="554" spans="1:10" ht="15.75" customHeight="1" x14ac:dyDescent="0.3">
      <c r="A554" s="3" t="s">
        <v>599</v>
      </c>
      <c r="B554" s="4">
        <v>43262</v>
      </c>
      <c r="C554" s="5">
        <v>11</v>
      </c>
      <c r="D554" s="5" t="s">
        <v>11</v>
      </c>
      <c r="E554" s="5" t="s">
        <v>12</v>
      </c>
      <c r="F554" s="5" t="s">
        <v>13</v>
      </c>
      <c r="G554" s="5" t="s">
        <v>41</v>
      </c>
      <c r="H554" s="5">
        <v>399</v>
      </c>
      <c r="I554" s="5">
        <v>0</v>
      </c>
      <c r="J554" s="5">
        <v>0</v>
      </c>
    </row>
    <row r="555" spans="1:10" ht="15.75" customHeight="1" x14ac:dyDescent="0.3">
      <c r="A555" s="3" t="s">
        <v>600</v>
      </c>
      <c r="B555" s="4">
        <v>43263</v>
      </c>
      <c r="C555" s="5">
        <v>19</v>
      </c>
      <c r="D555" s="5" t="s">
        <v>56</v>
      </c>
      <c r="E555" s="5" t="s">
        <v>27</v>
      </c>
      <c r="F555" s="5" t="s">
        <v>28</v>
      </c>
      <c r="G555" s="5" t="s">
        <v>14</v>
      </c>
      <c r="H555" s="5">
        <v>199</v>
      </c>
      <c r="I555" s="5">
        <v>4</v>
      </c>
      <c r="J555" s="5">
        <v>796</v>
      </c>
    </row>
    <row r="556" spans="1:10" ht="15.75" customHeight="1" x14ac:dyDescent="0.3">
      <c r="A556" s="3" t="s">
        <v>601</v>
      </c>
      <c r="B556" s="4">
        <v>43263</v>
      </c>
      <c r="C556" s="5">
        <v>6</v>
      </c>
      <c r="D556" s="5" t="s">
        <v>48</v>
      </c>
      <c r="E556" s="5" t="s">
        <v>22</v>
      </c>
      <c r="F556" s="5" t="s">
        <v>23</v>
      </c>
      <c r="G556" s="5" t="s">
        <v>14</v>
      </c>
      <c r="H556" s="5">
        <v>199</v>
      </c>
      <c r="I556" s="5">
        <v>9</v>
      </c>
      <c r="J556" s="5">
        <v>1791</v>
      </c>
    </row>
    <row r="557" spans="1:10" ht="15.75" customHeight="1" x14ac:dyDescent="0.3">
      <c r="A557" s="3" t="s">
        <v>602</v>
      </c>
      <c r="B557" s="4">
        <v>43263</v>
      </c>
      <c r="C557" s="5">
        <v>10</v>
      </c>
      <c r="D557" s="5" t="s">
        <v>58</v>
      </c>
      <c r="E557" s="5" t="s">
        <v>46</v>
      </c>
      <c r="F557" s="5" t="s">
        <v>23</v>
      </c>
      <c r="G557" s="5" t="s">
        <v>41</v>
      </c>
      <c r="H557" s="5">
        <v>399</v>
      </c>
      <c r="I557" s="5">
        <v>0</v>
      </c>
      <c r="J557" s="5">
        <v>0</v>
      </c>
    </row>
    <row r="558" spans="1:10" ht="15.75" customHeight="1" x14ac:dyDescent="0.3">
      <c r="A558" s="3" t="s">
        <v>603</v>
      </c>
      <c r="B558" s="4">
        <v>43263</v>
      </c>
      <c r="C558" s="5">
        <v>5</v>
      </c>
      <c r="D558" s="5" t="s">
        <v>60</v>
      </c>
      <c r="E558" s="5" t="s">
        <v>68</v>
      </c>
      <c r="F558" s="5" t="s">
        <v>18</v>
      </c>
      <c r="G558" s="5" t="s">
        <v>24</v>
      </c>
      <c r="H558" s="5">
        <v>159</v>
      </c>
      <c r="I558" s="5">
        <v>1</v>
      </c>
      <c r="J558" s="5">
        <v>159</v>
      </c>
    </row>
    <row r="559" spans="1:10" ht="15.75" customHeight="1" x14ac:dyDescent="0.3">
      <c r="A559" s="3" t="s">
        <v>604</v>
      </c>
      <c r="B559" s="4">
        <v>43264</v>
      </c>
      <c r="C559" s="5">
        <v>14</v>
      </c>
      <c r="D559" s="5" t="s">
        <v>38</v>
      </c>
      <c r="E559" s="5" t="s">
        <v>63</v>
      </c>
      <c r="F559" s="5" t="s">
        <v>13</v>
      </c>
      <c r="G559" s="5" t="s">
        <v>41</v>
      </c>
      <c r="H559" s="5">
        <v>399</v>
      </c>
      <c r="I559" s="5">
        <v>9</v>
      </c>
      <c r="J559" s="5">
        <v>3591</v>
      </c>
    </row>
    <row r="560" spans="1:10" ht="15.75" customHeight="1" x14ac:dyDescent="0.3">
      <c r="A560" s="3" t="s">
        <v>605</v>
      </c>
      <c r="B560" s="4">
        <v>43264</v>
      </c>
      <c r="C560" s="5">
        <v>2</v>
      </c>
      <c r="D560" s="5" t="s">
        <v>106</v>
      </c>
      <c r="E560" s="5" t="s">
        <v>68</v>
      </c>
      <c r="F560" s="5" t="s">
        <v>18</v>
      </c>
      <c r="G560" s="5" t="s">
        <v>19</v>
      </c>
      <c r="H560" s="5">
        <v>289</v>
      </c>
      <c r="I560" s="5">
        <v>2</v>
      </c>
      <c r="J560" s="5">
        <v>578</v>
      </c>
    </row>
    <row r="561" spans="1:10" ht="15.75" customHeight="1" x14ac:dyDescent="0.3">
      <c r="A561" s="3" t="s">
        <v>606</v>
      </c>
      <c r="B561" s="4">
        <v>43264</v>
      </c>
      <c r="C561" s="5">
        <v>15</v>
      </c>
      <c r="D561" s="5" t="s">
        <v>118</v>
      </c>
      <c r="E561" s="5" t="s">
        <v>63</v>
      </c>
      <c r="F561" s="5" t="s">
        <v>13</v>
      </c>
      <c r="G561" s="5" t="s">
        <v>19</v>
      </c>
      <c r="H561" s="5">
        <v>289</v>
      </c>
      <c r="I561" s="5">
        <v>5</v>
      </c>
      <c r="J561" s="5">
        <v>1445</v>
      </c>
    </row>
    <row r="562" spans="1:10" ht="15.75" customHeight="1" x14ac:dyDescent="0.3">
      <c r="A562" s="3" t="s">
        <v>607</v>
      </c>
      <c r="B562" s="4">
        <v>43265</v>
      </c>
      <c r="C562" s="5">
        <v>13</v>
      </c>
      <c r="D562" s="5" t="s">
        <v>33</v>
      </c>
      <c r="E562" s="5" t="s">
        <v>12</v>
      </c>
      <c r="F562" s="5" t="s">
        <v>13</v>
      </c>
      <c r="G562" s="5" t="s">
        <v>19</v>
      </c>
      <c r="H562" s="5">
        <v>289</v>
      </c>
      <c r="I562" s="5">
        <v>3</v>
      </c>
      <c r="J562" s="5">
        <v>867</v>
      </c>
    </row>
    <row r="563" spans="1:10" ht="15.75" customHeight="1" x14ac:dyDescent="0.3">
      <c r="A563" s="3" t="s">
        <v>608</v>
      </c>
      <c r="B563" s="4">
        <v>43266</v>
      </c>
      <c r="C563" s="5">
        <v>17</v>
      </c>
      <c r="D563" s="5" t="s">
        <v>35</v>
      </c>
      <c r="E563" s="5" t="s">
        <v>36</v>
      </c>
      <c r="F563" s="5" t="s">
        <v>28</v>
      </c>
      <c r="G563" s="5" t="s">
        <v>19</v>
      </c>
      <c r="H563" s="5">
        <v>289</v>
      </c>
      <c r="I563" s="5">
        <v>6</v>
      </c>
      <c r="J563" s="5">
        <v>1734</v>
      </c>
    </row>
    <row r="564" spans="1:10" ht="15.75" customHeight="1" x14ac:dyDescent="0.3">
      <c r="A564" s="3" t="s">
        <v>609</v>
      </c>
      <c r="B564" s="4">
        <v>43267</v>
      </c>
      <c r="C564" s="5">
        <v>13</v>
      </c>
      <c r="D564" s="5" t="s">
        <v>33</v>
      </c>
      <c r="E564" s="5" t="s">
        <v>12</v>
      </c>
      <c r="F564" s="5" t="s">
        <v>13</v>
      </c>
      <c r="G564" s="5" t="s">
        <v>41</v>
      </c>
      <c r="H564" s="5">
        <v>399</v>
      </c>
      <c r="I564" s="5">
        <v>0</v>
      </c>
      <c r="J564" s="5">
        <v>0</v>
      </c>
    </row>
    <row r="565" spans="1:10" ht="15.75" customHeight="1" x14ac:dyDescent="0.3">
      <c r="A565" s="3" t="s">
        <v>610</v>
      </c>
      <c r="B565" s="4">
        <v>43267</v>
      </c>
      <c r="C565" s="5">
        <v>15</v>
      </c>
      <c r="D565" s="5" t="s">
        <v>118</v>
      </c>
      <c r="E565" s="5" t="s">
        <v>12</v>
      </c>
      <c r="F565" s="5" t="s">
        <v>13</v>
      </c>
      <c r="G565" s="5" t="s">
        <v>41</v>
      </c>
      <c r="H565" s="5">
        <v>399</v>
      </c>
      <c r="I565" s="5">
        <v>6</v>
      </c>
      <c r="J565" s="5">
        <v>2394</v>
      </c>
    </row>
    <row r="566" spans="1:10" ht="15.75" customHeight="1" x14ac:dyDescent="0.3">
      <c r="A566" s="3" t="s">
        <v>611</v>
      </c>
      <c r="B566" s="4">
        <v>43267</v>
      </c>
      <c r="C566" s="5">
        <v>1</v>
      </c>
      <c r="D566" s="5" t="s">
        <v>16</v>
      </c>
      <c r="E566" s="5" t="s">
        <v>17</v>
      </c>
      <c r="F566" s="5" t="s">
        <v>18</v>
      </c>
      <c r="G566" s="5" t="s">
        <v>14</v>
      </c>
      <c r="H566" s="5">
        <v>199</v>
      </c>
      <c r="I566" s="5">
        <v>0</v>
      </c>
      <c r="J566" s="5">
        <v>0</v>
      </c>
    </row>
    <row r="567" spans="1:10" ht="15.75" customHeight="1" x14ac:dyDescent="0.3">
      <c r="A567" s="3" t="s">
        <v>612</v>
      </c>
      <c r="B567" s="4">
        <v>43267</v>
      </c>
      <c r="C567" s="5">
        <v>10</v>
      </c>
      <c r="D567" s="5" t="s">
        <v>58</v>
      </c>
      <c r="E567" s="5" t="s">
        <v>22</v>
      </c>
      <c r="F567" s="5" t="s">
        <v>23</v>
      </c>
      <c r="G567" s="5" t="s">
        <v>24</v>
      </c>
      <c r="H567" s="5">
        <v>159</v>
      </c>
      <c r="I567" s="5">
        <v>8</v>
      </c>
      <c r="J567" s="5">
        <v>1272</v>
      </c>
    </row>
    <row r="568" spans="1:10" ht="15.75" customHeight="1" x14ac:dyDescent="0.3">
      <c r="A568" s="3" t="s">
        <v>613</v>
      </c>
      <c r="B568" s="4">
        <v>43267</v>
      </c>
      <c r="C568" s="5">
        <v>1</v>
      </c>
      <c r="D568" s="5" t="s">
        <v>16</v>
      </c>
      <c r="E568" s="5" t="s">
        <v>68</v>
      </c>
      <c r="F568" s="5" t="s">
        <v>18</v>
      </c>
      <c r="G568" s="5" t="s">
        <v>24</v>
      </c>
      <c r="H568" s="5">
        <v>159</v>
      </c>
      <c r="I568" s="5">
        <v>8</v>
      </c>
      <c r="J568" s="5">
        <v>1272</v>
      </c>
    </row>
    <row r="569" spans="1:10" ht="15.75" customHeight="1" x14ac:dyDescent="0.3">
      <c r="A569" s="3" t="s">
        <v>614</v>
      </c>
      <c r="B569" s="4">
        <v>43267</v>
      </c>
      <c r="C569" s="5">
        <v>14</v>
      </c>
      <c r="D569" s="5" t="s">
        <v>38</v>
      </c>
      <c r="E569" s="5" t="s">
        <v>63</v>
      </c>
      <c r="F569" s="5" t="s">
        <v>13</v>
      </c>
      <c r="G569" s="5" t="s">
        <v>41</v>
      </c>
      <c r="H569" s="5">
        <v>399</v>
      </c>
      <c r="I569" s="5">
        <v>0</v>
      </c>
      <c r="J569" s="5">
        <v>0</v>
      </c>
    </row>
    <row r="570" spans="1:10" ht="15.75" customHeight="1" x14ac:dyDescent="0.3">
      <c r="A570" s="3" t="s">
        <v>615</v>
      </c>
      <c r="B570" s="4">
        <v>43268</v>
      </c>
      <c r="C570" s="5">
        <v>18</v>
      </c>
      <c r="D570" s="5" t="s">
        <v>26</v>
      </c>
      <c r="E570" s="5" t="s">
        <v>27</v>
      </c>
      <c r="F570" s="5" t="s">
        <v>28</v>
      </c>
      <c r="G570" s="5" t="s">
        <v>24</v>
      </c>
      <c r="H570" s="5">
        <v>159</v>
      </c>
      <c r="I570" s="5">
        <v>7</v>
      </c>
      <c r="J570" s="5">
        <v>1113</v>
      </c>
    </row>
    <row r="571" spans="1:10" ht="15.75" customHeight="1" x14ac:dyDescent="0.3">
      <c r="A571" s="3" t="s">
        <v>616</v>
      </c>
      <c r="B571" s="4">
        <v>43269</v>
      </c>
      <c r="C571" s="5">
        <v>3</v>
      </c>
      <c r="D571" s="5" t="s">
        <v>43</v>
      </c>
      <c r="E571" s="5" t="s">
        <v>68</v>
      </c>
      <c r="F571" s="5" t="s">
        <v>18</v>
      </c>
      <c r="G571" s="5" t="s">
        <v>19</v>
      </c>
      <c r="H571" s="5">
        <v>289</v>
      </c>
      <c r="I571" s="5">
        <v>3</v>
      </c>
      <c r="J571" s="5">
        <v>867</v>
      </c>
    </row>
    <row r="572" spans="1:10" ht="15.75" customHeight="1" x14ac:dyDescent="0.3">
      <c r="A572" s="3" t="s">
        <v>617</v>
      </c>
      <c r="B572" s="4">
        <v>43269</v>
      </c>
      <c r="C572" s="5">
        <v>3</v>
      </c>
      <c r="D572" s="5" t="s">
        <v>43</v>
      </c>
      <c r="E572" s="5" t="s">
        <v>68</v>
      </c>
      <c r="F572" s="5" t="s">
        <v>18</v>
      </c>
      <c r="G572" s="5" t="s">
        <v>19</v>
      </c>
      <c r="H572" s="5">
        <v>289</v>
      </c>
      <c r="I572" s="5">
        <v>1</v>
      </c>
      <c r="J572" s="5">
        <v>289</v>
      </c>
    </row>
    <row r="573" spans="1:10" ht="15.75" customHeight="1" x14ac:dyDescent="0.3">
      <c r="A573" s="3" t="s">
        <v>618</v>
      </c>
      <c r="B573" s="4">
        <v>43269</v>
      </c>
      <c r="C573" s="5">
        <v>11</v>
      </c>
      <c r="D573" s="5" t="s">
        <v>11</v>
      </c>
      <c r="E573" s="5" t="s">
        <v>63</v>
      </c>
      <c r="F573" s="5" t="s">
        <v>13</v>
      </c>
      <c r="G573" s="5" t="s">
        <v>24</v>
      </c>
      <c r="H573" s="5">
        <v>159</v>
      </c>
      <c r="I573" s="5">
        <v>4</v>
      </c>
      <c r="J573" s="5">
        <v>636</v>
      </c>
    </row>
    <row r="574" spans="1:10" ht="15.75" customHeight="1" x14ac:dyDescent="0.3">
      <c r="A574" s="3" t="s">
        <v>619</v>
      </c>
      <c r="B574" s="4">
        <v>43270</v>
      </c>
      <c r="C574" s="5">
        <v>20</v>
      </c>
      <c r="D574" s="5" t="s">
        <v>40</v>
      </c>
      <c r="E574" s="5" t="s">
        <v>27</v>
      </c>
      <c r="F574" s="5" t="s">
        <v>28</v>
      </c>
      <c r="G574" s="5" t="s">
        <v>41</v>
      </c>
      <c r="H574" s="5">
        <v>399</v>
      </c>
      <c r="I574" s="5">
        <v>5</v>
      </c>
      <c r="J574" s="5">
        <v>1995</v>
      </c>
    </row>
    <row r="575" spans="1:10" ht="15.75" customHeight="1" x14ac:dyDescent="0.3">
      <c r="A575" s="3" t="s">
        <v>620</v>
      </c>
      <c r="B575" s="4">
        <v>43271</v>
      </c>
      <c r="C575" s="5">
        <v>5</v>
      </c>
      <c r="D575" s="5" t="s">
        <v>60</v>
      </c>
      <c r="E575" s="5" t="s">
        <v>17</v>
      </c>
      <c r="F575" s="5" t="s">
        <v>18</v>
      </c>
      <c r="G575" s="5" t="s">
        <v>24</v>
      </c>
      <c r="H575" s="5">
        <v>159</v>
      </c>
      <c r="I575" s="5">
        <v>3</v>
      </c>
      <c r="J575" s="5">
        <v>477</v>
      </c>
    </row>
    <row r="576" spans="1:10" ht="15.75" customHeight="1" x14ac:dyDescent="0.3">
      <c r="A576" s="3" t="s">
        <v>621</v>
      </c>
      <c r="B576" s="4">
        <v>43271</v>
      </c>
      <c r="C576" s="5">
        <v>18</v>
      </c>
      <c r="D576" s="5" t="s">
        <v>26</v>
      </c>
      <c r="E576" s="5" t="s">
        <v>36</v>
      </c>
      <c r="F576" s="5" t="s">
        <v>28</v>
      </c>
      <c r="G576" s="5" t="s">
        <v>31</v>
      </c>
      <c r="H576" s="5">
        <v>69</v>
      </c>
      <c r="I576" s="5">
        <v>1</v>
      </c>
      <c r="J576" s="5">
        <v>69</v>
      </c>
    </row>
    <row r="577" spans="1:10" ht="15.75" customHeight="1" x14ac:dyDescent="0.3">
      <c r="A577" s="3" t="s">
        <v>622</v>
      </c>
      <c r="B577" s="4">
        <v>43271</v>
      </c>
      <c r="C577" s="5">
        <v>4</v>
      </c>
      <c r="D577" s="5" t="s">
        <v>51</v>
      </c>
      <c r="E577" s="5" t="s">
        <v>68</v>
      </c>
      <c r="F577" s="5" t="s">
        <v>18</v>
      </c>
      <c r="G577" s="5" t="s">
        <v>31</v>
      </c>
      <c r="H577" s="5">
        <v>69</v>
      </c>
      <c r="I577" s="5">
        <v>3</v>
      </c>
      <c r="J577" s="5">
        <v>207</v>
      </c>
    </row>
    <row r="578" spans="1:10" ht="15.75" customHeight="1" x14ac:dyDescent="0.3">
      <c r="A578" s="3" t="s">
        <v>623</v>
      </c>
      <c r="B578" s="4">
        <v>43271</v>
      </c>
      <c r="C578" s="5">
        <v>12</v>
      </c>
      <c r="D578" s="5" t="s">
        <v>66</v>
      </c>
      <c r="E578" s="5" t="s">
        <v>12</v>
      </c>
      <c r="F578" s="5" t="s">
        <v>13</v>
      </c>
      <c r="G578" s="5" t="s">
        <v>24</v>
      </c>
      <c r="H578" s="5">
        <v>159</v>
      </c>
      <c r="I578" s="5">
        <v>6</v>
      </c>
      <c r="J578" s="5">
        <v>954</v>
      </c>
    </row>
    <row r="579" spans="1:10" ht="15.75" customHeight="1" x14ac:dyDescent="0.3">
      <c r="A579" s="3" t="s">
        <v>624</v>
      </c>
      <c r="B579" s="4">
        <v>43272</v>
      </c>
      <c r="C579" s="5">
        <v>14</v>
      </c>
      <c r="D579" s="5" t="s">
        <v>38</v>
      </c>
      <c r="E579" s="5" t="s">
        <v>12</v>
      </c>
      <c r="F579" s="5" t="s">
        <v>13</v>
      </c>
      <c r="G579" s="5" t="s">
        <v>41</v>
      </c>
      <c r="H579" s="5">
        <v>399</v>
      </c>
      <c r="I579" s="5">
        <v>9</v>
      </c>
      <c r="J579" s="5">
        <v>3591</v>
      </c>
    </row>
    <row r="580" spans="1:10" ht="15.75" customHeight="1" x14ac:dyDescent="0.3">
      <c r="A580" s="3" t="s">
        <v>625</v>
      </c>
      <c r="B580" s="4">
        <v>43273</v>
      </c>
      <c r="C580" s="5">
        <v>7</v>
      </c>
      <c r="D580" s="5" t="s">
        <v>88</v>
      </c>
      <c r="E580" s="5" t="s">
        <v>22</v>
      </c>
      <c r="F580" s="5" t="s">
        <v>23</v>
      </c>
      <c r="G580" s="5" t="s">
        <v>41</v>
      </c>
      <c r="H580" s="5">
        <v>399</v>
      </c>
      <c r="I580" s="5">
        <v>0</v>
      </c>
      <c r="J580" s="5">
        <v>0</v>
      </c>
    </row>
    <row r="581" spans="1:10" ht="15.75" customHeight="1" x14ac:dyDescent="0.3">
      <c r="A581" s="3" t="s">
        <v>626</v>
      </c>
      <c r="B581" s="4">
        <v>43273</v>
      </c>
      <c r="C581" s="5">
        <v>15</v>
      </c>
      <c r="D581" s="5" t="s">
        <v>118</v>
      </c>
      <c r="E581" s="5" t="s">
        <v>63</v>
      </c>
      <c r="F581" s="5" t="s">
        <v>13</v>
      </c>
      <c r="G581" s="5" t="s">
        <v>24</v>
      </c>
      <c r="H581" s="5">
        <v>159</v>
      </c>
      <c r="I581" s="5">
        <v>6</v>
      </c>
      <c r="J581" s="5">
        <v>954</v>
      </c>
    </row>
    <row r="582" spans="1:10" ht="15.75" customHeight="1" x14ac:dyDescent="0.3">
      <c r="A582" s="3" t="s">
        <v>627</v>
      </c>
      <c r="B582" s="4">
        <v>43273</v>
      </c>
      <c r="C582" s="5">
        <v>15</v>
      </c>
      <c r="D582" s="5" t="s">
        <v>118</v>
      </c>
      <c r="E582" s="5" t="s">
        <v>12</v>
      </c>
      <c r="F582" s="5" t="s">
        <v>13</v>
      </c>
      <c r="G582" s="5" t="s">
        <v>24</v>
      </c>
      <c r="H582" s="5">
        <v>159</v>
      </c>
      <c r="I582" s="5">
        <v>8</v>
      </c>
      <c r="J582" s="5">
        <v>1272</v>
      </c>
    </row>
    <row r="583" spans="1:10" ht="15.75" customHeight="1" x14ac:dyDescent="0.3">
      <c r="A583" s="3" t="s">
        <v>628</v>
      </c>
      <c r="B583" s="4">
        <v>43273</v>
      </c>
      <c r="C583" s="5">
        <v>15</v>
      </c>
      <c r="D583" s="5" t="s">
        <v>118</v>
      </c>
      <c r="E583" s="5" t="s">
        <v>63</v>
      </c>
      <c r="F583" s="5" t="s">
        <v>13</v>
      </c>
      <c r="G583" s="5" t="s">
        <v>41</v>
      </c>
      <c r="H583" s="5">
        <v>399</v>
      </c>
      <c r="I583" s="5">
        <v>4</v>
      </c>
      <c r="J583" s="5">
        <v>1596</v>
      </c>
    </row>
    <row r="584" spans="1:10" ht="15.75" customHeight="1" x14ac:dyDescent="0.3">
      <c r="A584" s="3" t="s">
        <v>629</v>
      </c>
      <c r="B584" s="4">
        <v>43273</v>
      </c>
      <c r="C584" s="5">
        <v>10</v>
      </c>
      <c r="D584" s="5" t="s">
        <v>58</v>
      </c>
      <c r="E584" s="5" t="s">
        <v>46</v>
      </c>
      <c r="F584" s="5" t="s">
        <v>23</v>
      </c>
      <c r="G584" s="5" t="s">
        <v>41</v>
      </c>
      <c r="H584" s="5">
        <v>399</v>
      </c>
      <c r="I584" s="5">
        <v>3</v>
      </c>
      <c r="J584" s="5">
        <v>1197</v>
      </c>
    </row>
    <row r="585" spans="1:10" ht="15.75" customHeight="1" x14ac:dyDescent="0.3">
      <c r="A585" s="3" t="s">
        <v>630</v>
      </c>
      <c r="B585" s="4">
        <v>43273</v>
      </c>
      <c r="C585" s="5">
        <v>18</v>
      </c>
      <c r="D585" s="5" t="s">
        <v>26</v>
      </c>
      <c r="E585" s="5" t="s">
        <v>36</v>
      </c>
      <c r="F585" s="5" t="s">
        <v>28</v>
      </c>
      <c r="G585" s="5" t="s">
        <v>31</v>
      </c>
      <c r="H585" s="5">
        <v>69</v>
      </c>
      <c r="I585" s="5">
        <v>0</v>
      </c>
      <c r="J585" s="5">
        <v>0</v>
      </c>
    </row>
    <row r="586" spans="1:10" ht="15.75" customHeight="1" x14ac:dyDescent="0.3">
      <c r="A586" s="3" t="s">
        <v>631</v>
      </c>
      <c r="B586" s="4">
        <v>43273</v>
      </c>
      <c r="C586" s="5">
        <v>5</v>
      </c>
      <c r="D586" s="5" t="s">
        <v>60</v>
      </c>
      <c r="E586" s="5" t="s">
        <v>17</v>
      </c>
      <c r="F586" s="5" t="s">
        <v>18</v>
      </c>
      <c r="G586" s="5" t="s">
        <v>14</v>
      </c>
      <c r="H586" s="5">
        <v>199</v>
      </c>
      <c r="I586" s="5">
        <v>1</v>
      </c>
      <c r="J586" s="5">
        <v>199</v>
      </c>
    </row>
    <row r="587" spans="1:10" ht="15.75" customHeight="1" x14ac:dyDescent="0.3">
      <c r="A587" s="3" t="s">
        <v>632</v>
      </c>
      <c r="B587" s="4">
        <v>43273</v>
      </c>
      <c r="C587" s="5">
        <v>4</v>
      </c>
      <c r="D587" s="5" t="s">
        <v>51</v>
      </c>
      <c r="E587" s="5" t="s">
        <v>17</v>
      </c>
      <c r="F587" s="5" t="s">
        <v>18</v>
      </c>
      <c r="G587" s="5" t="s">
        <v>19</v>
      </c>
      <c r="H587" s="5">
        <v>289</v>
      </c>
      <c r="I587" s="5">
        <v>5</v>
      </c>
      <c r="J587" s="5">
        <v>1445</v>
      </c>
    </row>
    <row r="588" spans="1:10" ht="15.75" customHeight="1" x14ac:dyDescent="0.3">
      <c r="A588" s="3" t="s">
        <v>633</v>
      </c>
      <c r="B588" s="4">
        <v>43273</v>
      </c>
      <c r="C588" s="5">
        <v>20</v>
      </c>
      <c r="D588" s="5" t="s">
        <v>40</v>
      </c>
      <c r="E588" s="5" t="s">
        <v>36</v>
      </c>
      <c r="F588" s="5" t="s">
        <v>28</v>
      </c>
      <c r="G588" s="5" t="s">
        <v>31</v>
      </c>
      <c r="H588" s="5">
        <v>69</v>
      </c>
      <c r="I588" s="5">
        <v>3</v>
      </c>
      <c r="J588" s="5">
        <v>207</v>
      </c>
    </row>
    <row r="589" spans="1:10" ht="15.75" customHeight="1" x14ac:dyDescent="0.3">
      <c r="A589" s="3" t="s">
        <v>634</v>
      </c>
      <c r="B589" s="4">
        <v>43274</v>
      </c>
      <c r="C589" s="5">
        <v>17</v>
      </c>
      <c r="D589" s="5" t="s">
        <v>35</v>
      </c>
      <c r="E589" s="5" t="s">
        <v>27</v>
      </c>
      <c r="F589" s="5" t="s">
        <v>28</v>
      </c>
      <c r="G589" s="5" t="s">
        <v>31</v>
      </c>
      <c r="H589" s="5">
        <v>69</v>
      </c>
      <c r="I589" s="5">
        <v>1</v>
      </c>
      <c r="J589" s="5">
        <v>69</v>
      </c>
    </row>
    <row r="590" spans="1:10" ht="15.75" customHeight="1" x14ac:dyDescent="0.3">
      <c r="A590" s="3" t="s">
        <v>635</v>
      </c>
      <c r="B590" s="4">
        <v>43275</v>
      </c>
      <c r="C590" s="5">
        <v>5</v>
      </c>
      <c r="D590" s="5" t="s">
        <v>60</v>
      </c>
      <c r="E590" s="5" t="s">
        <v>17</v>
      </c>
      <c r="F590" s="5" t="s">
        <v>18</v>
      </c>
      <c r="G590" s="5" t="s">
        <v>41</v>
      </c>
      <c r="H590" s="5">
        <v>399</v>
      </c>
      <c r="I590" s="5">
        <v>3</v>
      </c>
      <c r="J590" s="5">
        <v>1197</v>
      </c>
    </row>
    <row r="591" spans="1:10" ht="15.75" customHeight="1" x14ac:dyDescent="0.3">
      <c r="A591" s="3" t="s">
        <v>636</v>
      </c>
      <c r="B591" s="4">
        <v>43275</v>
      </c>
      <c r="C591" s="5">
        <v>18</v>
      </c>
      <c r="D591" s="5" t="s">
        <v>26</v>
      </c>
      <c r="E591" s="5" t="s">
        <v>36</v>
      </c>
      <c r="F591" s="5" t="s">
        <v>28</v>
      </c>
      <c r="G591" s="5" t="s">
        <v>24</v>
      </c>
      <c r="H591" s="5">
        <v>159</v>
      </c>
      <c r="I591" s="5">
        <v>5</v>
      </c>
      <c r="J591" s="5">
        <v>795</v>
      </c>
    </row>
    <row r="592" spans="1:10" ht="15.75" customHeight="1" x14ac:dyDescent="0.3">
      <c r="A592" s="3" t="s">
        <v>637</v>
      </c>
      <c r="B592" s="4">
        <v>43276</v>
      </c>
      <c r="C592" s="5">
        <v>4</v>
      </c>
      <c r="D592" s="5" t="s">
        <v>51</v>
      </c>
      <c r="E592" s="5" t="s">
        <v>68</v>
      </c>
      <c r="F592" s="5" t="s">
        <v>18</v>
      </c>
      <c r="G592" s="5" t="s">
        <v>19</v>
      </c>
      <c r="H592" s="5">
        <v>289</v>
      </c>
      <c r="I592" s="5">
        <v>3</v>
      </c>
      <c r="J592" s="5">
        <v>867</v>
      </c>
    </row>
    <row r="593" spans="1:10" ht="15.75" customHeight="1" x14ac:dyDescent="0.3">
      <c r="A593" s="3" t="s">
        <v>638</v>
      </c>
      <c r="B593" s="4">
        <v>43277</v>
      </c>
      <c r="C593" s="5">
        <v>6</v>
      </c>
      <c r="D593" s="5" t="s">
        <v>48</v>
      </c>
      <c r="E593" s="5" t="s">
        <v>46</v>
      </c>
      <c r="F593" s="5" t="s">
        <v>23</v>
      </c>
      <c r="G593" s="5" t="s">
        <v>19</v>
      </c>
      <c r="H593" s="5">
        <v>289</v>
      </c>
      <c r="I593" s="5">
        <v>9</v>
      </c>
      <c r="J593" s="5">
        <v>2601</v>
      </c>
    </row>
    <row r="594" spans="1:10" ht="15.75" customHeight="1" x14ac:dyDescent="0.3">
      <c r="A594" s="3" t="s">
        <v>639</v>
      </c>
      <c r="B594" s="4">
        <v>43277</v>
      </c>
      <c r="C594" s="5">
        <v>17</v>
      </c>
      <c r="D594" s="5" t="s">
        <v>35</v>
      </c>
      <c r="E594" s="5" t="s">
        <v>27</v>
      </c>
      <c r="F594" s="5" t="s">
        <v>28</v>
      </c>
      <c r="G594" s="5" t="s">
        <v>31</v>
      </c>
      <c r="H594" s="5">
        <v>69</v>
      </c>
      <c r="I594" s="5">
        <v>9</v>
      </c>
      <c r="J594" s="5">
        <v>621</v>
      </c>
    </row>
    <row r="595" spans="1:10" ht="15.75" customHeight="1" x14ac:dyDescent="0.3">
      <c r="A595" s="3" t="s">
        <v>640</v>
      </c>
      <c r="B595" s="4">
        <v>43277</v>
      </c>
      <c r="C595" s="5">
        <v>2</v>
      </c>
      <c r="D595" s="5" t="s">
        <v>106</v>
      </c>
      <c r="E595" s="5" t="s">
        <v>68</v>
      </c>
      <c r="F595" s="5" t="s">
        <v>18</v>
      </c>
      <c r="G595" s="5" t="s">
        <v>19</v>
      </c>
      <c r="H595" s="5">
        <v>289</v>
      </c>
      <c r="I595" s="5">
        <v>1</v>
      </c>
      <c r="J595" s="5">
        <v>289</v>
      </c>
    </row>
    <row r="596" spans="1:10" ht="15.75" customHeight="1" x14ac:dyDescent="0.3">
      <c r="A596" s="3" t="s">
        <v>641</v>
      </c>
      <c r="B596" s="4">
        <v>43277</v>
      </c>
      <c r="C596" s="5">
        <v>10</v>
      </c>
      <c r="D596" s="5" t="s">
        <v>58</v>
      </c>
      <c r="E596" s="5" t="s">
        <v>46</v>
      </c>
      <c r="F596" s="5" t="s">
        <v>23</v>
      </c>
      <c r="G596" s="5" t="s">
        <v>14</v>
      </c>
      <c r="H596" s="5">
        <v>199</v>
      </c>
      <c r="I596" s="5">
        <v>6</v>
      </c>
      <c r="J596" s="5">
        <v>1194</v>
      </c>
    </row>
    <row r="597" spans="1:10" ht="15.75" customHeight="1" x14ac:dyDescent="0.3">
      <c r="A597" s="3" t="s">
        <v>642</v>
      </c>
      <c r="B597" s="4">
        <v>43277</v>
      </c>
      <c r="C597" s="5">
        <v>11</v>
      </c>
      <c r="D597" s="5" t="s">
        <v>11</v>
      </c>
      <c r="E597" s="5" t="s">
        <v>63</v>
      </c>
      <c r="F597" s="5" t="s">
        <v>13</v>
      </c>
      <c r="G597" s="5" t="s">
        <v>41</v>
      </c>
      <c r="H597" s="5">
        <v>399</v>
      </c>
      <c r="I597" s="5">
        <v>9</v>
      </c>
      <c r="J597" s="5">
        <v>3591</v>
      </c>
    </row>
    <row r="598" spans="1:10" ht="15.75" customHeight="1" x14ac:dyDescent="0.3">
      <c r="A598" s="3" t="s">
        <v>643</v>
      </c>
      <c r="B598" s="4">
        <v>43278</v>
      </c>
      <c r="C598" s="5">
        <v>4</v>
      </c>
      <c r="D598" s="5" t="s">
        <v>51</v>
      </c>
      <c r="E598" s="5" t="s">
        <v>17</v>
      </c>
      <c r="F598" s="5" t="s">
        <v>18</v>
      </c>
      <c r="G598" s="5" t="s">
        <v>31</v>
      </c>
      <c r="H598" s="5">
        <v>69</v>
      </c>
      <c r="I598" s="5">
        <v>8</v>
      </c>
      <c r="J598" s="5">
        <v>552</v>
      </c>
    </row>
    <row r="599" spans="1:10" ht="15.75" customHeight="1" x14ac:dyDescent="0.3">
      <c r="A599" s="3" t="s">
        <v>644</v>
      </c>
      <c r="B599" s="4">
        <v>43279</v>
      </c>
      <c r="C599" s="5">
        <v>10</v>
      </c>
      <c r="D599" s="5" t="s">
        <v>58</v>
      </c>
      <c r="E599" s="5" t="s">
        <v>22</v>
      </c>
      <c r="F599" s="5" t="s">
        <v>23</v>
      </c>
      <c r="G599" s="5" t="s">
        <v>41</v>
      </c>
      <c r="H599" s="5">
        <v>399</v>
      </c>
      <c r="I599" s="5">
        <v>9</v>
      </c>
      <c r="J599" s="5">
        <v>3591</v>
      </c>
    </row>
    <row r="600" spans="1:10" ht="15.75" customHeight="1" x14ac:dyDescent="0.3">
      <c r="A600" s="3" t="s">
        <v>645</v>
      </c>
      <c r="B600" s="4">
        <v>43279</v>
      </c>
      <c r="C600" s="5">
        <v>2</v>
      </c>
      <c r="D600" s="5" t="s">
        <v>106</v>
      </c>
      <c r="E600" s="5" t="s">
        <v>17</v>
      </c>
      <c r="F600" s="5" t="s">
        <v>18</v>
      </c>
      <c r="G600" s="5" t="s">
        <v>24</v>
      </c>
      <c r="H600" s="5">
        <v>159</v>
      </c>
      <c r="I600" s="5">
        <v>5</v>
      </c>
      <c r="J600" s="5">
        <v>795</v>
      </c>
    </row>
    <row r="601" spans="1:10" ht="15.75" customHeight="1" x14ac:dyDescent="0.3">
      <c r="A601" s="3" t="s">
        <v>646</v>
      </c>
      <c r="B601" s="4">
        <v>43279</v>
      </c>
      <c r="C601" s="5">
        <v>5</v>
      </c>
      <c r="D601" s="5" t="s">
        <v>60</v>
      </c>
      <c r="E601" s="5" t="s">
        <v>17</v>
      </c>
      <c r="F601" s="5" t="s">
        <v>18</v>
      </c>
      <c r="G601" s="5" t="s">
        <v>19</v>
      </c>
      <c r="H601" s="5">
        <v>289</v>
      </c>
      <c r="I601" s="5">
        <v>0</v>
      </c>
      <c r="J601" s="5">
        <v>0</v>
      </c>
    </row>
    <row r="602" spans="1:10" ht="15.75" customHeight="1" x14ac:dyDescent="0.3">
      <c r="A602" s="3" t="s">
        <v>647</v>
      </c>
      <c r="B602" s="4">
        <v>43279</v>
      </c>
      <c r="C602" s="5">
        <v>10</v>
      </c>
      <c r="D602" s="5" t="s">
        <v>58</v>
      </c>
      <c r="E602" s="5" t="s">
        <v>46</v>
      </c>
      <c r="F602" s="5" t="s">
        <v>23</v>
      </c>
      <c r="G602" s="5" t="s">
        <v>31</v>
      </c>
      <c r="H602" s="5">
        <v>69</v>
      </c>
      <c r="I602" s="5">
        <v>3</v>
      </c>
      <c r="J602" s="5">
        <v>207</v>
      </c>
    </row>
    <row r="603" spans="1:10" ht="15.75" customHeight="1" x14ac:dyDescent="0.3">
      <c r="A603" s="3" t="s">
        <v>648</v>
      </c>
      <c r="B603" s="4">
        <v>43279</v>
      </c>
      <c r="C603" s="5">
        <v>12</v>
      </c>
      <c r="D603" s="5" t="s">
        <v>66</v>
      </c>
      <c r="E603" s="5" t="s">
        <v>63</v>
      </c>
      <c r="F603" s="5" t="s">
        <v>13</v>
      </c>
      <c r="G603" s="5" t="s">
        <v>14</v>
      </c>
      <c r="H603" s="5">
        <v>199</v>
      </c>
      <c r="I603" s="5">
        <v>3</v>
      </c>
      <c r="J603" s="5">
        <v>597</v>
      </c>
    </row>
    <row r="604" spans="1:10" ht="15.75" customHeight="1" x14ac:dyDescent="0.3">
      <c r="A604" s="3" t="s">
        <v>649</v>
      </c>
      <c r="B604" s="4">
        <v>43279</v>
      </c>
      <c r="C604" s="5">
        <v>11</v>
      </c>
      <c r="D604" s="5" t="s">
        <v>11</v>
      </c>
      <c r="E604" s="5" t="s">
        <v>12</v>
      </c>
      <c r="F604" s="5" t="s">
        <v>13</v>
      </c>
      <c r="G604" s="5" t="s">
        <v>19</v>
      </c>
      <c r="H604" s="5">
        <v>289</v>
      </c>
      <c r="I604" s="5">
        <v>7</v>
      </c>
      <c r="J604" s="5">
        <v>2023</v>
      </c>
    </row>
    <row r="605" spans="1:10" ht="15.75" customHeight="1" x14ac:dyDescent="0.3">
      <c r="A605" s="3" t="s">
        <v>650</v>
      </c>
      <c r="B605" s="4">
        <v>43279</v>
      </c>
      <c r="C605" s="5">
        <v>1</v>
      </c>
      <c r="D605" s="5" t="s">
        <v>16</v>
      </c>
      <c r="E605" s="5" t="s">
        <v>68</v>
      </c>
      <c r="F605" s="5" t="s">
        <v>18</v>
      </c>
      <c r="G605" s="5" t="s">
        <v>19</v>
      </c>
      <c r="H605" s="5">
        <v>289</v>
      </c>
      <c r="I605" s="5">
        <v>8</v>
      </c>
      <c r="J605" s="5">
        <v>2312</v>
      </c>
    </row>
    <row r="606" spans="1:10" ht="15.75" customHeight="1" x14ac:dyDescent="0.3">
      <c r="A606" s="3" t="s">
        <v>651</v>
      </c>
      <c r="B606" s="4">
        <v>43280</v>
      </c>
      <c r="C606" s="5">
        <v>15</v>
      </c>
      <c r="D606" s="5" t="s">
        <v>118</v>
      </c>
      <c r="E606" s="5" t="s">
        <v>63</v>
      </c>
      <c r="F606" s="5" t="s">
        <v>13</v>
      </c>
      <c r="G606" s="5" t="s">
        <v>24</v>
      </c>
      <c r="H606" s="5">
        <v>159</v>
      </c>
      <c r="I606" s="5">
        <v>5</v>
      </c>
      <c r="J606" s="5">
        <v>795</v>
      </c>
    </row>
    <row r="607" spans="1:10" ht="15.75" customHeight="1" x14ac:dyDescent="0.3">
      <c r="A607" s="3" t="s">
        <v>652</v>
      </c>
      <c r="B607" s="4">
        <v>43281</v>
      </c>
      <c r="C607" s="5">
        <v>12</v>
      </c>
      <c r="D607" s="5" t="s">
        <v>66</v>
      </c>
      <c r="E607" s="5" t="s">
        <v>12</v>
      </c>
      <c r="F607" s="5" t="s">
        <v>13</v>
      </c>
      <c r="G607" s="5" t="s">
        <v>19</v>
      </c>
      <c r="H607" s="5">
        <v>289</v>
      </c>
      <c r="I607" s="5">
        <v>3</v>
      </c>
      <c r="J607" s="5">
        <v>867</v>
      </c>
    </row>
    <row r="608" spans="1:10" ht="15.75" customHeight="1" x14ac:dyDescent="0.3">
      <c r="A608" s="3" t="s">
        <v>653</v>
      </c>
      <c r="B608" s="4">
        <v>43281</v>
      </c>
      <c r="C608" s="5">
        <v>20</v>
      </c>
      <c r="D608" s="5" t="s">
        <v>40</v>
      </c>
      <c r="E608" s="5" t="s">
        <v>27</v>
      </c>
      <c r="F608" s="5" t="s">
        <v>28</v>
      </c>
      <c r="G608" s="5" t="s">
        <v>41</v>
      </c>
      <c r="H608" s="5">
        <v>399</v>
      </c>
      <c r="I608" s="5">
        <v>7</v>
      </c>
      <c r="J608" s="5">
        <v>2793</v>
      </c>
    </row>
    <row r="609" spans="1:10" ht="15.75" customHeight="1" x14ac:dyDescent="0.3">
      <c r="A609" s="3" t="s">
        <v>654</v>
      </c>
      <c r="B609" s="4">
        <v>43281</v>
      </c>
      <c r="C609" s="5">
        <v>12</v>
      </c>
      <c r="D609" s="5" t="s">
        <v>66</v>
      </c>
      <c r="E609" s="5" t="s">
        <v>12</v>
      </c>
      <c r="F609" s="5" t="s">
        <v>13</v>
      </c>
      <c r="G609" s="5" t="s">
        <v>31</v>
      </c>
      <c r="H609" s="5">
        <v>69</v>
      </c>
      <c r="I609" s="5">
        <v>4</v>
      </c>
      <c r="J609" s="5">
        <v>276</v>
      </c>
    </row>
    <row r="610" spans="1:10" ht="15.75" customHeight="1" x14ac:dyDescent="0.3">
      <c r="A610" s="3" t="s">
        <v>655</v>
      </c>
      <c r="B610" s="4">
        <v>43281</v>
      </c>
      <c r="C610" s="5">
        <v>19</v>
      </c>
      <c r="D610" s="5" t="s">
        <v>56</v>
      </c>
      <c r="E610" s="5" t="s">
        <v>27</v>
      </c>
      <c r="F610" s="5" t="s">
        <v>28</v>
      </c>
      <c r="G610" s="5" t="s">
        <v>31</v>
      </c>
      <c r="H610" s="5">
        <v>69</v>
      </c>
      <c r="I610" s="5">
        <v>4</v>
      </c>
      <c r="J610" s="5">
        <v>276</v>
      </c>
    </row>
    <row r="611" spans="1:10" ht="15.75" customHeight="1" x14ac:dyDescent="0.3">
      <c r="A611" s="3" t="s">
        <v>656</v>
      </c>
      <c r="B611" s="4">
        <v>43282</v>
      </c>
      <c r="C611" s="5">
        <v>12</v>
      </c>
      <c r="D611" s="5" t="s">
        <v>66</v>
      </c>
      <c r="E611" s="5" t="s">
        <v>63</v>
      </c>
      <c r="F611" s="5" t="s">
        <v>13</v>
      </c>
      <c r="G611" s="5" t="s">
        <v>31</v>
      </c>
      <c r="H611" s="5">
        <v>69</v>
      </c>
      <c r="I611" s="5">
        <v>8</v>
      </c>
      <c r="J611" s="5">
        <v>552</v>
      </c>
    </row>
    <row r="612" spans="1:10" ht="15.75" customHeight="1" x14ac:dyDescent="0.3">
      <c r="A612" s="3" t="s">
        <v>657</v>
      </c>
      <c r="B612" s="4">
        <v>43282</v>
      </c>
      <c r="C612" s="5">
        <v>10</v>
      </c>
      <c r="D612" s="5" t="s">
        <v>58</v>
      </c>
      <c r="E612" s="5" t="s">
        <v>46</v>
      </c>
      <c r="F612" s="5" t="s">
        <v>23</v>
      </c>
      <c r="G612" s="5" t="s">
        <v>19</v>
      </c>
      <c r="H612" s="5">
        <v>289</v>
      </c>
      <c r="I612" s="5">
        <v>9</v>
      </c>
      <c r="J612" s="5">
        <v>2601</v>
      </c>
    </row>
    <row r="613" spans="1:10" ht="15.75" customHeight="1" x14ac:dyDescent="0.3">
      <c r="A613" s="3" t="s">
        <v>658</v>
      </c>
      <c r="B613" s="4">
        <v>43282</v>
      </c>
      <c r="C613" s="5">
        <v>17</v>
      </c>
      <c r="D613" s="5" t="s">
        <v>35</v>
      </c>
      <c r="E613" s="5" t="s">
        <v>27</v>
      </c>
      <c r="F613" s="5" t="s">
        <v>28</v>
      </c>
      <c r="G613" s="5" t="s">
        <v>19</v>
      </c>
      <c r="H613" s="5">
        <v>289</v>
      </c>
      <c r="I613" s="5">
        <v>9</v>
      </c>
      <c r="J613" s="5">
        <v>2601</v>
      </c>
    </row>
    <row r="614" spans="1:10" ht="15.75" customHeight="1" x14ac:dyDescent="0.3">
      <c r="A614" s="3" t="s">
        <v>659</v>
      </c>
      <c r="B614" s="4">
        <v>43283</v>
      </c>
      <c r="C614" s="5">
        <v>15</v>
      </c>
      <c r="D614" s="5" t="s">
        <v>118</v>
      </c>
      <c r="E614" s="5" t="s">
        <v>63</v>
      </c>
      <c r="F614" s="5" t="s">
        <v>13</v>
      </c>
      <c r="G614" s="5" t="s">
        <v>31</v>
      </c>
      <c r="H614" s="5">
        <v>69</v>
      </c>
      <c r="I614" s="5">
        <v>2</v>
      </c>
      <c r="J614" s="5">
        <v>138</v>
      </c>
    </row>
    <row r="615" spans="1:10" ht="15.75" customHeight="1" x14ac:dyDescent="0.3">
      <c r="A615" s="3" t="s">
        <v>660</v>
      </c>
      <c r="B615" s="4">
        <v>43284</v>
      </c>
      <c r="C615" s="5">
        <v>20</v>
      </c>
      <c r="D615" s="5" t="s">
        <v>40</v>
      </c>
      <c r="E615" s="5" t="s">
        <v>36</v>
      </c>
      <c r="F615" s="5" t="s">
        <v>28</v>
      </c>
      <c r="G615" s="5" t="s">
        <v>19</v>
      </c>
      <c r="H615" s="5">
        <v>289</v>
      </c>
      <c r="I615" s="5">
        <v>0</v>
      </c>
      <c r="J615" s="5">
        <v>0</v>
      </c>
    </row>
    <row r="616" spans="1:10" ht="15.75" customHeight="1" x14ac:dyDescent="0.3">
      <c r="A616" s="3" t="s">
        <v>661</v>
      </c>
      <c r="B616" s="4">
        <v>43285</v>
      </c>
      <c r="C616" s="5">
        <v>10</v>
      </c>
      <c r="D616" s="5" t="s">
        <v>58</v>
      </c>
      <c r="E616" s="5" t="s">
        <v>22</v>
      </c>
      <c r="F616" s="5" t="s">
        <v>23</v>
      </c>
      <c r="G616" s="5" t="s">
        <v>24</v>
      </c>
      <c r="H616" s="5">
        <v>159</v>
      </c>
      <c r="I616" s="5">
        <v>2</v>
      </c>
      <c r="J616" s="5">
        <v>318</v>
      </c>
    </row>
    <row r="617" spans="1:10" ht="15.75" customHeight="1" x14ac:dyDescent="0.3">
      <c r="A617" s="3" t="s">
        <v>662</v>
      </c>
      <c r="B617" s="4">
        <v>43286</v>
      </c>
      <c r="C617" s="5">
        <v>11</v>
      </c>
      <c r="D617" s="5" t="s">
        <v>11</v>
      </c>
      <c r="E617" s="5" t="s">
        <v>63</v>
      </c>
      <c r="F617" s="5" t="s">
        <v>13</v>
      </c>
      <c r="G617" s="5" t="s">
        <v>31</v>
      </c>
      <c r="H617" s="5">
        <v>69</v>
      </c>
      <c r="I617" s="5">
        <v>7</v>
      </c>
      <c r="J617" s="5">
        <v>483</v>
      </c>
    </row>
    <row r="618" spans="1:10" ht="15.75" customHeight="1" x14ac:dyDescent="0.3">
      <c r="A618" s="3" t="s">
        <v>663</v>
      </c>
      <c r="B618" s="4">
        <v>43287</v>
      </c>
      <c r="C618" s="5">
        <v>19</v>
      </c>
      <c r="D618" s="5" t="s">
        <v>56</v>
      </c>
      <c r="E618" s="5" t="s">
        <v>36</v>
      </c>
      <c r="F618" s="5" t="s">
        <v>28</v>
      </c>
      <c r="G618" s="5" t="s">
        <v>14</v>
      </c>
      <c r="H618" s="5">
        <v>199</v>
      </c>
      <c r="I618" s="5">
        <v>8</v>
      </c>
      <c r="J618" s="5">
        <v>1592</v>
      </c>
    </row>
    <row r="619" spans="1:10" ht="15.75" customHeight="1" x14ac:dyDescent="0.3">
      <c r="A619" s="3" t="s">
        <v>664</v>
      </c>
      <c r="B619" s="4">
        <v>43287</v>
      </c>
      <c r="C619" s="5">
        <v>19</v>
      </c>
      <c r="D619" s="5" t="s">
        <v>56</v>
      </c>
      <c r="E619" s="5" t="s">
        <v>36</v>
      </c>
      <c r="F619" s="5" t="s">
        <v>28</v>
      </c>
      <c r="G619" s="5" t="s">
        <v>41</v>
      </c>
      <c r="H619" s="5">
        <v>399</v>
      </c>
      <c r="I619" s="5">
        <v>0</v>
      </c>
      <c r="J619" s="5">
        <v>0</v>
      </c>
    </row>
    <row r="620" spans="1:10" ht="15.75" customHeight="1" x14ac:dyDescent="0.3">
      <c r="A620" s="3" t="s">
        <v>665</v>
      </c>
      <c r="B620" s="4">
        <v>43288</v>
      </c>
      <c r="C620" s="5">
        <v>17</v>
      </c>
      <c r="D620" s="5" t="s">
        <v>35</v>
      </c>
      <c r="E620" s="5" t="s">
        <v>36</v>
      </c>
      <c r="F620" s="5" t="s">
        <v>28</v>
      </c>
      <c r="G620" s="5" t="s">
        <v>19</v>
      </c>
      <c r="H620" s="5">
        <v>289</v>
      </c>
      <c r="I620" s="5">
        <v>6</v>
      </c>
      <c r="J620" s="5">
        <v>1734</v>
      </c>
    </row>
    <row r="621" spans="1:10" ht="15.75" customHeight="1" x14ac:dyDescent="0.3">
      <c r="A621" s="3" t="s">
        <v>666</v>
      </c>
      <c r="B621" s="4">
        <v>43288</v>
      </c>
      <c r="C621" s="5">
        <v>20</v>
      </c>
      <c r="D621" s="5" t="s">
        <v>40</v>
      </c>
      <c r="E621" s="5" t="s">
        <v>36</v>
      </c>
      <c r="F621" s="5" t="s">
        <v>28</v>
      </c>
      <c r="G621" s="5" t="s">
        <v>24</v>
      </c>
      <c r="H621" s="5">
        <v>159</v>
      </c>
      <c r="I621" s="5">
        <v>9</v>
      </c>
      <c r="J621" s="5">
        <v>1431</v>
      </c>
    </row>
    <row r="622" spans="1:10" ht="15.75" customHeight="1" x14ac:dyDescent="0.3">
      <c r="A622" s="3" t="s">
        <v>667</v>
      </c>
      <c r="B622" s="4">
        <v>43288</v>
      </c>
      <c r="C622" s="5">
        <v>10</v>
      </c>
      <c r="D622" s="5" t="s">
        <v>58</v>
      </c>
      <c r="E622" s="5" t="s">
        <v>46</v>
      </c>
      <c r="F622" s="5" t="s">
        <v>23</v>
      </c>
      <c r="G622" s="5" t="s">
        <v>24</v>
      </c>
      <c r="H622" s="5">
        <v>159</v>
      </c>
      <c r="I622" s="5">
        <v>7</v>
      </c>
      <c r="J622" s="5">
        <v>1113</v>
      </c>
    </row>
    <row r="623" spans="1:10" ht="15.75" customHeight="1" x14ac:dyDescent="0.3">
      <c r="A623" s="3" t="s">
        <v>668</v>
      </c>
      <c r="B623" s="4">
        <v>43288</v>
      </c>
      <c r="C623" s="5">
        <v>13</v>
      </c>
      <c r="D623" s="5" t="s">
        <v>33</v>
      </c>
      <c r="E623" s="5" t="s">
        <v>63</v>
      </c>
      <c r="F623" s="5" t="s">
        <v>13</v>
      </c>
      <c r="G623" s="5" t="s">
        <v>24</v>
      </c>
      <c r="H623" s="5">
        <v>159</v>
      </c>
      <c r="I623" s="5">
        <v>9</v>
      </c>
      <c r="J623" s="5">
        <v>1431</v>
      </c>
    </row>
    <row r="624" spans="1:10" ht="15.75" customHeight="1" x14ac:dyDescent="0.3">
      <c r="A624" s="3" t="s">
        <v>669</v>
      </c>
      <c r="B624" s="4">
        <v>43288</v>
      </c>
      <c r="C624" s="5">
        <v>14</v>
      </c>
      <c r="D624" s="5" t="s">
        <v>38</v>
      </c>
      <c r="E624" s="5" t="s">
        <v>63</v>
      </c>
      <c r="F624" s="5" t="s">
        <v>13</v>
      </c>
      <c r="G624" s="5" t="s">
        <v>14</v>
      </c>
      <c r="H624" s="5">
        <v>199</v>
      </c>
      <c r="I624" s="5">
        <v>0</v>
      </c>
      <c r="J624" s="5">
        <v>0</v>
      </c>
    </row>
    <row r="625" spans="1:10" ht="15.75" customHeight="1" x14ac:dyDescent="0.3">
      <c r="A625" s="3" t="s">
        <v>670</v>
      </c>
      <c r="B625" s="4">
        <v>43289</v>
      </c>
      <c r="C625" s="5">
        <v>3</v>
      </c>
      <c r="D625" s="5" t="s">
        <v>43</v>
      </c>
      <c r="E625" s="5" t="s">
        <v>68</v>
      </c>
      <c r="F625" s="5" t="s">
        <v>18</v>
      </c>
      <c r="G625" s="5" t="s">
        <v>14</v>
      </c>
      <c r="H625" s="5">
        <v>199</v>
      </c>
      <c r="I625" s="5">
        <v>4</v>
      </c>
      <c r="J625" s="5">
        <v>796</v>
      </c>
    </row>
    <row r="626" spans="1:10" ht="15.75" customHeight="1" x14ac:dyDescent="0.3">
      <c r="A626" s="3" t="s">
        <v>671</v>
      </c>
      <c r="B626" s="4">
        <v>43289</v>
      </c>
      <c r="C626" s="5">
        <v>17</v>
      </c>
      <c r="D626" s="5" t="s">
        <v>35</v>
      </c>
      <c r="E626" s="5" t="s">
        <v>27</v>
      </c>
      <c r="F626" s="5" t="s">
        <v>28</v>
      </c>
      <c r="G626" s="5" t="s">
        <v>41</v>
      </c>
      <c r="H626" s="5">
        <v>399</v>
      </c>
      <c r="I626" s="5">
        <v>8</v>
      </c>
      <c r="J626" s="5">
        <v>3192</v>
      </c>
    </row>
    <row r="627" spans="1:10" ht="15.75" customHeight="1" x14ac:dyDescent="0.3">
      <c r="A627" s="3" t="s">
        <v>672</v>
      </c>
      <c r="B627" s="4">
        <v>43289</v>
      </c>
      <c r="C627" s="5">
        <v>1</v>
      </c>
      <c r="D627" s="5" t="s">
        <v>16</v>
      </c>
      <c r="E627" s="5" t="s">
        <v>17</v>
      </c>
      <c r="F627" s="5" t="s">
        <v>18</v>
      </c>
      <c r="G627" s="5" t="s">
        <v>19</v>
      </c>
      <c r="H627" s="5">
        <v>289</v>
      </c>
      <c r="I627" s="5">
        <v>0</v>
      </c>
      <c r="J627" s="5">
        <v>0</v>
      </c>
    </row>
    <row r="628" spans="1:10" ht="15.75" customHeight="1" x14ac:dyDescent="0.3">
      <c r="A628" s="3" t="s">
        <v>673</v>
      </c>
      <c r="B628" s="4">
        <v>43289</v>
      </c>
      <c r="C628" s="5">
        <v>18</v>
      </c>
      <c r="D628" s="5" t="s">
        <v>26</v>
      </c>
      <c r="E628" s="5" t="s">
        <v>27</v>
      </c>
      <c r="F628" s="5" t="s">
        <v>28</v>
      </c>
      <c r="G628" s="5" t="s">
        <v>31</v>
      </c>
      <c r="H628" s="5">
        <v>69</v>
      </c>
      <c r="I628" s="5">
        <v>4</v>
      </c>
      <c r="J628" s="5">
        <v>276</v>
      </c>
    </row>
    <row r="629" spans="1:10" ht="15.75" customHeight="1" x14ac:dyDescent="0.3">
      <c r="A629" s="3" t="s">
        <v>674</v>
      </c>
      <c r="B629" s="4">
        <v>43289</v>
      </c>
      <c r="C629" s="5">
        <v>14</v>
      </c>
      <c r="D629" s="5" t="s">
        <v>38</v>
      </c>
      <c r="E629" s="5" t="s">
        <v>12</v>
      </c>
      <c r="F629" s="5" t="s">
        <v>13</v>
      </c>
      <c r="G629" s="5" t="s">
        <v>41</v>
      </c>
      <c r="H629" s="5">
        <v>399</v>
      </c>
      <c r="I629" s="5">
        <v>5</v>
      </c>
      <c r="J629" s="5">
        <v>1995</v>
      </c>
    </row>
    <row r="630" spans="1:10" ht="15.75" customHeight="1" x14ac:dyDescent="0.3">
      <c r="A630" s="3" t="s">
        <v>675</v>
      </c>
      <c r="B630" s="4">
        <v>43289</v>
      </c>
      <c r="C630" s="5">
        <v>2</v>
      </c>
      <c r="D630" s="5" t="s">
        <v>106</v>
      </c>
      <c r="E630" s="5" t="s">
        <v>68</v>
      </c>
      <c r="F630" s="5" t="s">
        <v>18</v>
      </c>
      <c r="G630" s="5" t="s">
        <v>31</v>
      </c>
      <c r="H630" s="5">
        <v>69</v>
      </c>
      <c r="I630" s="5">
        <v>6</v>
      </c>
      <c r="J630" s="5">
        <v>414</v>
      </c>
    </row>
    <row r="631" spans="1:10" ht="15.75" customHeight="1" x14ac:dyDescent="0.3">
      <c r="A631" s="3" t="s">
        <v>676</v>
      </c>
      <c r="B631" s="4">
        <v>43290</v>
      </c>
      <c r="C631" s="5">
        <v>10</v>
      </c>
      <c r="D631" s="5" t="s">
        <v>58</v>
      </c>
      <c r="E631" s="5" t="s">
        <v>22</v>
      </c>
      <c r="F631" s="5" t="s">
        <v>23</v>
      </c>
      <c r="G631" s="5" t="s">
        <v>24</v>
      </c>
      <c r="H631" s="5">
        <v>159</v>
      </c>
      <c r="I631" s="5">
        <v>3</v>
      </c>
      <c r="J631" s="5">
        <v>477</v>
      </c>
    </row>
    <row r="632" spans="1:10" ht="15.75" customHeight="1" x14ac:dyDescent="0.3">
      <c r="A632" s="3" t="s">
        <v>677</v>
      </c>
      <c r="B632" s="4">
        <v>43291</v>
      </c>
      <c r="C632" s="5">
        <v>13</v>
      </c>
      <c r="D632" s="5" t="s">
        <v>33</v>
      </c>
      <c r="E632" s="5" t="s">
        <v>12</v>
      </c>
      <c r="F632" s="5" t="s">
        <v>13</v>
      </c>
      <c r="G632" s="5" t="s">
        <v>14</v>
      </c>
      <c r="H632" s="5">
        <v>199</v>
      </c>
      <c r="I632" s="5">
        <v>4</v>
      </c>
      <c r="J632" s="5">
        <v>796</v>
      </c>
    </row>
    <row r="633" spans="1:10" ht="15.75" customHeight="1" x14ac:dyDescent="0.3">
      <c r="A633" s="3" t="s">
        <v>678</v>
      </c>
      <c r="B633" s="4">
        <v>43291</v>
      </c>
      <c r="C633" s="5">
        <v>17</v>
      </c>
      <c r="D633" s="5" t="s">
        <v>35</v>
      </c>
      <c r="E633" s="5" t="s">
        <v>27</v>
      </c>
      <c r="F633" s="5" t="s">
        <v>28</v>
      </c>
      <c r="G633" s="5" t="s">
        <v>31</v>
      </c>
      <c r="H633" s="5">
        <v>69</v>
      </c>
      <c r="I633" s="5">
        <v>3</v>
      </c>
      <c r="J633" s="5">
        <v>207</v>
      </c>
    </row>
    <row r="634" spans="1:10" ht="15.75" customHeight="1" x14ac:dyDescent="0.3">
      <c r="A634" s="3" t="s">
        <v>679</v>
      </c>
      <c r="B634" s="4">
        <v>43292</v>
      </c>
      <c r="C634" s="5">
        <v>20</v>
      </c>
      <c r="D634" s="5" t="s">
        <v>40</v>
      </c>
      <c r="E634" s="5" t="s">
        <v>27</v>
      </c>
      <c r="F634" s="5" t="s">
        <v>28</v>
      </c>
      <c r="G634" s="5" t="s">
        <v>24</v>
      </c>
      <c r="H634" s="5">
        <v>159</v>
      </c>
      <c r="I634" s="5">
        <v>3</v>
      </c>
      <c r="J634" s="5">
        <v>477</v>
      </c>
    </row>
    <row r="635" spans="1:10" ht="15.75" customHeight="1" x14ac:dyDescent="0.3">
      <c r="A635" s="3" t="s">
        <v>680</v>
      </c>
      <c r="B635" s="4">
        <v>43292</v>
      </c>
      <c r="C635" s="5">
        <v>5</v>
      </c>
      <c r="D635" s="5" t="s">
        <v>60</v>
      </c>
      <c r="E635" s="5" t="s">
        <v>17</v>
      </c>
      <c r="F635" s="5" t="s">
        <v>18</v>
      </c>
      <c r="G635" s="5" t="s">
        <v>41</v>
      </c>
      <c r="H635" s="5">
        <v>399</v>
      </c>
      <c r="I635" s="5">
        <v>0</v>
      </c>
      <c r="J635" s="5">
        <v>0</v>
      </c>
    </row>
    <row r="636" spans="1:10" ht="15.75" customHeight="1" x14ac:dyDescent="0.3">
      <c r="A636" s="3" t="s">
        <v>681</v>
      </c>
      <c r="B636" s="4">
        <v>43292</v>
      </c>
      <c r="C636" s="5">
        <v>3</v>
      </c>
      <c r="D636" s="5" t="s">
        <v>43</v>
      </c>
      <c r="E636" s="5" t="s">
        <v>17</v>
      </c>
      <c r="F636" s="5" t="s">
        <v>18</v>
      </c>
      <c r="G636" s="5" t="s">
        <v>24</v>
      </c>
      <c r="H636" s="5">
        <v>159</v>
      </c>
      <c r="I636" s="5">
        <v>5</v>
      </c>
      <c r="J636" s="5">
        <v>795</v>
      </c>
    </row>
    <row r="637" spans="1:10" ht="15.75" customHeight="1" x14ac:dyDescent="0.3">
      <c r="A637" s="3" t="s">
        <v>682</v>
      </c>
      <c r="B637" s="4">
        <v>43293</v>
      </c>
      <c r="C637" s="5">
        <v>16</v>
      </c>
      <c r="D637" s="5" t="s">
        <v>30</v>
      </c>
      <c r="E637" s="5" t="s">
        <v>27</v>
      </c>
      <c r="F637" s="5" t="s">
        <v>28</v>
      </c>
      <c r="G637" s="5" t="s">
        <v>31</v>
      </c>
      <c r="H637" s="5">
        <v>69</v>
      </c>
      <c r="I637" s="5">
        <v>5</v>
      </c>
      <c r="J637" s="5">
        <v>345</v>
      </c>
    </row>
    <row r="638" spans="1:10" ht="15.75" customHeight="1" x14ac:dyDescent="0.3">
      <c r="A638" s="3" t="s">
        <v>683</v>
      </c>
      <c r="B638" s="4">
        <v>43294</v>
      </c>
      <c r="C638" s="5">
        <v>17</v>
      </c>
      <c r="D638" s="5" t="s">
        <v>35</v>
      </c>
      <c r="E638" s="5" t="s">
        <v>27</v>
      </c>
      <c r="F638" s="5" t="s">
        <v>28</v>
      </c>
      <c r="G638" s="5" t="s">
        <v>24</v>
      </c>
      <c r="H638" s="5">
        <v>159</v>
      </c>
      <c r="I638" s="5">
        <v>6</v>
      </c>
      <c r="J638" s="5">
        <v>954</v>
      </c>
    </row>
    <row r="639" spans="1:10" ht="15.75" customHeight="1" x14ac:dyDescent="0.3">
      <c r="A639" s="3" t="s">
        <v>684</v>
      </c>
      <c r="B639" s="4">
        <v>43294</v>
      </c>
      <c r="C639" s="5">
        <v>11</v>
      </c>
      <c r="D639" s="5" t="s">
        <v>11</v>
      </c>
      <c r="E639" s="5" t="s">
        <v>12</v>
      </c>
      <c r="F639" s="5" t="s">
        <v>13</v>
      </c>
      <c r="G639" s="5" t="s">
        <v>24</v>
      </c>
      <c r="H639" s="5">
        <v>159</v>
      </c>
      <c r="I639" s="5">
        <v>5</v>
      </c>
      <c r="J639" s="5">
        <v>795</v>
      </c>
    </row>
    <row r="640" spans="1:10" ht="15.75" customHeight="1" x14ac:dyDescent="0.3">
      <c r="A640" s="3" t="s">
        <v>685</v>
      </c>
      <c r="B640" s="4">
        <v>43294</v>
      </c>
      <c r="C640" s="5">
        <v>16</v>
      </c>
      <c r="D640" s="5" t="s">
        <v>30</v>
      </c>
      <c r="E640" s="5" t="s">
        <v>27</v>
      </c>
      <c r="F640" s="5" t="s">
        <v>28</v>
      </c>
      <c r="G640" s="5" t="s">
        <v>41</v>
      </c>
      <c r="H640" s="5">
        <v>399</v>
      </c>
      <c r="I640" s="5">
        <v>3</v>
      </c>
      <c r="J640" s="5">
        <v>1197</v>
      </c>
    </row>
    <row r="641" spans="1:10" ht="15.75" customHeight="1" x14ac:dyDescent="0.3">
      <c r="A641" s="3" t="s">
        <v>686</v>
      </c>
      <c r="B641" s="4">
        <v>43295</v>
      </c>
      <c r="C641" s="5">
        <v>20</v>
      </c>
      <c r="D641" s="5" t="s">
        <v>40</v>
      </c>
      <c r="E641" s="5" t="s">
        <v>36</v>
      </c>
      <c r="F641" s="5" t="s">
        <v>28</v>
      </c>
      <c r="G641" s="5" t="s">
        <v>19</v>
      </c>
      <c r="H641" s="5">
        <v>289</v>
      </c>
      <c r="I641" s="5">
        <v>4</v>
      </c>
      <c r="J641" s="5">
        <v>1156</v>
      </c>
    </row>
    <row r="642" spans="1:10" ht="15.75" customHeight="1" x14ac:dyDescent="0.3">
      <c r="A642" s="3" t="s">
        <v>687</v>
      </c>
      <c r="B642" s="4">
        <v>43295</v>
      </c>
      <c r="C642" s="5">
        <v>10</v>
      </c>
      <c r="D642" s="5" t="s">
        <v>58</v>
      </c>
      <c r="E642" s="5" t="s">
        <v>46</v>
      </c>
      <c r="F642" s="5" t="s">
        <v>23</v>
      </c>
      <c r="G642" s="5" t="s">
        <v>41</v>
      </c>
      <c r="H642" s="5">
        <v>399</v>
      </c>
      <c r="I642" s="5">
        <v>7</v>
      </c>
      <c r="J642" s="5">
        <v>2793</v>
      </c>
    </row>
    <row r="643" spans="1:10" ht="15.75" customHeight="1" x14ac:dyDescent="0.3">
      <c r="A643" s="3" t="s">
        <v>688</v>
      </c>
      <c r="B643" s="4">
        <v>43296</v>
      </c>
      <c r="C643" s="5">
        <v>10</v>
      </c>
      <c r="D643" s="5" t="s">
        <v>58</v>
      </c>
      <c r="E643" s="5" t="s">
        <v>46</v>
      </c>
      <c r="F643" s="5" t="s">
        <v>23</v>
      </c>
      <c r="G643" s="5" t="s">
        <v>41</v>
      </c>
      <c r="H643" s="5">
        <v>399</v>
      </c>
      <c r="I643" s="5">
        <v>9</v>
      </c>
      <c r="J643" s="5">
        <v>3591</v>
      </c>
    </row>
    <row r="644" spans="1:10" ht="15.75" customHeight="1" x14ac:dyDescent="0.3">
      <c r="A644" s="3" t="s">
        <v>689</v>
      </c>
      <c r="B644" s="4">
        <v>43296</v>
      </c>
      <c r="C644" s="5">
        <v>13</v>
      </c>
      <c r="D644" s="5" t="s">
        <v>33</v>
      </c>
      <c r="E644" s="5" t="s">
        <v>12</v>
      </c>
      <c r="F644" s="5" t="s">
        <v>13</v>
      </c>
      <c r="G644" s="5" t="s">
        <v>41</v>
      </c>
      <c r="H644" s="5">
        <v>399</v>
      </c>
      <c r="I644" s="5">
        <v>8</v>
      </c>
      <c r="J644" s="5">
        <v>3192</v>
      </c>
    </row>
    <row r="645" spans="1:10" ht="15.75" customHeight="1" x14ac:dyDescent="0.3">
      <c r="A645" s="3" t="s">
        <v>690</v>
      </c>
      <c r="B645" s="4">
        <v>43297</v>
      </c>
      <c r="C645" s="5">
        <v>6</v>
      </c>
      <c r="D645" s="5" t="s">
        <v>48</v>
      </c>
      <c r="E645" s="5" t="s">
        <v>46</v>
      </c>
      <c r="F645" s="5" t="s">
        <v>23</v>
      </c>
      <c r="G645" s="5" t="s">
        <v>14</v>
      </c>
      <c r="H645" s="5">
        <v>199</v>
      </c>
      <c r="I645" s="5">
        <v>6</v>
      </c>
      <c r="J645" s="5">
        <v>1194</v>
      </c>
    </row>
    <row r="646" spans="1:10" ht="15.75" customHeight="1" x14ac:dyDescent="0.3">
      <c r="A646" s="3" t="s">
        <v>691</v>
      </c>
      <c r="B646" s="4">
        <v>43297</v>
      </c>
      <c r="C646" s="5">
        <v>1</v>
      </c>
      <c r="D646" s="5" t="s">
        <v>16</v>
      </c>
      <c r="E646" s="5" t="s">
        <v>17</v>
      </c>
      <c r="F646" s="5" t="s">
        <v>18</v>
      </c>
      <c r="G646" s="5" t="s">
        <v>31</v>
      </c>
      <c r="H646" s="5">
        <v>69</v>
      </c>
      <c r="I646" s="5">
        <v>9</v>
      </c>
      <c r="J646" s="5">
        <v>621</v>
      </c>
    </row>
    <row r="647" spans="1:10" ht="15.75" customHeight="1" x14ac:dyDescent="0.3">
      <c r="A647" s="3" t="s">
        <v>692</v>
      </c>
      <c r="B647" s="4">
        <v>43297</v>
      </c>
      <c r="C647" s="5">
        <v>14</v>
      </c>
      <c r="D647" s="5" t="s">
        <v>38</v>
      </c>
      <c r="E647" s="5" t="s">
        <v>12</v>
      </c>
      <c r="F647" s="5" t="s">
        <v>13</v>
      </c>
      <c r="G647" s="5" t="s">
        <v>14</v>
      </c>
      <c r="H647" s="5">
        <v>199</v>
      </c>
      <c r="I647" s="5">
        <v>0</v>
      </c>
      <c r="J647" s="5">
        <v>0</v>
      </c>
    </row>
    <row r="648" spans="1:10" ht="15.75" customHeight="1" x14ac:dyDescent="0.3">
      <c r="A648" s="3" t="s">
        <v>693</v>
      </c>
      <c r="B648" s="4">
        <v>43297</v>
      </c>
      <c r="C648" s="5">
        <v>13</v>
      </c>
      <c r="D648" s="5" t="s">
        <v>33</v>
      </c>
      <c r="E648" s="5" t="s">
        <v>12</v>
      </c>
      <c r="F648" s="5" t="s">
        <v>13</v>
      </c>
      <c r="G648" s="5" t="s">
        <v>19</v>
      </c>
      <c r="H648" s="5">
        <v>289</v>
      </c>
      <c r="I648" s="5">
        <v>3</v>
      </c>
      <c r="J648" s="5">
        <v>867</v>
      </c>
    </row>
    <row r="649" spans="1:10" ht="15.75" customHeight="1" x14ac:dyDescent="0.3">
      <c r="A649" s="3" t="s">
        <v>694</v>
      </c>
      <c r="B649" s="4">
        <v>43297</v>
      </c>
      <c r="C649" s="5">
        <v>8</v>
      </c>
      <c r="D649" s="5" t="s">
        <v>45</v>
      </c>
      <c r="E649" s="5" t="s">
        <v>22</v>
      </c>
      <c r="F649" s="5" t="s">
        <v>23</v>
      </c>
      <c r="G649" s="5" t="s">
        <v>14</v>
      </c>
      <c r="H649" s="5">
        <v>199</v>
      </c>
      <c r="I649" s="5">
        <v>1</v>
      </c>
      <c r="J649" s="5">
        <v>199</v>
      </c>
    </row>
    <row r="650" spans="1:10" ht="15.75" customHeight="1" x14ac:dyDescent="0.3">
      <c r="A650" s="3" t="s">
        <v>695</v>
      </c>
      <c r="B650" s="4">
        <v>43298</v>
      </c>
      <c r="C650" s="5">
        <v>8</v>
      </c>
      <c r="D650" s="5" t="s">
        <v>45</v>
      </c>
      <c r="E650" s="5" t="s">
        <v>46</v>
      </c>
      <c r="F650" s="5" t="s">
        <v>23</v>
      </c>
      <c r="G650" s="5" t="s">
        <v>41</v>
      </c>
      <c r="H650" s="5">
        <v>399</v>
      </c>
      <c r="I650" s="5">
        <v>5</v>
      </c>
      <c r="J650" s="5">
        <v>1995</v>
      </c>
    </row>
    <row r="651" spans="1:10" ht="15.75" customHeight="1" x14ac:dyDescent="0.3">
      <c r="A651" s="3" t="s">
        <v>696</v>
      </c>
      <c r="B651" s="4">
        <v>43298</v>
      </c>
      <c r="C651" s="5">
        <v>13</v>
      </c>
      <c r="D651" s="5" t="s">
        <v>33</v>
      </c>
      <c r="E651" s="5" t="s">
        <v>63</v>
      </c>
      <c r="F651" s="5" t="s">
        <v>13</v>
      </c>
      <c r="G651" s="5" t="s">
        <v>19</v>
      </c>
      <c r="H651" s="5">
        <v>289</v>
      </c>
      <c r="I651" s="5">
        <v>3</v>
      </c>
      <c r="J651" s="5">
        <v>867</v>
      </c>
    </row>
    <row r="652" spans="1:10" ht="15.75" customHeight="1" x14ac:dyDescent="0.3">
      <c r="A652" s="3" t="s">
        <v>697</v>
      </c>
      <c r="B652" s="4">
        <v>43298</v>
      </c>
      <c r="C652" s="5">
        <v>17</v>
      </c>
      <c r="D652" s="5" t="s">
        <v>35</v>
      </c>
      <c r="E652" s="5" t="s">
        <v>36</v>
      </c>
      <c r="F652" s="5" t="s">
        <v>28</v>
      </c>
      <c r="G652" s="5" t="s">
        <v>24</v>
      </c>
      <c r="H652" s="5">
        <v>159</v>
      </c>
      <c r="I652" s="5">
        <v>2</v>
      </c>
      <c r="J652" s="5">
        <v>318</v>
      </c>
    </row>
    <row r="653" spans="1:10" ht="15.75" customHeight="1" x14ac:dyDescent="0.3">
      <c r="A653" s="3" t="s">
        <v>698</v>
      </c>
      <c r="B653" s="4">
        <v>43298</v>
      </c>
      <c r="C653" s="5">
        <v>15</v>
      </c>
      <c r="D653" s="5" t="s">
        <v>118</v>
      </c>
      <c r="E653" s="5" t="s">
        <v>63</v>
      </c>
      <c r="F653" s="5" t="s">
        <v>13</v>
      </c>
      <c r="G653" s="5" t="s">
        <v>24</v>
      </c>
      <c r="H653" s="5">
        <v>159</v>
      </c>
      <c r="I653" s="5">
        <v>3</v>
      </c>
      <c r="J653" s="5">
        <v>477</v>
      </c>
    </row>
    <row r="654" spans="1:10" ht="15.75" customHeight="1" x14ac:dyDescent="0.3">
      <c r="A654" s="3" t="s">
        <v>699</v>
      </c>
      <c r="B654" s="4">
        <v>43299</v>
      </c>
      <c r="C654" s="5">
        <v>5</v>
      </c>
      <c r="D654" s="5" t="s">
        <v>60</v>
      </c>
      <c r="E654" s="5" t="s">
        <v>68</v>
      </c>
      <c r="F654" s="5" t="s">
        <v>18</v>
      </c>
      <c r="G654" s="5" t="s">
        <v>24</v>
      </c>
      <c r="H654" s="5">
        <v>159</v>
      </c>
      <c r="I654" s="5">
        <v>1</v>
      </c>
      <c r="J654" s="5">
        <v>159</v>
      </c>
    </row>
    <row r="655" spans="1:10" ht="15.75" customHeight="1" x14ac:dyDescent="0.3">
      <c r="A655" s="3" t="s">
        <v>700</v>
      </c>
      <c r="B655" s="4">
        <v>43299</v>
      </c>
      <c r="C655" s="5">
        <v>1</v>
      </c>
      <c r="D655" s="5" t="s">
        <v>16</v>
      </c>
      <c r="E655" s="5" t="s">
        <v>17</v>
      </c>
      <c r="F655" s="5" t="s">
        <v>18</v>
      </c>
      <c r="G655" s="5" t="s">
        <v>31</v>
      </c>
      <c r="H655" s="5">
        <v>69</v>
      </c>
      <c r="I655" s="5">
        <v>0</v>
      </c>
      <c r="J655" s="5">
        <v>0</v>
      </c>
    </row>
    <row r="656" spans="1:10" ht="15.75" customHeight="1" x14ac:dyDescent="0.3">
      <c r="A656" s="3" t="s">
        <v>701</v>
      </c>
      <c r="B656" s="4">
        <v>43299</v>
      </c>
      <c r="C656" s="5">
        <v>2</v>
      </c>
      <c r="D656" s="5" t="s">
        <v>106</v>
      </c>
      <c r="E656" s="5" t="s">
        <v>17</v>
      </c>
      <c r="F656" s="5" t="s">
        <v>18</v>
      </c>
      <c r="G656" s="5" t="s">
        <v>19</v>
      </c>
      <c r="H656" s="5">
        <v>289</v>
      </c>
      <c r="I656" s="5">
        <v>2</v>
      </c>
      <c r="J656" s="5">
        <v>578</v>
      </c>
    </row>
    <row r="657" spans="1:10" ht="15.75" customHeight="1" x14ac:dyDescent="0.3">
      <c r="A657" s="3" t="s">
        <v>702</v>
      </c>
      <c r="B657" s="4">
        <v>43299</v>
      </c>
      <c r="C657" s="5">
        <v>12</v>
      </c>
      <c r="D657" s="5" t="s">
        <v>66</v>
      </c>
      <c r="E657" s="5" t="s">
        <v>63</v>
      </c>
      <c r="F657" s="5" t="s">
        <v>13</v>
      </c>
      <c r="G657" s="5" t="s">
        <v>24</v>
      </c>
      <c r="H657" s="5">
        <v>159</v>
      </c>
      <c r="I657" s="5">
        <v>5</v>
      </c>
      <c r="J657" s="5">
        <v>795</v>
      </c>
    </row>
    <row r="658" spans="1:10" ht="15.75" customHeight="1" x14ac:dyDescent="0.3">
      <c r="A658" s="3" t="s">
        <v>703</v>
      </c>
      <c r="B658" s="4">
        <v>43299</v>
      </c>
      <c r="C658" s="5">
        <v>6</v>
      </c>
      <c r="D658" s="5" t="s">
        <v>48</v>
      </c>
      <c r="E658" s="5" t="s">
        <v>46</v>
      </c>
      <c r="F658" s="5" t="s">
        <v>23</v>
      </c>
      <c r="G658" s="5" t="s">
        <v>31</v>
      </c>
      <c r="H658" s="5">
        <v>69</v>
      </c>
      <c r="I658" s="5">
        <v>3</v>
      </c>
      <c r="J658" s="5">
        <v>207</v>
      </c>
    </row>
    <row r="659" spans="1:10" ht="15.75" customHeight="1" x14ac:dyDescent="0.3">
      <c r="A659" s="3" t="s">
        <v>704</v>
      </c>
      <c r="B659" s="4">
        <v>43299</v>
      </c>
      <c r="C659" s="5">
        <v>5</v>
      </c>
      <c r="D659" s="5" t="s">
        <v>60</v>
      </c>
      <c r="E659" s="5" t="s">
        <v>17</v>
      </c>
      <c r="F659" s="5" t="s">
        <v>18</v>
      </c>
      <c r="G659" s="5" t="s">
        <v>24</v>
      </c>
      <c r="H659" s="5">
        <v>159</v>
      </c>
      <c r="I659" s="5">
        <v>9</v>
      </c>
      <c r="J659" s="5">
        <v>1431</v>
      </c>
    </row>
    <row r="660" spans="1:10" ht="15.75" customHeight="1" x14ac:dyDescent="0.3">
      <c r="A660" s="3" t="s">
        <v>705</v>
      </c>
      <c r="B660" s="4">
        <v>43300</v>
      </c>
      <c r="C660" s="5">
        <v>15</v>
      </c>
      <c r="D660" s="5" t="s">
        <v>118</v>
      </c>
      <c r="E660" s="5" t="s">
        <v>63</v>
      </c>
      <c r="F660" s="5" t="s">
        <v>13</v>
      </c>
      <c r="G660" s="5" t="s">
        <v>14</v>
      </c>
      <c r="H660" s="5">
        <v>199</v>
      </c>
      <c r="I660" s="5">
        <v>1</v>
      </c>
      <c r="J660" s="5">
        <v>199</v>
      </c>
    </row>
    <row r="661" spans="1:10" ht="15.75" customHeight="1" x14ac:dyDescent="0.3">
      <c r="A661" s="3" t="s">
        <v>706</v>
      </c>
      <c r="B661" s="4">
        <v>43300</v>
      </c>
      <c r="C661" s="5">
        <v>1</v>
      </c>
      <c r="D661" s="5" t="s">
        <v>16</v>
      </c>
      <c r="E661" s="5" t="s">
        <v>17</v>
      </c>
      <c r="F661" s="5" t="s">
        <v>18</v>
      </c>
      <c r="G661" s="5" t="s">
        <v>19</v>
      </c>
      <c r="H661" s="5">
        <v>289</v>
      </c>
      <c r="I661" s="5">
        <v>4</v>
      </c>
      <c r="J661" s="5">
        <v>1156</v>
      </c>
    </row>
    <row r="662" spans="1:10" ht="15.75" customHeight="1" x14ac:dyDescent="0.3">
      <c r="A662" s="3" t="s">
        <v>707</v>
      </c>
      <c r="B662" s="4">
        <v>43301</v>
      </c>
      <c r="C662" s="5">
        <v>16</v>
      </c>
      <c r="D662" s="5" t="s">
        <v>30</v>
      </c>
      <c r="E662" s="5" t="s">
        <v>27</v>
      </c>
      <c r="F662" s="5" t="s">
        <v>28</v>
      </c>
      <c r="G662" s="5" t="s">
        <v>24</v>
      </c>
      <c r="H662" s="5">
        <v>159</v>
      </c>
      <c r="I662" s="5">
        <v>3</v>
      </c>
      <c r="J662" s="5">
        <v>477</v>
      </c>
    </row>
    <row r="663" spans="1:10" ht="15.75" customHeight="1" x14ac:dyDescent="0.3">
      <c r="A663" s="3" t="s">
        <v>708</v>
      </c>
      <c r="B663" s="4">
        <v>43301</v>
      </c>
      <c r="C663" s="5">
        <v>9</v>
      </c>
      <c r="D663" s="5" t="s">
        <v>21</v>
      </c>
      <c r="E663" s="5" t="s">
        <v>46</v>
      </c>
      <c r="F663" s="5" t="s">
        <v>23</v>
      </c>
      <c r="G663" s="5" t="s">
        <v>31</v>
      </c>
      <c r="H663" s="5">
        <v>69</v>
      </c>
      <c r="I663" s="5">
        <v>2</v>
      </c>
      <c r="J663" s="5">
        <v>138</v>
      </c>
    </row>
    <row r="664" spans="1:10" ht="15.75" customHeight="1" x14ac:dyDescent="0.3">
      <c r="A664" s="3" t="s">
        <v>709</v>
      </c>
      <c r="B664" s="4">
        <v>43301</v>
      </c>
      <c r="C664" s="5">
        <v>20</v>
      </c>
      <c r="D664" s="5" t="s">
        <v>40</v>
      </c>
      <c r="E664" s="5" t="s">
        <v>27</v>
      </c>
      <c r="F664" s="5" t="s">
        <v>28</v>
      </c>
      <c r="G664" s="5" t="s">
        <v>24</v>
      </c>
      <c r="H664" s="5">
        <v>159</v>
      </c>
      <c r="I664" s="5">
        <v>4</v>
      </c>
      <c r="J664" s="5">
        <v>636</v>
      </c>
    </row>
    <row r="665" spans="1:10" ht="15.75" customHeight="1" x14ac:dyDescent="0.3">
      <c r="A665" s="3" t="s">
        <v>710</v>
      </c>
      <c r="B665" s="4">
        <v>43302</v>
      </c>
      <c r="C665" s="5">
        <v>14</v>
      </c>
      <c r="D665" s="5" t="s">
        <v>38</v>
      </c>
      <c r="E665" s="5" t="s">
        <v>63</v>
      </c>
      <c r="F665" s="5" t="s">
        <v>13</v>
      </c>
      <c r="G665" s="5" t="s">
        <v>41</v>
      </c>
      <c r="H665" s="5">
        <v>399</v>
      </c>
      <c r="I665" s="5">
        <v>5</v>
      </c>
      <c r="J665" s="5">
        <v>1995</v>
      </c>
    </row>
    <row r="666" spans="1:10" ht="15.75" customHeight="1" x14ac:dyDescent="0.3">
      <c r="A666" s="3" t="s">
        <v>711</v>
      </c>
      <c r="B666" s="4">
        <v>43303</v>
      </c>
      <c r="C666" s="5">
        <v>1</v>
      </c>
      <c r="D666" s="5" t="s">
        <v>16</v>
      </c>
      <c r="E666" s="5" t="s">
        <v>17</v>
      </c>
      <c r="F666" s="5" t="s">
        <v>18</v>
      </c>
      <c r="G666" s="5" t="s">
        <v>41</v>
      </c>
      <c r="H666" s="5">
        <v>399</v>
      </c>
      <c r="I666" s="5">
        <v>8</v>
      </c>
      <c r="J666" s="5">
        <v>3192</v>
      </c>
    </row>
    <row r="667" spans="1:10" ht="15.75" customHeight="1" x14ac:dyDescent="0.3">
      <c r="A667" s="3" t="s">
        <v>712</v>
      </c>
      <c r="B667" s="4">
        <v>43303</v>
      </c>
      <c r="C667" s="5">
        <v>13</v>
      </c>
      <c r="D667" s="5" t="s">
        <v>33</v>
      </c>
      <c r="E667" s="5" t="s">
        <v>63</v>
      </c>
      <c r="F667" s="5" t="s">
        <v>13</v>
      </c>
      <c r="G667" s="5" t="s">
        <v>31</v>
      </c>
      <c r="H667" s="5">
        <v>69</v>
      </c>
      <c r="I667" s="5">
        <v>0</v>
      </c>
      <c r="J667" s="5">
        <v>0</v>
      </c>
    </row>
    <row r="668" spans="1:10" ht="15.75" customHeight="1" x14ac:dyDescent="0.3">
      <c r="A668" s="3" t="s">
        <v>713</v>
      </c>
      <c r="B668" s="4">
        <v>43304</v>
      </c>
      <c r="C668" s="5">
        <v>14</v>
      </c>
      <c r="D668" s="5" t="s">
        <v>38</v>
      </c>
      <c r="E668" s="5" t="s">
        <v>63</v>
      </c>
      <c r="F668" s="5" t="s">
        <v>13</v>
      </c>
      <c r="G668" s="5" t="s">
        <v>31</v>
      </c>
      <c r="H668" s="5">
        <v>69</v>
      </c>
      <c r="I668" s="5">
        <v>8</v>
      </c>
      <c r="J668" s="5">
        <v>552</v>
      </c>
    </row>
    <row r="669" spans="1:10" ht="15.75" customHeight="1" x14ac:dyDescent="0.3">
      <c r="A669" s="3" t="s">
        <v>714</v>
      </c>
      <c r="B669" s="4">
        <v>43305</v>
      </c>
      <c r="C669" s="5">
        <v>10</v>
      </c>
      <c r="D669" s="5" t="s">
        <v>58</v>
      </c>
      <c r="E669" s="5" t="s">
        <v>22</v>
      </c>
      <c r="F669" s="5" t="s">
        <v>23</v>
      </c>
      <c r="G669" s="5" t="s">
        <v>31</v>
      </c>
      <c r="H669" s="5">
        <v>69</v>
      </c>
      <c r="I669" s="5">
        <v>2</v>
      </c>
      <c r="J669" s="5">
        <v>138</v>
      </c>
    </row>
    <row r="670" spans="1:10" ht="15.75" customHeight="1" x14ac:dyDescent="0.3">
      <c r="A670" s="3" t="s">
        <v>715</v>
      </c>
      <c r="B670" s="4">
        <v>43305</v>
      </c>
      <c r="C670" s="5">
        <v>9</v>
      </c>
      <c r="D670" s="5" t="s">
        <v>21</v>
      </c>
      <c r="E670" s="5" t="s">
        <v>22</v>
      </c>
      <c r="F670" s="5" t="s">
        <v>23</v>
      </c>
      <c r="G670" s="5" t="s">
        <v>41</v>
      </c>
      <c r="H670" s="5">
        <v>399</v>
      </c>
      <c r="I670" s="5">
        <v>6</v>
      </c>
      <c r="J670" s="5">
        <v>2394</v>
      </c>
    </row>
    <row r="671" spans="1:10" ht="15.75" customHeight="1" x14ac:dyDescent="0.3">
      <c r="A671" s="3" t="s">
        <v>716</v>
      </c>
      <c r="B671" s="4">
        <v>43305</v>
      </c>
      <c r="C671" s="5">
        <v>2</v>
      </c>
      <c r="D671" s="5" t="s">
        <v>106</v>
      </c>
      <c r="E671" s="5" t="s">
        <v>17</v>
      </c>
      <c r="F671" s="5" t="s">
        <v>18</v>
      </c>
      <c r="G671" s="5" t="s">
        <v>14</v>
      </c>
      <c r="H671" s="5">
        <v>199</v>
      </c>
      <c r="I671" s="5">
        <v>1</v>
      </c>
      <c r="J671" s="5">
        <v>199</v>
      </c>
    </row>
    <row r="672" spans="1:10" ht="15.75" customHeight="1" x14ac:dyDescent="0.3">
      <c r="A672" s="3" t="s">
        <v>717</v>
      </c>
      <c r="B672" s="4">
        <v>43305</v>
      </c>
      <c r="C672" s="5">
        <v>13</v>
      </c>
      <c r="D672" s="5" t="s">
        <v>33</v>
      </c>
      <c r="E672" s="5" t="s">
        <v>12</v>
      </c>
      <c r="F672" s="5" t="s">
        <v>13</v>
      </c>
      <c r="G672" s="5" t="s">
        <v>41</v>
      </c>
      <c r="H672" s="5">
        <v>399</v>
      </c>
      <c r="I672" s="5">
        <v>1</v>
      </c>
      <c r="J672" s="5">
        <v>399</v>
      </c>
    </row>
    <row r="673" spans="1:10" ht="15.75" customHeight="1" x14ac:dyDescent="0.3">
      <c r="A673" s="3" t="s">
        <v>718</v>
      </c>
      <c r="B673" s="4">
        <v>43306</v>
      </c>
      <c r="C673" s="5">
        <v>12</v>
      </c>
      <c r="D673" s="5" t="s">
        <v>66</v>
      </c>
      <c r="E673" s="5" t="s">
        <v>12</v>
      </c>
      <c r="F673" s="5" t="s">
        <v>13</v>
      </c>
      <c r="G673" s="5" t="s">
        <v>24</v>
      </c>
      <c r="H673" s="5">
        <v>159</v>
      </c>
      <c r="I673" s="5">
        <v>7</v>
      </c>
      <c r="J673" s="5">
        <v>1113</v>
      </c>
    </row>
    <row r="674" spans="1:10" ht="15.75" customHeight="1" x14ac:dyDescent="0.3">
      <c r="A674" s="3" t="s">
        <v>719</v>
      </c>
      <c r="B674" s="4">
        <v>43306</v>
      </c>
      <c r="C674" s="5">
        <v>17</v>
      </c>
      <c r="D674" s="5" t="s">
        <v>35</v>
      </c>
      <c r="E674" s="5" t="s">
        <v>27</v>
      </c>
      <c r="F674" s="5" t="s">
        <v>28</v>
      </c>
      <c r="G674" s="5" t="s">
        <v>24</v>
      </c>
      <c r="H674" s="5">
        <v>159</v>
      </c>
      <c r="I674" s="5">
        <v>8</v>
      </c>
      <c r="J674" s="5">
        <v>1272</v>
      </c>
    </row>
    <row r="675" spans="1:10" ht="15.75" customHeight="1" x14ac:dyDescent="0.3">
      <c r="A675" s="3" t="s">
        <v>720</v>
      </c>
      <c r="B675" s="4">
        <v>43307</v>
      </c>
      <c r="C675" s="5">
        <v>18</v>
      </c>
      <c r="D675" s="5" t="s">
        <v>26</v>
      </c>
      <c r="E675" s="5" t="s">
        <v>36</v>
      </c>
      <c r="F675" s="5" t="s">
        <v>28</v>
      </c>
      <c r="G675" s="5" t="s">
        <v>19</v>
      </c>
      <c r="H675" s="5">
        <v>289</v>
      </c>
      <c r="I675" s="5">
        <v>8</v>
      </c>
      <c r="J675" s="5">
        <v>2312</v>
      </c>
    </row>
    <row r="676" spans="1:10" ht="15.75" customHeight="1" x14ac:dyDescent="0.3">
      <c r="A676" s="3" t="s">
        <v>721</v>
      </c>
      <c r="B676" s="4">
        <v>43307</v>
      </c>
      <c r="C676" s="5">
        <v>13</v>
      </c>
      <c r="D676" s="5" t="s">
        <v>33</v>
      </c>
      <c r="E676" s="5" t="s">
        <v>12</v>
      </c>
      <c r="F676" s="5" t="s">
        <v>13</v>
      </c>
      <c r="G676" s="5" t="s">
        <v>24</v>
      </c>
      <c r="H676" s="5">
        <v>159</v>
      </c>
      <c r="I676" s="5">
        <v>4</v>
      </c>
      <c r="J676" s="5">
        <v>636</v>
      </c>
    </row>
    <row r="677" spans="1:10" ht="15.75" customHeight="1" x14ac:dyDescent="0.3">
      <c r="A677" s="3" t="s">
        <v>722</v>
      </c>
      <c r="B677" s="4">
        <v>43307</v>
      </c>
      <c r="C677" s="5">
        <v>15</v>
      </c>
      <c r="D677" s="5" t="s">
        <v>118</v>
      </c>
      <c r="E677" s="5" t="s">
        <v>12</v>
      </c>
      <c r="F677" s="5" t="s">
        <v>13</v>
      </c>
      <c r="G677" s="5" t="s">
        <v>31</v>
      </c>
      <c r="H677" s="5">
        <v>69</v>
      </c>
      <c r="I677" s="5">
        <v>4</v>
      </c>
      <c r="J677" s="5">
        <v>276</v>
      </c>
    </row>
    <row r="678" spans="1:10" ht="15.75" customHeight="1" x14ac:dyDescent="0.3">
      <c r="A678" s="3" t="s">
        <v>723</v>
      </c>
      <c r="B678" s="4">
        <v>43307</v>
      </c>
      <c r="C678" s="5">
        <v>15</v>
      </c>
      <c r="D678" s="5" t="s">
        <v>118</v>
      </c>
      <c r="E678" s="5" t="s">
        <v>12</v>
      </c>
      <c r="F678" s="5" t="s">
        <v>13</v>
      </c>
      <c r="G678" s="5" t="s">
        <v>24</v>
      </c>
      <c r="H678" s="5">
        <v>159</v>
      </c>
      <c r="I678" s="5">
        <v>9</v>
      </c>
      <c r="J678" s="5">
        <v>1431</v>
      </c>
    </row>
    <row r="679" spans="1:10" ht="15.75" customHeight="1" x14ac:dyDescent="0.3">
      <c r="A679" s="3" t="s">
        <v>724</v>
      </c>
      <c r="B679" s="4">
        <v>43307</v>
      </c>
      <c r="C679" s="5">
        <v>18</v>
      </c>
      <c r="D679" s="5" t="s">
        <v>26</v>
      </c>
      <c r="E679" s="5" t="s">
        <v>36</v>
      </c>
      <c r="F679" s="5" t="s">
        <v>28</v>
      </c>
      <c r="G679" s="5" t="s">
        <v>31</v>
      </c>
      <c r="H679" s="5">
        <v>69</v>
      </c>
      <c r="I679" s="5">
        <v>6</v>
      </c>
      <c r="J679" s="5">
        <v>414</v>
      </c>
    </row>
    <row r="680" spans="1:10" ht="15.75" customHeight="1" x14ac:dyDescent="0.3">
      <c r="A680" s="3" t="s">
        <v>725</v>
      </c>
      <c r="B680" s="4">
        <v>43307</v>
      </c>
      <c r="C680" s="5">
        <v>7</v>
      </c>
      <c r="D680" s="5" t="s">
        <v>88</v>
      </c>
      <c r="E680" s="5" t="s">
        <v>22</v>
      </c>
      <c r="F680" s="5" t="s">
        <v>23</v>
      </c>
      <c r="G680" s="5" t="s">
        <v>24</v>
      </c>
      <c r="H680" s="5">
        <v>159</v>
      </c>
      <c r="I680" s="5">
        <v>6</v>
      </c>
      <c r="J680" s="5">
        <v>954</v>
      </c>
    </row>
    <row r="681" spans="1:10" ht="15.75" customHeight="1" x14ac:dyDescent="0.3">
      <c r="A681" s="3" t="s">
        <v>726</v>
      </c>
      <c r="B681" s="4">
        <v>43307</v>
      </c>
      <c r="C681" s="5">
        <v>13</v>
      </c>
      <c r="D681" s="5" t="s">
        <v>33</v>
      </c>
      <c r="E681" s="5" t="s">
        <v>12</v>
      </c>
      <c r="F681" s="5" t="s">
        <v>13</v>
      </c>
      <c r="G681" s="5" t="s">
        <v>31</v>
      </c>
      <c r="H681" s="5">
        <v>69</v>
      </c>
      <c r="I681" s="5">
        <v>3</v>
      </c>
      <c r="J681" s="5">
        <v>207</v>
      </c>
    </row>
    <row r="682" spans="1:10" ht="15.75" customHeight="1" x14ac:dyDescent="0.3">
      <c r="A682" s="3" t="s">
        <v>727</v>
      </c>
      <c r="B682" s="4">
        <v>43307</v>
      </c>
      <c r="C682" s="5">
        <v>3</v>
      </c>
      <c r="D682" s="5" t="s">
        <v>43</v>
      </c>
      <c r="E682" s="5" t="s">
        <v>68</v>
      </c>
      <c r="F682" s="5" t="s">
        <v>18</v>
      </c>
      <c r="G682" s="5" t="s">
        <v>31</v>
      </c>
      <c r="H682" s="5">
        <v>69</v>
      </c>
      <c r="I682" s="5">
        <v>4</v>
      </c>
      <c r="J682" s="5">
        <v>276</v>
      </c>
    </row>
    <row r="683" spans="1:10" ht="15.75" customHeight="1" x14ac:dyDescent="0.3">
      <c r="A683" s="3" t="s">
        <v>728</v>
      </c>
      <c r="B683" s="4">
        <v>43308</v>
      </c>
      <c r="C683" s="5">
        <v>18</v>
      </c>
      <c r="D683" s="5" t="s">
        <v>26</v>
      </c>
      <c r="E683" s="5" t="s">
        <v>27</v>
      </c>
      <c r="F683" s="5" t="s">
        <v>28</v>
      </c>
      <c r="G683" s="5" t="s">
        <v>19</v>
      </c>
      <c r="H683" s="5">
        <v>289</v>
      </c>
      <c r="I683" s="5">
        <v>3</v>
      </c>
      <c r="J683" s="5">
        <v>867</v>
      </c>
    </row>
    <row r="684" spans="1:10" ht="15.75" customHeight="1" x14ac:dyDescent="0.3">
      <c r="A684" s="3" t="s">
        <v>729</v>
      </c>
      <c r="B684" s="4">
        <v>43308</v>
      </c>
      <c r="C684" s="5">
        <v>16</v>
      </c>
      <c r="D684" s="5" t="s">
        <v>30</v>
      </c>
      <c r="E684" s="5" t="s">
        <v>36</v>
      </c>
      <c r="F684" s="5" t="s">
        <v>28</v>
      </c>
      <c r="G684" s="5" t="s">
        <v>19</v>
      </c>
      <c r="H684" s="5">
        <v>289</v>
      </c>
      <c r="I684" s="5">
        <v>6</v>
      </c>
      <c r="J684" s="5">
        <v>1734</v>
      </c>
    </row>
    <row r="685" spans="1:10" ht="15.75" customHeight="1" x14ac:dyDescent="0.3">
      <c r="A685" s="3" t="s">
        <v>730</v>
      </c>
      <c r="B685" s="4">
        <v>43308</v>
      </c>
      <c r="C685" s="5">
        <v>18</v>
      </c>
      <c r="D685" s="5" t="s">
        <v>26</v>
      </c>
      <c r="E685" s="5" t="s">
        <v>27</v>
      </c>
      <c r="F685" s="5" t="s">
        <v>28</v>
      </c>
      <c r="G685" s="5" t="s">
        <v>24</v>
      </c>
      <c r="H685" s="5">
        <v>159</v>
      </c>
      <c r="I685" s="5">
        <v>3</v>
      </c>
      <c r="J685" s="5">
        <v>477</v>
      </c>
    </row>
    <row r="686" spans="1:10" ht="15.75" customHeight="1" x14ac:dyDescent="0.3">
      <c r="A686" s="3" t="s">
        <v>731</v>
      </c>
      <c r="B686" s="4">
        <v>43308</v>
      </c>
      <c r="C686" s="5">
        <v>11</v>
      </c>
      <c r="D686" s="5" t="s">
        <v>11</v>
      </c>
      <c r="E686" s="5" t="s">
        <v>63</v>
      </c>
      <c r="F686" s="5" t="s">
        <v>13</v>
      </c>
      <c r="G686" s="5" t="s">
        <v>14</v>
      </c>
      <c r="H686" s="5">
        <v>199</v>
      </c>
      <c r="I686" s="5">
        <v>4</v>
      </c>
      <c r="J686" s="5">
        <v>796</v>
      </c>
    </row>
    <row r="687" spans="1:10" ht="15.75" customHeight="1" x14ac:dyDescent="0.3">
      <c r="A687" s="3" t="s">
        <v>732</v>
      </c>
      <c r="B687" s="4">
        <v>43308</v>
      </c>
      <c r="C687" s="5">
        <v>1</v>
      </c>
      <c r="D687" s="5" t="s">
        <v>16</v>
      </c>
      <c r="E687" s="5" t="s">
        <v>68</v>
      </c>
      <c r="F687" s="5" t="s">
        <v>18</v>
      </c>
      <c r="G687" s="5" t="s">
        <v>31</v>
      </c>
      <c r="H687" s="5">
        <v>69</v>
      </c>
      <c r="I687" s="5">
        <v>1</v>
      </c>
      <c r="J687" s="5">
        <v>69</v>
      </c>
    </row>
    <row r="688" spans="1:10" ht="15.75" customHeight="1" x14ac:dyDescent="0.3">
      <c r="A688" s="3" t="s">
        <v>733</v>
      </c>
      <c r="B688" s="4">
        <v>43308</v>
      </c>
      <c r="C688" s="5">
        <v>15</v>
      </c>
      <c r="D688" s="5" t="s">
        <v>118</v>
      </c>
      <c r="E688" s="5" t="s">
        <v>63</v>
      </c>
      <c r="F688" s="5" t="s">
        <v>13</v>
      </c>
      <c r="G688" s="5" t="s">
        <v>31</v>
      </c>
      <c r="H688" s="5">
        <v>69</v>
      </c>
      <c r="I688" s="5">
        <v>0</v>
      </c>
      <c r="J688" s="5">
        <v>0</v>
      </c>
    </row>
    <row r="689" spans="1:10" ht="15.75" customHeight="1" x14ac:dyDescent="0.3">
      <c r="A689" s="3" t="s">
        <v>734</v>
      </c>
      <c r="B689" s="4">
        <v>43308</v>
      </c>
      <c r="C689" s="5">
        <v>19</v>
      </c>
      <c r="D689" s="5" t="s">
        <v>56</v>
      </c>
      <c r="E689" s="5" t="s">
        <v>27</v>
      </c>
      <c r="F689" s="5" t="s">
        <v>28</v>
      </c>
      <c r="G689" s="5" t="s">
        <v>14</v>
      </c>
      <c r="H689" s="5">
        <v>199</v>
      </c>
      <c r="I689" s="5">
        <v>5</v>
      </c>
      <c r="J689" s="5">
        <v>995</v>
      </c>
    </row>
    <row r="690" spans="1:10" ht="15.75" customHeight="1" x14ac:dyDescent="0.3">
      <c r="A690" s="3" t="s">
        <v>735</v>
      </c>
      <c r="B690" s="4">
        <v>43308</v>
      </c>
      <c r="C690" s="5">
        <v>19</v>
      </c>
      <c r="D690" s="5" t="s">
        <v>56</v>
      </c>
      <c r="E690" s="5" t="s">
        <v>36</v>
      </c>
      <c r="F690" s="5" t="s">
        <v>28</v>
      </c>
      <c r="G690" s="5" t="s">
        <v>24</v>
      </c>
      <c r="H690" s="5">
        <v>159</v>
      </c>
      <c r="I690" s="5">
        <v>8</v>
      </c>
      <c r="J690" s="5">
        <v>1272</v>
      </c>
    </row>
    <row r="691" spans="1:10" ht="15.75" customHeight="1" x14ac:dyDescent="0.3">
      <c r="A691" s="3" t="s">
        <v>736</v>
      </c>
      <c r="B691" s="4">
        <v>43308</v>
      </c>
      <c r="C691" s="5">
        <v>5</v>
      </c>
      <c r="D691" s="5" t="s">
        <v>60</v>
      </c>
      <c r="E691" s="5" t="s">
        <v>17</v>
      </c>
      <c r="F691" s="5" t="s">
        <v>18</v>
      </c>
      <c r="G691" s="5" t="s">
        <v>41</v>
      </c>
      <c r="H691" s="5">
        <v>399</v>
      </c>
      <c r="I691" s="5">
        <v>5</v>
      </c>
      <c r="J691" s="5">
        <v>1995</v>
      </c>
    </row>
    <row r="692" spans="1:10" ht="15.75" customHeight="1" x14ac:dyDescent="0.3">
      <c r="A692" s="3" t="s">
        <v>737</v>
      </c>
      <c r="B692" s="4">
        <v>43308</v>
      </c>
      <c r="C692" s="5">
        <v>19</v>
      </c>
      <c r="D692" s="5" t="s">
        <v>56</v>
      </c>
      <c r="E692" s="5" t="s">
        <v>27</v>
      </c>
      <c r="F692" s="5" t="s">
        <v>28</v>
      </c>
      <c r="G692" s="5" t="s">
        <v>19</v>
      </c>
      <c r="H692" s="5">
        <v>289</v>
      </c>
      <c r="I692" s="5">
        <v>2</v>
      </c>
      <c r="J692" s="5">
        <v>578</v>
      </c>
    </row>
    <row r="693" spans="1:10" ht="15.75" customHeight="1" x14ac:dyDescent="0.3">
      <c r="A693" s="3" t="s">
        <v>738</v>
      </c>
      <c r="B693" s="4">
        <v>43308</v>
      </c>
      <c r="C693" s="5">
        <v>7</v>
      </c>
      <c r="D693" s="5" t="s">
        <v>88</v>
      </c>
      <c r="E693" s="5" t="s">
        <v>46</v>
      </c>
      <c r="F693" s="5" t="s">
        <v>23</v>
      </c>
      <c r="G693" s="5" t="s">
        <v>19</v>
      </c>
      <c r="H693" s="5">
        <v>289</v>
      </c>
      <c r="I693" s="5">
        <v>4</v>
      </c>
      <c r="J693" s="5">
        <v>1156</v>
      </c>
    </row>
    <row r="694" spans="1:10" ht="15.75" customHeight="1" x14ac:dyDescent="0.3">
      <c r="A694" s="3" t="s">
        <v>739</v>
      </c>
      <c r="B694" s="4">
        <v>43308</v>
      </c>
      <c r="C694" s="5">
        <v>11</v>
      </c>
      <c r="D694" s="5" t="s">
        <v>11</v>
      </c>
      <c r="E694" s="5" t="s">
        <v>12</v>
      </c>
      <c r="F694" s="5" t="s">
        <v>13</v>
      </c>
      <c r="G694" s="5" t="s">
        <v>14</v>
      </c>
      <c r="H694" s="5">
        <v>199</v>
      </c>
      <c r="I694" s="5">
        <v>5</v>
      </c>
      <c r="J694" s="5">
        <v>995</v>
      </c>
    </row>
    <row r="695" spans="1:10" ht="15.75" customHeight="1" x14ac:dyDescent="0.3">
      <c r="A695" s="3" t="s">
        <v>740</v>
      </c>
      <c r="B695" s="4">
        <v>43308</v>
      </c>
      <c r="C695" s="5">
        <v>8</v>
      </c>
      <c r="D695" s="5" t="s">
        <v>45</v>
      </c>
      <c r="E695" s="5" t="s">
        <v>46</v>
      </c>
      <c r="F695" s="5" t="s">
        <v>23</v>
      </c>
      <c r="G695" s="5" t="s">
        <v>24</v>
      </c>
      <c r="H695" s="5">
        <v>159</v>
      </c>
      <c r="I695" s="5">
        <v>8</v>
      </c>
      <c r="J695" s="5">
        <v>1272</v>
      </c>
    </row>
    <row r="696" spans="1:10" ht="15.75" customHeight="1" x14ac:dyDescent="0.3">
      <c r="A696" s="3" t="s">
        <v>741</v>
      </c>
      <c r="B696" s="4">
        <v>43309</v>
      </c>
      <c r="C696" s="5">
        <v>12</v>
      </c>
      <c r="D696" s="5" t="s">
        <v>66</v>
      </c>
      <c r="E696" s="5" t="s">
        <v>63</v>
      </c>
      <c r="F696" s="5" t="s">
        <v>13</v>
      </c>
      <c r="G696" s="5" t="s">
        <v>19</v>
      </c>
      <c r="H696" s="5">
        <v>289</v>
      </c>
      <c r="I696" s="5">
        <v>7</v>
      </c>
      <c r="J696" s="5">
        <v>2023</v>
      </c>
    </row>
    <row r="697" spans="1:10" ht="15.75" customHeight="1" x14ac:dyDescent="0.3">
      <c r="A697" s="3" t="s">
        <v>742</v>
      </c>
      <c r="B697" s="4">
        <v>43310</v>
      </c>
      <c r="C697" s="5">
        <v>3</v>
      </c>
      <c r="D697" s="5" t="s">
        <v>43</v>
      </c>
      <c r="E697" s="5" t="s">
        <v>68</v>
      </c>
      <c r="F697" s="5" t="s">
        <v>18</v>
      </c>
      <c r="G697" s="5" t="s">
        <v>14</v>
      </c>
      <c r="H697" s="5">
        <v>199</v>
      </c>
      <c r="I697" s="5">
        <v>8</v>
      </c>
      <c r="J697" s="5">
        <v>1592</v>
      </c>
    </row>
    <row r="698" spans="1:10" ht="15.75" customHeight="1" x14ac:dyDescent="0.3">
      <c r="A698" s="3" t="s">
        <v>743</v>
      </c>
      <c r="B698" s="4">
        <v>43310</v>
      </c>
      <c r="C698" s="5">
        <v>5</v>
      </c>
      <c r="D698" s="5" t="s">
        <v>60</v>
      </c>
      <c r="E698" s="5" t="s">
        <v>68</v>
      </c>
      <c r="F698" s="5" t="s">
        <v>18</v>
      </c>
      <c r="G698" s="5" t="s">
        <v>24</v>
      </c>
      <c r="H698" s="5">
        <v>159</v>
      </c>
      <c r="I698" s="5">
        <v>1</v>
      </c>
      <c r="J698" s="5">
        <v>159</v>
      </c>
    </row>
    <row r="699" spans="1:10" ht="15.75" customHeight="1" x14ac:dyDescent="0.3">
      <c r="A699" s="3" t="s">
        <v>744</v>
      </c>
      <c r="B699" s="4">
        <v>43311</v>
      </c>
      <c r="C699" s="5">
        <v>8</v>
      </c>
      <c r="D699" s="5" t="s">
        <v>45</v>
      </c>
      <c r="E699" s="5" t="s">
        <v>46</v>
      </c>
      <c r="F699" s="5" t="s">
        <v>23</v>
      </c>
      <c r="G699" s="5" t="s">
        <v>19</v>
      </c>
      <c r="H699" s="5">
        <v>289</v>
      </c>
      <c r="I699" s="5">
        <v>9</v>
      </c>
      <c r="J699" s="5">
        <v>2601</v>
      </c>
    </row>
    <row r="700" spans="1:10" ht="15.75" customHeight="1" x14ac:dyDescent="0.3">
      <c r="A700" s="3" t="s">
        <v>745</v>
      </c>
      <c r="B700" s="4">
        <v>43312</v>
      </c>
      <c r="C700" s="5">
        <v>5</v>
      </c>
      <c r="D700" s="5" t="s">
        <v>60</v>
      </c>
      <c r="E700" s="5" t="s">
        <v>68</v>
      </c>
      <c r="F700" s="5" t="s">
        <v>18</v>
      </c>
      <c r="G700" s="5" t="s">
        <v>14</v>
      </c>
      <c r="H700" s="5">
        <v>199</v>
      </c>
      <c r="I700" s="5">
        <v>3</v>
      </c>
      <c r="J700" s="5">
        <v>597</v>
      </c>
    </row>
    <row r="701" spans="1:10" ht="15.75" customHeight="1" x14ac:dyDescent="0.3">
      <c r="A701" s="3" t="s">
        <v>746</v>
      </c>
      <c r="B701" s="4">
        <v>43313</v>
      </c>
      <c r="C701" s="5">
        <v>20</v>
      </c>
      <c r="D701" s="5" t="s">
        <v>40</v>
      </c>
      <c r="E701" s="5" t="s">
        <v>36</v>
      </c>
      <c r="F701" s="5" t="s">
        <v>28</v>
      </c>
      <c r="G701" s="5" t="s">
        <v>19</v>
      </c>
      <c r="H701" s="5">
        <v>289</v>
      </c>
      <c r="I701" s="5">
        <v>0</v>
      </c>
      <c r="J701" s="5">
        <v>0</v>
      </c>
    </row>
    <row r="702" spans="1:10" ht="15.75" customHeight="1" x14ac:dyDescent="0.3">
      <c r="A702" s="3" t="s">
        <v>747</v>
      </c>
      <c r="B702" s="4">
        <v>43314</v>
      </c>
      <c r="C702" s="5">
        <v>15</v>
      </c>
      <c r="D702" s="5" t="s">
        <v>118</v>
      </c>
      <c r="E702" s="5" t="s">
        <v>12</v>
      </c>
      <c r="F702" s="5" t="s">
        <v>13</v>
      </c>
      <c r="G702" s="5" t="s">
        <v>19</v>
      </c>
      <c r="H702" s="5">
        <v>289</v>
      </c>
      <c r="I702" s="5">
        <v>2</v>
      </c>
      <c r="J702" s="5">
        <v>578</v>
      </c>
    </row>
    <row r="703" spans="1:10" ht="15.75" customHeight="1" x14ac:dyDescent="0.3">
      <c r="A703" s="3" t="s">
        <v>748</v>
      </c>
      <c r="B703" s="4">
        <v>43315</v>
      </c>
      <c r="C703" s="5">
        <v>6</v>
      </c>
      <c r="D703" s="5" t="s">
        <v>48</v>
      </c>
      <c r="E703" s="5" t="s">
        <v>46</v>
      </c>
      <c r="F703" s="5" t="s">
        <v>23</v>
      </c>
      <c r="G703" s="5" t="s">
        <v>14</v>
      </c>
      <c r="H703" s="5">
        <v>199</v>
      </c>
      <c r="I703" s="5">
        <v>3</v>
      </c>
      <c r="J703" s="5">
        <v>597</v>
      </c>
    </row>
    <row r="704" spans="1:10" ht="15.75" customHeight="1" x14ac:dyDescent="0.3">
      <c r="A704" s="3" t="s">
        <v>749</v>
      </c>
      <c r="B704" s="4">
        <v>43315</v>
      </c>
      <c r="C704" s="5">
        <v>19</v>
      </c>
      <c r="D704" s="5" t="s">
        <v>56</v>
      </c>
      <c r="E704" s="5" t="s">
        <v>36</v>
      </c>
      <c r="F704" s="5" t="s">
        <v>28</v>
      </c>
      <c r="G704" s="5" t="s">
        <v>19</v>
      </c>
      <c r="H704" s="5">
        <v>289</v>
      </c>
      <c r="I704" s="5">
        <v>9</v>
      </c>
      <c r="J704" s="5">
        <v>2601</v>
      </c>
    </row>
    <row r="705" spans="1:10" ht="15.75" customHeight="1" x14ac:dyDescent="0.3">
      <c r="A705" s="3" t="s">
        <v>750</v>
      </c>
      <c r="B705" s="4">
        <v>43315</v>
      </c>
      <c r="C705" s="5">
        <v>15</v>
      </c>
      <c r="D705" s="5" t="s">
        <v>118</v>
      </c>
      <c r="E705" s="5" t="s">
        <v>12</v>
      </c>
      <c r="F705" s="5" t="s">
        <v>13</v>
      </c>
      <c r="G705" s="5" t="s">
        <v>19</v>
      </c>
      <c r="H705" s="5">
        <v>289</v>
      </c>
      <c r="I705" s="5">
        <v>6</v>
      </c>
      <c r="J705" s="5">
        <v>1734</v>
      </c>
    </row>
    <row r="706" spans="1:10" ht="15.75" customHeight="1" x14ac:dyDescent="0.3">
      <c r="A706" s="3" t="s">
        <v>751</v>
      </c>
      <c r="B706" s="4">
        <v>43315</v>
      </c>
      <c r="C706" s="5">
        <v>14</v>
      </c>
      <c r="D706" s="5" t="s">
        <v>38</v>
      </c>
      <c r="E706" s="5" t="s">
        <v>12</v>
      </c>
      <c r="F706" s="5" t="s">
        <v>13</v>
      </c>
      <c r="G706" s="5" t="s">
        <v>19</v>
      </c>
      <c r="H706" s="5">
        <v>289</v>
      </c>
      <c r="I706" s="5">
        <v>0</v>
      </c>
      <c r="J706" s="5">
        <v>0</v>
      </c>
    </row>
    <row r="707" spans="1:10" ht="15.75" customHeight="1" x14ac:dyDescent="0.3">
      <c r="A707" s="3" t="s">
        <v>752</v>
      </c>
      <c r="B707" s="4">
        <v>43315</v>
      </c>
      <c r="C707" s="5">
        <v>7</v>
      </c>
      <c r="D707" s="5" t="s">
        <v>88</v>
      </c>
      <c r="E707" s="5" t="s">
        <v>46</v>
      </c>
      <c r="F707" s="5" t="s">
        <v>23</v>
      </c>
      <c r="G707" s="5" t="s">
        <v>24</v>
      </c>
      <c r="H707" s="5">
        <v>159</v>
      </c>
      <c r="I707" s="5">
        <v>2</v>
      </c>
      <c r="J707" s="5">
        <v>318</v>
      </c>
    </row>
    <row r="708" spans="1:10" ht="15.75" customHeight="1" x14ac:dyDescent="0.3">
      <c r="A708" s="3" t="s">
        <v>753</v>
      </c>
      <c r="B708" s="4">
        <v>43315</v>
      </c>
      <c r="C708" s="5">
        <v>10</v>
      </c>
      <c r="D708" s="5" t="s">
        <v>58</v>
      </c>
      <c r="E708" s="5" t="s">
        <v>46</v>
      </c>
      <c r="F708" s="5" t="s">
        <v>23</v>
      </c>
      <c r="G708" s="5" t="s">
        <v>14</v>
      </c>
      <c r="H708" s="5">
        <v>199</v>
      </c>
      <c r="I708" s="5">
        <v>1</v>
      </c>
      <c r="J708" s="5">
        <v>199</v>
      </c>
    </row>
    <row r="709" spans="1:10" ht="15.75" customHeight="1" x14ac:dyDescent="0.3">
      <c r="A709" s="3" t="s">
        <v>754</v>
      </c>
      <c r="B709" s="4">
        <v>43315</v>
      </c>
      <c r="C709" s="5">
        <v>1</v>
      </c>
      <c r="D709" s="5" t="s">
        <v>16</v>
      </c>
      <c r="E709" s="5" t="s">
        <v>17</v>
      </c>
      <c r="F709" s="5" t="s">
        <v>18</v>
      </c>
      <c r="G709" s="5" t="s">
        <v>19</v>
      </c>
      <c r="H709" s="5">
        <v>289</v>
      </c>
      <c r="I709" s="5">
        <v>4</v>
      </c>
      <c r="J709" s="5">
        <v>1156</v>
      </c>
    </row>
    <row r="710" spans="1:10" ht="15.75" customHeight="1" x14ac:dyDescent="0.3">
      <c r="A710" s="3" t="s">
        <v>755</v>
      </c>
      <c r="B710" s="4">
        <v>43315</v>
      </c>
      <c r="C710" s="5">
        <v>1</v>
      </c>
      <c r="D710" s="5" t="s">
        <v>16</v>
      </c>
      <c r="E710" s="5" t="s">
        <v>17</v>
      </c>
      <c r="F710" s="5" t="s">
        <v>18</v>
      </c>
      <c r="G710" s="5" t="s">
        <v>24</v>
      </c>
      <c r="H710" s="5">
        <v>159</v>
      </c>
      <c r="I710" s="5">
        <v>9</v>
      </c>
      <c r="J710" s="5">
        <v>1431</v>
      </c>
    </row>
    <row r="711" spans="1:10" ht="15.75" customHeight="1" x14ac:dyDescent="0.3">
      <c r="A711" s="3" t="s">
        <v>756</v>
      </c>
      <c r="B711" s="4">
        <v>43315</v>
      </c>
      <c r="C711" s="5">
        <v>13</v>
      </c>
      <c r="D711" s="5" t="s">
        <v>33</v>
      </c>
      <c r="E711" s="5" t="s">
        <v>12</v>
      </c>
      <c r="F711" s="5" t="s">
        <v>13</v>
      </c>
      <c r="G711" s="5" t="s">
        <v>19</v>
      </c>
      <c r="H711" s="5">
        <v>289</v>
      </c>
      <c r="I711" s="5">
        <v>8</v>
      </c>
      <c r="J711" s="5">
        <v>2312</v>
      </c>
    </row>
    <row r="712" spans="1:10" ht="15.75" customHeight="1" x14ac:dyDescent="0.3">
      <c r="A712" s="3" t="s">
        <v>757</v>
      </c>
      <c r="B712" s="4">
        <v>43315</v>
      </c>
      <c r="C712" s="5">
        <v>19</v>
      </c>
      <c r="D712" s="5" t="s">
        <v>56</v>
      </c>
      <c r="E712" s="5" t="s">
        <v>27</v>
      </c>
      <c r="F712" s="5" t="s">
        <v>28</v>
      </c>
      <c r="G712" s="5" t="s">
        <v>14</v>
      </c>
      <c r="H712" s="5">
        <v>199</v>
      </c>
      <c r="I712" s="5">
        <v>1</v>
      </c>
      <c r="J712" s="5">
        <v>199</v>
      </c>
    </row>
    <row r="713" spans="1:10" ht="15.75" customHeight="1" x14ac:dyDescent="0.3">
      <c r="A713" s="3" t="s">
        <v>758</v>
      </c>
      <c r="B713" s="4">
        <v>43316</v>
      </c>
      <c r="C713" s="5">
        <v>12</v>
      </c>
      <c r="D713" s="5" t="s">
        <v>66</v>
      </c>
      <c r="E713" s="5" t="s">
        <v>12</v>
      </c>
      <c r="F713" s="5" t="s">
        <v>13</v>
      </c>
      <c r="G713" s="5" t="s">
        <v>24</v>
      </c>
      <c r="H713" s="5">
        <v>159</v>
      </c>
      <c r="I713" s="5">
        <v>0</v>
      </c>
      <c r="J713" s="5">
        <v>0</v>
      </c>
    </row>
    <row r="714" spans="1:10" ht="15.75" customHeight="1" x14ac:dyDescent="0.3">
      <c r="A714" s="3" t="s">
        <v>759</v>
      </c>
      <c r="B714" s="4">
        <v>43316</v>
      </c>
      <c r="C714" s="5">
        <v>19</v>
      </c>
      <c r="D714" s="5" t="s">
        <v>56</v>
      </c>
      <c r="E714" s="5" t="s">
        <v>27</v>
      </c>
      <c r="F714" s="5" t="s">
        <v>28</v>
      </c>
      <c r="G714" s="5" t="s">
        <v>24</v>
      </c>
      <c r="H714" s="5">
        <v>159</v>
      </c>
      <c r="I714" s="5">
        <v>8</v>
      </c>
      <c r="J714" s="5">
        <v>1272</v>
      </c>
    </row>
    <row r="715" spans="1:10" ht="15.75" customHeight="1" x14ac:dyDescent="0.3">
      <c r="A715" s="3" t="s">
        <v>760</v>
      </c>
      <c r="B715" s="4">
        <v>43317</v>
      </c>
      <c r="C715" s="5">
        <v>4</v>
      </c>
      <c r="D715" s="5" t="s">
        <v>51</v>
      </c>
      <c r="E715" s="5" t="s">
        <v>17</v>
      </c>
      <c r="F715" s="5" t="s">
        <v>18</v>
      </c>
      <c r="G715" s="5" t="s">
        <v>19</v>
      </c>
      <c r="H715" s="5">
        <v>289</v>
      </c>
      <c r="I715" s="5">
        <v>6</v>
      </c>
      <c r="J715" s="5">
        <v>1734</v>
      </c>
    </row>
    <row r="716" spans="1:10" ht="15.75" customHeight="1" x14ac:dyDescent="0.3">
      <c r="A716" s="3" t="s">
        <v>761</v>
      </c>
      <c r="B716" s="4">
        <v>43317</v>
      </c>
      <c r="C716" s="5">
        <v>13</v>
      </c>
      <c r="D716" s="5" t="s">
        <v>33</v>
      </c>
      <c r="E716" s="5" t="s">
        <v>63</v>
      </c>
      <c r="F716" s="5" t="s">
        <v>13</v>
      </c>
      <c r="G716" s="5" t="s">
        <v>24</v>
      </c>
      <c r="H716" s="5">
        <v>159</v>
      </c>
      <c r="I716" s="5">
        <v>5</v>
      </c>
      <c r="J716" s="5">
        <v>795</v>
      </c>
    </row>
    <row r="717" spans="1:10" ht="15.75" customHeight="1" x14ac:dyDescent="0.3">
      <c r="A717" s="3" t="s">
        <v>762</v>
      </c>
      <c r="B717" s="4">
        <v>43317</v>
      </c>
      <c r="C717" s="5">
        <v>4</v>
      </c>
      <c r="D717" s="5" t="s">
        <v>51</v>
      </c>
      <c r="E717" s="5" t="s">
        <v>17</v>
      </c>
      <c r="F717" s="5" t="s">
        <v>18</v>
      </c>
      <c r="G717" s="5" t="s">
        <v>31</v>
      </c>
      <c r="H717" s="5">
        <v>69</v>
      </c>
      <c r="I717" s="5">
        <v>8</v>
      </c>
      <c r="J717" s="5">
        <v>552</v>
      </c>
    </row>
    <row r="718" spans="1:10" ht="15.75" customHeight="1" x14ac:dyDescent="0.3">
      <c r="A718" s="3" t="s">
        <v>763</v>
      </c>
      <c r="B718" s="4">
        <v>43317</v>
      </c>
      <c r="C718" s="5">
        <v>12</v>
      </c>
      <c r="D718" s="5" t="s">
        <v>66</v>
      </c>
      <c r="E718" s="5" t="s">
        <v>12</v>
      </c>
      <c r="F718" s="5" t="s">
        <v>13</v>
      </c>
      <c r="G718" s="5" t="s">
        <v>14</v>
      </c>
      <c r="H718" s="5">
        <v>199</v>
      </c>
      <c r="I718" s="5">
        <v>2</v>
      </c>
      <c r="J718" s="5">
        <v>398</v>
      </c>
    </row>
    <row r="719" spans="1:10" ht="15.75" customHeight="1" x14ac:dyDescent="0.3">
      <c r="A719" s="3" t="s">
        <v>764</v>
      </c>
      <c r="B719" s="4">
        <v>43318</v>
      </c>
      <c r="C719" s="5">
        <v>13</v>
      </c>
      <c r="D719" s="5" t="s">
        <v>33</v>
      </c>
      <c r="E719" s="5" t="s">
        <v>63</v>
      </c>
      <c r="F719" s="5" t="s">
        <v>13</v>
      </c>
      <c r="G719" s="5" t="s">
        <v>24</v>
      </c>
      <c r="H719" s="5">
        <v>159</v>
      </c>
      <c r="I719" s="5">
        <v>3</v>
      </c>
      <c r="J719" s="5">
        <v>477</v>
      </c>
    </row>
    <row r="720" spans="1:10" ht="15.75" customHeight="1" x14ac:dyDescent="0.3">
      <c r="A720" s="3" t="s">
        <v>765</v>
      </c>
      <c r="B720" s="4">
        <v>43318</v>
      </c>
      <c r="C720" s="5">
        <v>2</v>
      </c>
      <c r="D720" s="5" t="s">
        <v>106</v>
      </c>
      <c r="E720" s="5" t="s">
        <v>68</v>
      </c>
      <c r="F720" s="5" t="s">
        <v>18</v>
      </c>
      <c r="G720" s="5" t="s">
        <v>24</v>
      </c>
      <c r="H720" s="5">
        <v>159</v>
      </c>
      <c r="I720" s="5">
        <v>4</v>
      </c>
      <c r="J720" s="5">
        <v>636</v>
      </c>
    </row>
    <row r="721" spans="1:10" ht="15.75" customHeight="1" x14ac:dyDescent="0.3">
      <c r="A721" s="3" t="s">
        <v>766</v>
      </c>
      <c r="B721" s="4">
        <v>43319</v>
      </c>
      <c r="C721" s="5">
        <v>9</v>
      </c>
      <c r="D721" s="5" t="s">
        <v>21</v>
      </c>
      <c r="E721" s="5" t="s">
        <v>46</v>
      </c>
      <c r="F721" s="5" t="s">
        <v>23</v>
      </c>
      <c r="G721" s="5" t="s">
        <v>19</v>
      </c>
      <c r="H721" s="5">
        <v>289</v>
      </c>
      <c r="I721" s="5">
        <v>9</v>
      </c>
      <c r="J721" s="5">
        <v>2601</v>
      </c>
    </row>
    <row r="722" spans="1:10" ht="15.75" customHeight="1" x14ac:dyDescent="0.3">
      <c r="A722" s="3" t="s">
        <v>767</v>
      </c>
      <c r="B722" s="4">
        <v>43319</v>
      </c>
      <c r="C722" s="5">
        <v>7</v>
      </c>
      <c r="D722" s="5" t="s">
        <v>88</v>
      </c>
      <c r="E722" s="5" t="s">
        <v>46</v>
      </c>
      <c r="F722" s="5" t="s">
        <v>23</v>
      </c>
      <c r="G722" s="5" t="s">
        <v>24</v>
      </c>
      <c r="H722" s="5">
        <v>159</v>
      </c>
      <c r="I722" s="5">
        <v>5</v>
      </c>
      <c r="J722" s="5">
        <v>795</v>
      </c>
    </row>
    <row r="723" spans="1:10" ht="15.75" customHeight="1" x14ac:dyDescent="0.3">
      <c r="A723" s="3" t="s">
        <v>768</v>
      </c>
      <c r="B723" s="4">
        <v>43319</v>
      </c>
      <c r="C723" s="5">
        <v>11</v>
      </c>
      <c r="D723" s="5" t="s">
        <v>11</v>
      </c>
      <c r="E723" s="5" t="s">
        <v>63</v>
      </c>
      <c r="F723" s="5" t="s">
        <v>13</v>
      </c>
      <c r="G723" s="5" t="s">
        <v>24</v>
      </c>
      <c r="H723" s="5">
        <v>159</v>
      </c>
      <c r="I723" s="5">
        <v>4</v>
      </c>
      <c r="J723" s="5">
        <v>636</v>
      </c>
    </row>
    <row r="724" spans="1:10" ht="15.75" customHeight="1" x14ac:dyDescent="0.3">
      <c r="A724" s="3" t="s">
        <v>769</v>
      </c>
      <c r="B724" s="4">
        <v>43320</v>
      </c>
      <c r="C724" s="5">
        <v>8</v>
      </c>
      <c r="D724" s="5" t="s">
        <v>45</v>
      </c>
      <c r="E724" s="5" t="s">
        <v>46</v>
      </c>
      <c r="F724" s="5" t="s">
        <v>23</v>
      </c>
      <c r="G724" s="5" t="s">
        <v>41</v>
      </c>
      <c r="H724" s="5">
        <v>399</v>
      </c>
      <c r="I724" s="5">
        <v>2</v>
      </c>
      <c r="J724" s="5">
        <v>798</v>
      </c>
    </row>
    <row r="725" spans="1:10" ht="15.75" customHeight="1" x14ac:dyDescent="0.3">
      <c r="A725" s="3" t="s">
        <v>770</v>
      </c>
      <c r="B725" s="4">
        <v>43320</v>
      </c>
      <c r="C725" s="5">
        <v>7</v>
      </c>
      <c r="D725" s="5" t="s">
        <v>88</v>
      </c>
      <c r="E725" s="5" t="s">
        <v>46</v>
      </c>
      <c r="F725" s="5" t="s">
        <v>23</v>
      </c>
      <c r="G725" s="5" t="s">
        <v>19</v>
      </c>
      <c r="H725" s="5">
        <v>289</v>
      </c>
      <c r="I725" s="5">
        <v>5</v>
      </c>
      <c r="J725" s="5">
        <v>1445</v>
      </c>
    </row>
    <row r="726" spans="1:10" ht="15.75" customHeight="1" x14ac:dyDescent="0.3">
      <c r="A726" s="3" t="s">
        <v>771</v>
      </c>
      <c r="B726" s="4">
        <v>43320</v>
      </c>
      <c r="C726" s="5">
        <v>8</v>
      </c>
      <c r="D726" s="5" t="s">
        <v>45</v>
      </c>
      <c r="E726" s="5" t="s">
        <v>22</v>
      </c>
      <c r="F726" s="5" t="s">
        <v>23</v>
      </c>
      <c r="G726" s="5" t="s">
        <v>19</v>
      </c>
      <c r="H726" s="5">
        <v>289</v>
      </c>
      <c r="I726" s="5">
        <v>2</v>
      </c>
      <c r="J726" s="5">
        <v>578</v>
      </c>
    </row>
    <row r="727" spans="1:10" ht="15.75" customHeight="1" x14ac:dyDescent="0.3">
      <c r="A727" s="3" t="s">
        <v>772</v>
      </c>
      <c r="B727" s="4">
        <v>43320</v>
      </c>
      <c r="C727" s="5">
        <v>8</v>
      </c>
      <c r="D727" s="5" t="s">
        <v>45</v>
      </c>
      <c r="E727" s="5" t="s">
        <v>46</v>
      </c>
      <c r="F727" s="5" t="s">
        <v>23</v>
      </c>
      <c r="G727" s="5" t="s">
        <v>19</v>
      </c>
      <c r="H727" s="5">
        <v>289</v>
      </c>
      <c r="I727" s="5">
        <v>1</v>
      </c>
      <c r="J727" s="5">
        <v>289</v>
      </c>
    </row>
    <row r="728" spans="1:10" ht="15.75" customHeight="1" x14ac:dyDescent="0.3">
      <c r="A728" s="3" t="s">
        <v>773</v>
      </c>
      <c r="B728" s="4">
        <v>43320</v>
      </c>
      <c r="C728" s="5">
        <v>17</v>
      </c>
      <c r="D728" s="5" t="s">
        <v>35</v>
      </c>
      <c r="E728" s="5" t="s">
        <v>36</v>
      </c>
      <c r="F728" s="5" t="s">
        <v>28</v>
      </c>
      <c r="G728" s="5" t="s">
        <v>31</v>
      </c>
      <c r="H728" s="5">
        <v>69</v>
      </c>
      <c r="I728" s="5">
        <v>3</v>
      </c>
      <c r="J728" s="5">
        <v>207</v>
      </c>
    </row>
    <row r="729" spans="1:10" ht="15.75" customHeight="1" x14ac:dyDescent="0.3">
      <c r="A729" s="3" t="s">
        <v>774</v>
      </c>
      <c r="B729" s="4">
        <v>43321</v>
      </c>
      <c r="C729" s="5">
        <v>10</v>
      </c>
      <c r="D729" s="5" t="s">
        <v>58</v>
      </c>
      <c r="E729" s="5" t="s">
        <v>22</v>
      </c>
      <c r="F729" s="5" t="s">
        <v>23</v>
      </c>
      <c r="G729" s="5" t="s">
        <v>19</v>
      </c>
      <c r="H729" s="5">
        <v>289</v>
      </c>
      <c r="I729" s="5">
        <v>7</v>
      </c>
      <c r="J729" s="5">
        <v>2023</v>
      </c>
    </row>
    <row r="730" spans="1:10" ht="15.75" customHeight="1" x14ac:dyDescent="0.3">
      <c r="A730" s="3" t="s">
        <v>775</v>
      </c>
      <c r="B730" s="4">
        <v>43321</v>
      </c>
      <c r="C730" s="5">
        <v>6</v>
      </c>
      <c r="D730" s="5" t="s">
        <v>48</v>
      </c>
      <c r="E730" s="5" t="s">
        <v>46</v>
      </c>
      <c r="F730" s="5" t="s">
        <v>23</v>
      </c>
      <c r="G730" s="5" t="s">
        <v>14</v>
      </c>
      <c r="H730" s="5">
        <v>199</v>
      </c>
      <c r="I730" s="5">
        <v>7</v>
      </c>
      <c r="J730" s="5">
        <v>1393</v>
      </c>
    </row>
    <row r="731" spans="1:10" ht="15.75" customHeight="1" x14ac:dyDescent="0.3">
      <c r="A731" s="3" t="s">
        <v>776</v>
      </c>
      <c r="B731" s="4">
        <v>43322</v>
      </c>
      <c r="C731" s="5">
        <v>18</v>
      </c>
      <c r="D731" s="5" t="s">
        <v>26</v>
      </c>
      <c r="E731" s="5" t="s">
        <v>36</v>
      </c>
      <c r="F731" s="5" t="s">
        <v>28</v>
      </c>
      <c r="G731" s="5" t="s">
        <v>41</v>
      </c>
      <c r="H731" s="5">
        <v>399</v>
      </c>
      <c r="I731" s="5">
        <v>4</v>
      </c>
      <c r="J731" s="5">
        <v>1596</v>
      </c>
    </row>
    <row r="732" spans="1:10" ht="15.75" customHeight="1" x14ac:dyDescent="0.3">
      <c r="A732" s="3" t="s">
        <v>777</v>
      </c>
      <c r="B732" s="4">
        <v>43322</v>
      </c>
      <c r="C732" s="5">
        <v>13</v>
      </c>
      <c r="D732" s="5" t="s">
        <v>33</v>
      </c>
      <c r="E732" s="5" t="s">
        <v>12</v>
      </c>
      <c r="F732" s="5" t="s">
        <v>13</v>
      </c>
      <c r="G732" s="5" t="s">
        <v>41</v>
      </c>
      <c r="H732" s="5">
        <v>399</v>
      </c>
      <c r="I732" s="5">
        <v>4</v>
      </c>
      <c r="J732" s="5">
        <v>1596</v>
      </c>
    </row>
    <row r="733" spans="1:10" ht="15.75" customHeight="1" x14ac:dyDescent="0.3">
      <c r="A733" s="3" t="s">
        <v>778</v>
      </c>
      <c r="B733" s="4">
        <v>43322</v>
      </c>
      <c r="C733" s="5">
        <v>1</v>
      </c>
      <c r="D733" s="5" t="s">
        <v>16</v>
      </c>
      <c r="E733" s="5" t="s">
        <v>68</v>
      </c>
      <c r="F733" s="5" t="s">
        <v>18</v>
      </c>
      <c r="G733" s="5" t="s">
        <v>19</v>
      </c>
      <c r="H733" s="5">
        <v>289</v>
      </c>
      <c r="I733" s="5">
        <v>6</v>
      </c>
      <c r="J733" s="5">
        <v>1734</v>
      </c>
    </row>
    <row r="734" spans="1:10" ht="15.75" customHeight="1" x14ac:dyDescent="0.3">
      <c r="A734" s="3" t="s">
        <v>779</v>
      </c>
      <c r="B734" s="4">
        <v>43322</v>
      </c>
      <c r="C734" s="5">
        <v>17</v>
      </c>
      <c r="D734" s="5" t="s">
        <v>35</v>
      </c>
      <c r="E734" s="5" t="s">
        <v>36</v>
      </c>
      <c r="F734" s="5" t="s">
        <v>28</v>
      </c>
      <c r="G734" s="5" t="s">
        <v>24</v>
      </c>
      <c r="H734" s="5">
        <v>159</v>
      </c>
      <c r="I734" s="5">
        <v>4</v>
      </c>
      <c r="J734" s="5">
        <v>636</v>
      </c>
    </row>
    <row r="735" spans="1:10" ht="15.75" customHeight="1" x14ac:dyDescent="0.3">
      <c r="A735" s="3" t="s">
        <v>780</v>
      </c>
      <c r="B735" s="4">
        <v>43322</v>
      </c>
      <c r="C735" s="5">
        <v>3</v>
      </c>
      <c r="D735" s="5" t="s">
        <v>43</v>
      </c>
      <c r="E735" s="5" t="s">
        <v>17</v>
      </c>
      <c r="F735" s="5" t="s">
        <v>18</v>
      </c>
      <c r="G735" s="5" t="s">
        <v>19</v>
      </c>
      <c r="H735" s="5">
        <v>289</v>
      </c>
      <c r="I735" s="5">
        <v>2</v>
      </c>
      <c r="J735" s="5">
        <v>578</v>
      </c>
    </row>
    <row r="736" spans="1:10" ht="15.75" customHeight="1" x14ac:dyDescent="0.3">
      <c r="A736" s="3" t="s">
        <v>781</v>
      </c>
      <c r="B736" s="4">
        <v>43323</v>
      </c>
      <c r="C736" s="5">
        <v>3</v>
      </c>
      <c r="D736" s="5" t="s">
        <v>43</v>
      </c>
      <c r="E736" s="5" t="s">
        <v>68</v>
      </c>
      <c r="F736" s="5" t="s">
        <v>18</v>
      </c>
      <c r="G736" s="5" t="s">
        <v>41</v>
      </c>
      <c r="H736" s="5">
        <v>399</v>
      </c>
      <c r="I736" s="5">
        <v>0</v>
      </c>
      <c r="J736" s="5">
        <v>0</v>
      </c>
    </row>
    <row r="737" spans="1:10" ht="15.75" customHeight="1" x14ac:dyDescent="0.3">
      <c r="A737" s="3" t="s">
        <v>782</v>
      </c>
      <c r="B737" s="4">
        <v>43323</v>
      </c>
      <c r="C737" s="5">
        <v>14</v>
      </c>
      <c r="D737" s="5" t="s">
        <v>38</v>
      </c>
      <c r="E737" s="5" t="s">
        <v>12</v>
      </c>
      <c r="F737" s="5" t="s">
        <v>13</v>
      </c>
      <c r="G737" s="5" t="s">
        <v>24</v>
      </c>
      <c r="H737" s="5">
        <v>159</v>
      </c>
      <c r="I737" s="5">
        <v>6</v>
      </c>
      <c r="J737" s="5">
        <v>954</v>
      </c>
    </row>
    <row r="738" spans="1:10" ht="15.75" customHeight="1" x14ac:dyDescent="0.3">
      <c r="A738" s="3" t="s">
        <v>783</v>
      </c>
      <c r="B738" s="4">
        <v>43323</v>
      </c>
      <c r="C738" s="5">
        <v>12</v>
      </c>
      <c r="D738" s="5" t="s">
        <v>66</v>
      </c>
      <c r="E738" s="5" t="s">
        <v>63</v>
      </c>
      <c r="F738" s="5" t="s">
        <v>13</v>
      </c>
      <c r="G738" s="5" t="s">
        <v>24</v>
      </c>
      <c r="H738" s="5">
        <v>159</v>
      </c>
      <c r="I738" s="5">
        <v>5</v>
      </c>
      <c r="J738" s="5">
        <v>795</v>
      </c>
    </row>
    <row r="739" spans="1:10" ht="15.75" customHeight="1" x14ac:dyDescent="0.3">
      <c r="A739" s="3" t="s">
        <v>784</v>
      </c>
      <c r="B739" s="4">
        <v>43324</v>
      </c>
      <c r="C739" s="5">
        <v>8</v>
      </c>
      <c r="D739" s="5" t="s">
        <v>45</v>
      </c>
      <c r="E739" s="5" t="s">
        <v>22</v>
      </c>
      <c r="F739" s="5" t="s">
        <v>23</v>
      </c>
      <c r="G739" s="5" t="s">
        <v>41</v>
      </c>
      <c r="H739" s="5">
        <v>399</v>
      </c>
      <c r="I739" s="5">
        <v>7</v>
      </c>
      <c r="J739" s="5">
        <v>2793</v>
      </c>
    </row>
    <row r="740" spans="1:10" ht="15.75" customHeight="1" x14ac:dyDescent="0.3">
      <c r="A740" s="3" t="s">
        <v>785</v>
      </c>
      <c r="B740" s="4">
        <v>43325</v>
      </c>
      <c r="C740" s="5">
        <v>1</v>
      </c>
      <c r="D740" s="5" t="s">
        <v>16</v>
      </c>
      <c r="E740" s="5" t="s">
        <v>68</v>
      </c>
      <c r="F740" s="5" t="s">
        <v>18</v>
      </c>
      <c r="G740" s="5" t="s">
        <v>31</v>
      </c>
      <c r="H740" s="5">
        <v>69</v>
      </c>
      <c r="I740" s="5">
        <v>6</v>
      </c>
      <c r="J740" s="5">
        <v>414</v>
      </c>
    </row>
    <row r="741" spans="1:10" ht="15.75" customHeight="1" x14ac:dyDescent="0.3">
      <c r="A741" s="3" t="s">
        <v>786</v>
      </c>
      <c r="B741" s="4">
        <v>43325</v>
      </c>
      <c r="C741" s="5">
        <v>19</v>
      </c>
      <c r="D741" s="5" t="s">
        <v>56</v>
      </c>
      <c r="E741" s="5" t="s">
        <v>36</v>
      </c>
      <c r="F741" s="5" t="s">
        <v>28</v>
      </c>
      <c r="G741" s="5" t="s">
        <v>14</v>
      </c>
      <c r="H741" s="5">
        <v>199</v>
      </c>
      <c r="I741" s="5">
        <v>4</v>
      </c>
      <c r="J741" s="5">
        <v>796</v>
      </c>
    </row>
    <row r="742" spans="1:10" ht="15.75" customHeight="1" x14ac:dyDescent="0.3">
      <c r="A742" s="3" t="s">
        <v>787</v>
      </c>
      <c r="B742" s="4">
        <v>43326</v>
      </c>
      <c r="C742" s="5">
        <v>1</v>
      </c>
      <c r="D742" s="5" t="s">
        <v>16</v>
      </c>
      <c r="E742" s="5" t="s">
        <v>68</v>
      </c>
      <c r="F742" s="5" t="s">
        <v>18</v>
      </c>
      <c r="G742" s="5" t="s">
        <v>19</v>
      </c>
      <c r="H742" s="5">
        <v>289</v>
      </c>
      <c r="I742" s="5">
        <v>7</v>
      </c>
      <c r="J742" s="5">
        <v>2023</v>
      </c>
    </row>
    <row r="743" spans="1:10" ht="15.75" customHeight="1" x14ac:dyDescent="0.3">
      <c r="A743" s="3" t="s">
        <v>788</v>
      </c>
      <c r="B743" s="4">
        <v>43326</v>
      </c>
      <c r="C743" s="5">
        <v>18</v>
      </c>
      <c r="D743" s="5" t="s">
        <v>26</v>
      </c>
      <c r="E743" s="5" t="s">
        <v>36</v>
      </c>
      <c r="F743" s="5" t="s">
        <v>28</v>
      </c>
      <c r="G743" s="5" t="s">
        <v>19</v>
      </c>
      <c r="H743" s="5">
        <v>289</v>
      </c>
      <c r="I743" s="5">
        <v>0</v>
      </c>
      <c r="J743" s="5">
        <v>0</v>
      </c>
    </row>
    <row r="744" spans="1:10" ht="15.75" customHeight="1" x14ac:dyDescent="0.3">
      <c r="A744" s="3" t="s">
        <v>789</v>
      </c>
      <c r="B744" s="4">
        <v>43327</v>
      </c>
      <c r="C744" s="5">
        <v>19</v>
      </c>
      <c r="D744" s="5" t="s">
        <v>56</v>
      </c>
      <c r="E744" s="5" t="s">
        <v>27</v>
      </c>
      <c r="F744" s="5" t="s">
        <v>28</v>
      </c>
      <c r="G744" s="5" t="s">
        <v>31</v>
      </c>
      <c r="H744" s="5">
        <v>69</v>
      </c>
      <c r="I744" s="5">
        <v>9</v>
      </c>
      <c r="J744" s="5">
        <v>621</v>
      </c>
    </row>
    <row r="745" spans="1:10" ht="15.75" customHeight="1" x14ac:dyDescent="0.3">
      <c r="A745" s="3" t="s">
        <v>790</v>
      </c>
      <c r="B745" s="4">
        <v>43328</v>
      </c>
      <c r="C745" s="5">
        <v>12</v>
      </c>
      <c r="D745" s="5" t="s">
        <v>66</v>
      </c>
      <c r="E745" s="5" t="s">
        <v>63</v>
      </c>
      <c r="F745" s="5" t="s">
        <v>13</v>
      </c>
      <c r="G745" s="5" t="s">
        <v>31</v>
      </c>
      <c r="H745" s="5">
        <v>69</v>
      </c>
      <c r="I745" s="5">
        <v>5</v>
      </c>
      <c r="J745" s="5">
        <v>345</v>
      </c>
    </row>
    <row r="746" spans="1:10" ht="15.75" customHeight="1" x14ac:dyDescent="0.3">
      <c r="A746" s="3" t="s">
        <v>791</v>
      </c>
      <c r="B746" s="4">
        <v>43328</v>
      </c>
      <c r="C746" s="5">
        <v>8</v>
      </c>
      <c r="D746" s="5" t="s">
        <v>45</v>
      </c>
      <c r="E746" s="5" t="s">
        <v>22</v>
      </c>
      <c r="F746" s="5" t="s">
        <v>23</v>
      </c>
      <c r="G746" s="5" t="s">
        <v>41</v>
      </c>
      <c r="H746" s="5">
        <v>399</v>
      </c>
      <c r="I746" s="5">
        <v>0</v>
      </c>
      <c r="J746" s="5">
        <v>0</v>
      </c>
    </row>
    <row r="747" spans="1:10" ht="15.75" customHeight="1" x14ac:dyDescent="0.3">
      <c r="A747" s="3" t="s">
        <v>792</v>
      </c>
      <c r="B747" s="4">
        <v>43329</v>
      </c>
      <c r="C747" s="5">
        <v>2</v>
      </c>
      <c r="D747" s="5" t="s">
        <v>106</v>
      </c>
      <c r="E747" s="5" t="s">
        <v>68</v>
      </c>
      <c r="F747" s="5" t="s">
        <v>18</v>
      </c>
      <c r="G747" s="5" t="s">
        <v>24</v>
      </c>
      <c r="H747" s="5">
        <v>159</v>
      </c>
      <c r="I747" s="5">
        <v>8</v>
      </c>
      <c r="J747" s="5">
        <v>1272</v>
      </c>
    </row>
    <row r="748" spans="1:10" ht="15.75" customHeight="1" x14ac:dyDescent="0.3">
      <c r="A748" s="3" t="s">
        <v>793</v>
      </c>
      <c r="B748" s="4">
        <v>43329</v>
      </c>
      <c r="C748" s="5">
        <v>6</v>
      </c>
      <c r="D748" s="5" t="s">
        <v>48</v>
      </c>
      <c r="E748" s="5" t="s">
        <v>22</v>
      </c>
      <c r="F748" s="5" t="s">
        <v>23</v>
      </c>
      <c r="G748" s="5" t="s">
        <v>14</v>
      </c>
      <c r="H748" s="5">
        <v>199</v>
      </c>
      <c r="I748" s="5">
        <v>3</v>
      </c>
      <c r="J748" s="5">
        <v>597</v>
      </c>
    </row>
    <row r="749" spans="1:10" ht="15.75" customHeight="1" x14ac:dyDescent="0.3">
      <c r="A749" s="3" t="s">
        <v>794</v>
      </c>
      <c r="B749" s="4">
        <v>43330</v>
      </c>
      <c r="C749" s="5">
        <v>8</v>
      </c>
      <c r="D749" s="5" t="s">
        <v>45</v>
      </c>
      <c r="E749" s="5" t="s">
        <v>22</v>
      </c>
      <c r="F749" s="5" t="s">
        <v>23</v>
      </c>
      <c r="G749" s="5" t="s">
        <v>14</v>
      </c>
      <c r="H749" s="5">
        <v>199</v>
      </c>
      <c r="I749" s="5">
        <v>7</v>
      </c>
      <c r="J749" s="5">
        <v>1393</v>
      </c>
    </row>
    <row r="750" spans="1:10" ht="15.75" customHeight="1" x14ac:dyDescent="0.3">
      <c r="A750" s="3" t="s">
        <v>795</v>
      </c>
      <c r="B750" s="4">
        <v>43330</v>
      </c>
      <c r="C750" s="5">
        <v>11</v>
      </c>
      <c r="D750" s="5" t="s">
        <v>11</v>
      </c>
      <c r="E750" s="5" t="s">
        <v>63</v>
      </c>
      <c r="F750" s="5" t="s">
        <v>13</v>
      </c>
      <c r="G750" s="5" t="s">
        <v>19</v>
      </c>
      <c r="H750" s="5">
        <v>289</v>
      </c>
      <c r="I750" s="5">
        <v>3</v>
      </c>
      <c r="J750" s="5">
        <v>867</v>
      </c>
    </row>
    <row r="751" spans="1:10" ht="15.75" customHeight="1" x14ac:dyDescent="0.3">
      <c r="A751" s="3" t="s">
        <v>796</v>
      </c>
      <c r="B751" s="4">
        <v>43330</v>
      </c>
      <c r="C751" s="5">
        <v>20</v>
      </c>
      <c r="D751" s="5" t="s">
        <v>40</v>
      </c>
      <c r="E751" s="5" t="s">
        <v>36</v>
      </c>
      <c r="F751" s="5" t="s">
        <v>28</v>
      </c>
      <c r="G751" s="5" t="s">
        <v>24</v>
      </c>
      <c r="H751" s="5">
        <v>159</v>
      </c>
      <c r="I751" s="5">
        <v>9</v>
      </c>
      <c r="J751" s="5">
        <v>1431</v>
      </c>
    </row>
    <row r="752" spans="1:10" ht="15.75" customHeight="1" x14ac:dyDescent="0.3">
      <c r="A752" s="3" t="s">
        <v>797</v>
      </c>
      <c r="B752" s="4">
        <v>43330</v>
      </c>
      <c r="C752" s="5">
        <v>10</v>
      </c>
      <c r="D752" s="5" t="s">
        <v>58</v>
      </c>
      <c r="E752" s="5" t="s">
        <v>22</v>
      </c>
      <c r="F752" s="5" t="s">
        <v>23</v>
      </c>
      <c r="G752" s="5" t="s">
        <v>19</v>
      </c>
      <c r="H752" s="5">
        <v>289</v>
      </c>
      <c r="I752" s="5">
        <v>5</v>
      </c>
      <c r="J752" s="5">
        <v>1445</v>
      </c>
    </row>
    <row r="753" spans="1:10" ht="15.75" customHeight="1" x14ac:dyDescent="0.3">
      <c r="A753" s="3" t="s">
        <v>798</v>
      </c>
      <c r="B753" s="4">
        <v>43331</v>
      </c>
      <c r="C753" s="5">
        <v>8</v>
      </c>
      <c r="D753" s="5" t="s">
        <v>45</v>
      </c>
      <c r="E753" s="5" t="s">
        <v>46</v>
      </c>
      <c r="F753" s="5" t="s">
        <v>23</v>
      </c>
      <c r="G753" s="5" t="s">
        <v>41</v>
      </c>
      <c r="H753" s="5">
        <v>399</v>
      </c>
      <c r="I753" s="5">
        <v>1</v>
      </c>
      <c r="J753" s="5">
        <v>399</v>
      </c>
    </row>
    <row r="754" spans="1:10" ht="15.75" customHeight="1" x14ac:dyDescent="0.3">
      <c r="A754" s="3" t="s">
        <v>799</v>
      </c>
      <c r="B754" s="4">
        <v>43331</v>
      </c>
      <c r="C754" s="5">
        <v>5</v>
      </c>
      <c r="D754" s="5" t="s">
        <v>60</v>
      </c>
      <c r="E754" s="5" t="s">
        <v>17</v>
      </c>
      <c r="F754" s="5" t="s">
        <v>18</v>
      </c>
      <c r="G754" s="5" t="s">
        <v>41</v>
      </c>
      <c r="H754" s="5">
        <v>399</v>
      </c>
      <c r="I754" s="5">
        <v>6</v>
      </c>
      <c r="J754" s="5">
        <v>2394</v>
      </c>
    </row>
    <row r="755" spans="1:10" ht="15.75" customHeight="1" x14ac:dyDescent="0.3">
      <c r="A755" s="3" t="s">
        <v>800</v>
      </c>
      <c r="B755" s="4">
        <v>43332</v>
      </c>
      <c r="C755" s="5">
        <v>14</v>
      </c>
      <c r="D755" s="5" t="s">
        <v>38</v>
      </c>
      <c r="E755" s="5" t="s">
        <v>63</v>
      </c>
      <c r="F755" s="5" t="s">
        <v>13</v>
      </c>
      <c r="G755" s="5" t="s">
        <v>14</v>
      </c>
      <c r="H755" s="5">
        <v>199</v>
      </c>
      <c r="I755" s="5">
        <v>2</v>
      </c>
      <c r="J755" s="5">
        <v>398</v>
      </c>
    </row>
    <row r="756" spans="1:10" ht="15.75" customHeight="1" x14ac:dyDescent="0.3">
      <c r="A756" s="3" t="s">
        <v>801</v>
      </c>
      <c r="B756" s="4">
        <v>43332</v>
      </c>
      <c r="C756" s="5">
        <v>20</v>
      </c>
      <c r="D756" s="5" t="s">
        <v>40</v>
      </c>
      <c r="E756" s="5" t="s">
        <v>27</v>
      </c>
      <c r="F756" s="5" t="s">
        <v>28</v>
      </c>
      <c r="G756" s="5" t="s">
        <v>14</v>
      </c>
      <c r="H756" s="5">
        <v>199</v>
      </c>
      <c r="I756" s="5">
        <v>6</v>
      </c>
      <c r="J756" s="5">
        <v>1194</v>
      </c>
    </row>
    <row r="757" spans="1:10" ht="15.75" customHeight="1" x14ac:dyDescent="0.3">
      <c r="A757" s="3" t="s">
        <v>802</v>
      </c>
      <c r="B757" s="4">
        <v>43332</v>
      </c>
      <c r="C757" s="5">
        <v>17</v>
      </c>
      <c r="D757" s="5" t="s">
        <v>35</v>
      </c>
      <c r="E757" s="5" t="s">
        <v>27</v>
      </c>
      <c r="F757" s="5" t="s">
        <v>28</v>
      </c>
      <c r="G757" s="5" t="s">
        <v>41</v>
      </c>
      <c r="H757" s="5">
        <v>399</v>
      </c>
      <c r="I757" s="5">
        <v>6</v>
      </c>
      <c r="J757" s="5">
        <v>2394</v>
      </c>
    </row>
    <row r="758" spans="1:10" ht="15.75" customHeight="1" x14ac:dyDescent="0.3">
      <c r="A758" s="3" t="s">
        <v>803</v>
      </c>
      <c r="B758" s="4">
        <v>43332</v>
      </c>
      <c r="C758" s="5">
        <v>13</v>
      </c>
      <c r="D758" s="5" t="s">
        <v>33</v>
      </c>
      <c r="E758" s="5" t="s">
        <v>63</v>
      </c>
      <c r="F758" s="5" t="s">
        <v>13</v>
      </c>
      <c r="G758" s="5" t="s">
        <v>19</v>
      </c>
      <c r="H758" s="5">
        <v>289</v>
      </c>
      <c r="I758" s="5">
        <v>0</v>
      </c>
      <c r="J758" s="5">
        <v>0</v>
      </c>
    </row>
    <row r="759" spans="1:10" ht="15.75" customHeight="1" x14ac:dyDescent="0.3">
      <c r="A759" s="3" t="s">
        <v>804</v>
      </c>
      <c r="B759" s="4">
        <v>43332</v>
      </c>
      <c r="C759" s="5">
        <v>10</v>
      </c>
      <c r="D759" s="5" t="s">
        <v>58</v>
      </c>
      <c r="E759" s="5" t="s">
        <v>46</v>
      </c>
      <c r="F759" s="5" t="s">
        <v>23</v>
      </c>
      <c r="G759" s="5" t="s">
        <v>41</v>
      </c>
      <c r="H759" s="5">
        <v>399</v>
      </c>
      <c r="I759" s="5">
        <v>4</v>
      </c>
      <c r="J759" s="5">
        <v>1596</v>
      </c>
    </row>
    <row r="760" spans="1:10" ht="15.75" customHeight="1" x14ac:dyDescent="0.3">
      <c r="A760" s="3" t="s">
        <v>805</v>
      </c>
      <c r="B760" s="4">
        <v>43332</v>
      </c>
      <c r="C760" s="5">
        <v>3</v>
      </c>
      <c r="D760" s="5" t="s">
        <v>43</v>
      </c>
      <c r="E760" s="5" t="s">
        <v>68</v>
      </c>
      <c r="F760" s="5" t="s">
        <v>18</v>
      </c>
      <c r="G760" s="5" t="s">
        <v>19</v>
      </c>
      <c r="H760" s="5">
        <v>289</v>
      </c>
      <c r="I760" s="5">
        <v>1</v>
      </c>
      <c r="J760" s="5">
        <v>289</v>
      </c>
    </row>
    <row r="761" spans="1:10" ht="15.75" customHeight="1" x14ac:dyDescent="0.3">
      <c r="A761" s="3" t="s">
        <v>806</v>
      </c>
      <c r="B761" s="4">
        <v>43333</v>
      </c>
      <c r="C761" s="5">
        <v>19</v>
      </c>
      <c r="D761" s="5" t="s">
        <v>56</v>
      </c>
      <c r="E761" s="5" t="s">
        <v>36</v>
      </c>
      <c r="F761" s="5" t="s">
        <v>28</v>
      </c>
      <c r="G761" s="5" t="s">
        <v>41</v>
      </c>
      <c r="H761" s="5">
        <v>399</v>
      </c>
      <c r="I761" s="5">
        <v>6</v>
      </c>
      <c r="J761" s="5">
        <v>2394</v>
      </c>
    </row>
    <row r="762" spans="1:10" ht="15.75" customHeight="1" x14ac:dyDescent="0.3">
      <c r="A762" s="3" t="s">
        <v>807</v>
      </c>
      <c r="B762" s="4">
        <v>43333</v>
      </c>
      <c r="C762" s="5">
        <v>16</v>
      </c>
      <c r="D762" s="5" t="s">
        <v>30</v>
      </c>
      <c r="E762" s="5" t="s">
        <v>36</v>
      </c>
      <c r="F762" s="5" t="s">
        <v>28</v>
      </c>
      <c r="G762" s="5" t="s">
        <v>24</v>
      </c>
      <c r="H762" s="5">
        <v>159</v>
      </c>
      <c r="I762" s="5">
        <v>6</v>
      </c>
      <c r="J762" s="5">
        <v>954</v>
      </c>
    </row>
    <row r="763" spans="1:10" ht="15.75" customHeight="1" x14ac:dyDescent="0.3">
      <c r="A763" s="3" t="s">
        <v>808</v>
      </c>
      <c r="B763" s="4">
        <v>43333</v>
      </c>
      <c r="C763" s="5">
        <v>16</v>
      </c>
      <c r="D763" s="5" t="s">
        <v>30</v>
      </c>
      <c r="E763" s="5" t="s">
        <v>36</v>
      </c>
      <c r="F763" s="5" t="s">
        <v>28</v>
      </c>
      <c r="G763" s="5" t="s">
        <v>19</v>
      </c>
      <c r="H763" s="5">
        <v>289</v>
      </c>
      <c r="I763" s="5">
        <v>2</v>
      </c>
      <c r="J763" s="5">
        <v>578</v>
      </c>
    </row>
    <row r="764" spans="1:10" ht="15.75" customHeight="1" x14ac:dyDescent="0.3">
      <c r="A764" s="3" t="s">
        <v>809</v>
      </c>
      <c r="B764" s="4">
        <v>43333</v>
      </c>
      <c r="C764" s="5">
        <v>17</v>
      </c>
      <c r="D764" s="5" t="s">
        <v>35</v>
      </c>
      <c r="E764" s="5" t="s">
        <v>27</v>
      </c>
      <c r="F764" s="5" t="s">
        <v>28</v>
      </c>
      <c r="G764" s="5" t="s">
        <v>31</v>
      </c>
      <c r="H764" s="5">
        <v>69</v>
      </c>
      <c r="I764" s="5">
        <v>8</v>
      </c>
      <c r="J764" s="5">
        <v>552</v>
      </c>
    </row>
    <row r="765" spans="1:10" ht="15.75" customHeight="1" x14ac:dyDescent="0.3">
      <c r="A765" s="3" t="s">
        <v>810</v>
      </c>
      <c r="B765" s="4">
        <v>43334</v>
      </c>
      <c r="C765" s="5">
        <v>8</v>
      </c>
      <c r="D765" s="5" t="s">
        <v>45</v>
      </c>
      <c r="E765" s="5" t="s">
        <v>46</v>
      </c>
      <c r="F765" s="5" t="s">
        <v>23</v>
      </c>
      <c r="G765" s="5" t="s">
        <v>41</v>
      </c>
      <c r="H765" s="5">
        <v>399</v>
      </c>
      <c r="I765" s="5">
        <v>2</v>
      </c>
      <c r="J765" s="5">
        <v>798</v>
      </c>
    </row>
    <row r="766" spans="1:10" ht="15.75" customHeight="1" x14ac:dyDescent="0.3">
      <c r="A766" s="3" t="s">
        <v>811</v>
      </c>
      <c r="B766" s="4">
        <v>43334</v>
      </c>
      <c r="C766" s="5">
        <v>19</v>
      </c>
      <c r="D766" s="5" t="s">
        <v>56</v>
      </c>
      <c r="E766" s="5" t="s">
        <v>36</v>
      </c>
      <c r="F766" s="5" t="s">
        <v>28</v>
      </c>
      <c r="G766" s="5" t="s">
        <v>24</v>
      </c>
      <c r="H766" s="5">
        <v>159</v>
      </c>
      <c r="I766" s="5">
        <v>8</v>
      </c>
      <c r="J766" s="5">
        <v>1272</v>
      </c>
    </row>
    <row r="767" spans="1:10" ht="15.75" customHeight="1" x14ac:dyDescent="0.3">
      <c r="A767" s="3" t="s">
        <v>812</v>
      </c>
      <c r="B767" s="4">
        <v>43334</v>
      </c>
      <c r="C767" s="5">
        <v>14</v>
      </c>
      <c r="D767" s="5" t="s">
        <v>38</v>
      </c>
      <c r="E767" s="5" t="s">
        <v>63</v>
      </c>
      <c r="F767" s="5" t="s">
        <v>13</v>
      </c>
      <c r="G767" s="5" t="s">
        <v>41</v>
      </c>
      <c r="H767" s="5">
        <v>399</v>
      </c>
      <c r="I767" s="5">
        <v>9</v>
      </c>
      <c r="J767" s="5">
        <v>3591</v>
      </c>
    </row>
    <row r="768" spans="1:10" ht="15.75" customHeight="1" x14ac:dyDescent="0.3">
      <c r="A768" s="3" t="s">
        <v>813</v>
      </c>
      <c r="B768" s="4">
        <v>43335</v>
      </c>
      <c r="C768" s="5">
        <v>13</v>
      </c>
      <c r="D768" s="5" t="s">
        <v>33</v>
      </c>
      <c r="E768" s="5" t="s">
        <v>12</v>
      </c>
      <c r="F768" s="5" t="s">
        <v>13</v>
      </c>
      <c r="G768" s="5" t="s">
        <v>14</v>
      </c>
      <c r="H768" s="5">
        <v>199</v>
      </c>
      <c r="I768" s="5">
        <v>1</v>
      </c>
      <c r="J768" s="5">
        <v>199</v>
      </c>
    </row>
    <row r="769" spans="1:10" ht="15.75" customHeight="1" x14ac:dyDescent="0.3">
      <c r="A769" s="3" t="s">
        <v>814</v>
      </c>
      <c r="B769" s="4">
        <v>43336</v>
      </c>
      <c r="C769" s="5">
        <v>15</v>
      </c>
      <c r="D769" s="5" t="s">
        <v>118</v>
      </c>
      <c r="E769" s="5" t="s">
        <v>63</v>
      </c>
      <c r="F769" s="5" t="s">
        <v>13</v>
      </c>
      <c r="G769" s="5" t="s">
        <v>24</v>
      </c>
      <c r="H769" s="5">
        <v>159</v>
      </c>
      <c r="I769" s="5">
        <v>1</v>
      </c>
      <c r="J769" s="5">
        <v>159</v>
      </c>
    </row>
    <row r="770" spans="1:10" ht="15.75" customHeight="1" x14ac:dyDescent="0.3">
      <c r="A770" s="3" t="s">
        <v>815</v>
      </c>
      <c r="B770" s="4">
        <v>43337</v>
      </c>
      <c r="C770" s="5">
        <v>7</v>
      </c>
      <c r="D770" s="5" t="s">
        <v>88</v>
      </c>
      <c r="E770" s="5" t="s">
        <v>22</v>
      </c>
      <c r="F770" s="5" t="s">
        <v>23</v>
      </c>
      <c r="G770" s="5" t="s">
        <v>41</v>
      </c>
      <c r="H770" s="5">
        <v>399</v>
      </c>
      <c r="I770" s="5">
        <v>6</v>
      </c>
      <c r="J770" s="5">
        <v>2394</v>
      </c>
    </row>
    <row r="771" spans="1:10" ht="15.75" customHeight="1" x14ac:dyDescent="0.3">
      <c r="A771" s="3" t="s">
        <v>816</v>
      </c>
      <c r="B771" s="4">
        <v>43337</v>
      </c>
      <c r="C771" s="5">
        <v>11</v>
      </c>
      <c r="D771" s="5" t="s">
        <v>11</v>
      </c>
      <c r="E771" s="5" t="s">
        <v>12</v>
      </c>
      <c r="F771" s="5" t="s">
        <v>13</v>
      </c>
      <c r="G771" s="5" t="s">
        <v>41</v>
      </c>
      <c r="H771" s="5">
        <v>399</v>
      </c>
      <c r="I771" s="5">
        <v>0</v>
      </c>
      <c r="J771" s="5">
        <v>0</v>
      </c>
    </row>
    <row r="772" spans="1:10" ht="15.75" customHeight="1" x14ac:dyDescent="0.3">
      <c r="A772" s="3" t="s">
        <v>817</v>
      </c>
      <c r="B772" s="4">
        <v>43338</v>
      </c>
      <c r="C772" s="5">
        <v>4</v>
      </c>
      <c r="D772" s="5" t="s">
        <v>51</v>
      </c>
      <c r="E772" s="5" t="s">
        <v>17</v>
      </c>
      <c r="F772" s="5" t="s">
        <v>18</v>
      </c>
      <c r="G772" s="5" t="s">
        <v>19</v>
      </c>
      <c r="H772" s="5">
        <v>289</v>
      </c>
      <c r="I772" s="5">
        <v>2</v>
      </c>
      <c r="J772" s="5">
        <v>578</v>
      </c>
    </row>
    <row r="773" spans="1:10" ht="15.75" customHeight="1" x14ac:dyDescent="0.3">
      <c r="A773" s="3" t="s">
        <v>818</v>
      </c>
      <c r="B773" s="4">
        <v>43338</v>
      </c>
      <c r="C773" s="5">
        <v>6</v>
      </c>
      <c r="D773" s="5" t="s">
        <v>48</v>
      </c>
      <c r="E773" s="5" t="s">
        <v>46</v>
      </c>
      <c r="F773" s="5" t="s">
        <v>23</v>
      </c>
      <c r="G773" s="5" t="s">
        <v>19</v>
      </c>
      <c r="H773" s="5">
        <v>289</v>
      </c>
      <c r="I773" s="5">
        <v>3</v>
      </c>
      <c r="J773" s="5">
        <v>867</v>
      </c>
    </row>
    <row r="774" spans="1:10" ht="15.75" customHeight="1" x14ac:dyDescent="0.3">
      <c r="A774" s="3" t="s">
        <v>819</v>
      </c>
      <c r="B774" s="4">
        <v>43338</v>
      </c>
      <c r="C774" s="5">
        <v>20</v>
      </c>
      <c r="D774" s="5" t="s">
        <v>40</v>
      </c>
      <c r="E774" s="5" t="s">
        <v>36</v>
      </c>
      <c r="F774" s="5" t="s">
        <v>28</v>
      </c>
      <c r="G774" s="5" t="s">
        <v>31</v>
      </c>
      <c r="H774" s="5">
        <v>69</v>
      </c>
      <c r="I774" s="5">
        <v>0</v>
      </c>
      <c r="J774" s="5">
        <v>0</v>
      </c>
    </row>
    <row r="775" spans="1:10" ht="15.75" customHeight="1" x14ac:dyDescent="0.3">
      <c r="A775" s="3" t="s">
        <v>820</v>
      </c>
      <c r="B775" s="4">
        <v>43338</v>
      </c>
      <c r="C775" s="5">
        <v>15</v>
      </c>
      <c r="D775" s="5" t="s">
        <v>118</v>
      </c>
      <c r="E775" s="5" t="s">
        <v>12</v>
      </c>
      <c r="F775" s="5" t="s">
        <v>13</v>
      </c>
      <c r="G775" s="5" t="s">
        <v>31</v>
      </c>
      <c r="H775" s="5">
        <v>69</v>
      </c>
      <c r="I775" s="5">
        <v>2</v>
      </c>
      <c r="J775" s="5">
        <v>138</v>
      </c>
    </row>
    <row r="776" spans="1:10" ht="15.75" customHeight="1" x14ac:dyDescent="0.3">
      <c r="A776" s="3" t="s">
        <v>821</v>
      </c>
      <c r="B776" s="4">
        <v>43338</v>
      </c>
      <c r="C776" s="5">
        <v>13</v>
      </c>
      <c r="D776" s="5" t="s">
        <v>33</v>
      </c>
      <c r="E776" s="5" t="s">
        <v>63</v>
      </c>
      <c r="F776" s="5" t="s">
        <v>13</v>
      </c>
      <c r="G776" s="5" t="s">
        <v>41</v>
      </c>
      <c r="H776" s="5">
        <v>399</v>
      </c>
      <c r="I776" s="5">
        <v>1</v>
      </c>
      <c r="J776" s="5">
        <v>399</v>
      </c>
    </row>
    <row r="777" spans="1:10" ht="15.75" customHeight="1" x14ac:dyDescent="0.3">
      <c r="A777" s="3" t="s">
        <v>822</v>
      </c>
      <c r="B777" s="4">
        <v>43339</v>
      </c>
      <c r="C777" s="5">
        <v>17</v>
      </c>
      <c r="D777" s="5" t="s">
        <v>35</v>
      </c>
      <c r="E777" s="5" t="s">
        <v>36</v>
      </c>
      <c r="F777" s="5" t="s">
        <v>28</v>
      </c>
      <c r="G777" s="5" t="s">
        <v>41</v>
      </c>
      <c r="H777" s="5">
        <v>399</v>
      </c>
      <c r="I777" s="5">
        <v>2</v>
      </c>
      <c r="J777" s="5">
        <v>798</v>
      </c>
    </row>
    <row r="778" spans="1:10" ht="15.75" customHeight="1" x14ac:dyDescent="0.3">
      <c r="A778" s="3" t="s">
        <v>823</v>
      </c>
      <c r="B778" s="4">
        <v>43339</v>
      </c>
      <c r="C778" s="5">
        <v>4</v>
      </c>
      <c r="D778" s="5" t="s">
        <v>51</v>
      </c>
      <c r="E778" s="5" t="s">
        <v>68</v>
      </c>
      <c r="F778" s="5" t="s">
        <v>18</v>
      </c>
      <c r="G778" s="5" t="s">
        <v>41</v>
      </c>
      <c r="H778" s="5">
        <v>399</v>
      </c>
      <c r="I778" s="5">
        <v>3</v>
      </c>
      <c r="J778" s="5">
        <v>1197</v>
      </c>
    </row>
    <row r="779" spans="1:10" ht="15.75" customHeight="1" x14ac:dyDescent="0.3">
      <c r="A779" s="3" t="s">
        <v>824</v>
      </c>
      <c r="B779" s="4">
        <v>43339</v>
      </c>
      <c r="C779" s="5">
        <v>2</v>
      </c>
      <c r="D779" s="5" t="s">
        <v>106</v>
      </c>
      <c r="E779" s="5" t="s">
        <v>17</v>
      </c>
      <c r="F779" s="5" t="s">
        <v>18</v>
      </c>
      <c r="G779" s="5" t="s">
        <v>19</v>
      </c>
      <c r="H779" s="5">
        <v>289</v>
      </c>
      <c r="I779" s="5">
        <v>5</v>
      </c>
      <c r="J779" s="5">
        <v>1445</v>
      </c>
    </row>
    <row r="780" spans="1:10" ht="15.75" customHeight="1" x14ac:dyDescent="0.3">
      <c r="A780" s="3" t="s">
        <v>825</v>
      </c>
      <c r="B780" s="4">
        <v>43339</v>
      </c>
      <c r="C780" s="5">
        <v>14</v>
      </c>
      <c r="D780" s="5" t="s">
        <v>38</v>
      </c>
      <c r="E780" s="5" t="s">
        <v>63</v>
      </c>
      <c r="F780" s="5" t="s">
        <v>13</v>
      </c>
      <c r="G780" s="5" t="s">
        <v>19</v>
      </c>
      <c r="H780" s="5">
        <v>289</v>
      </c>
      <c r="I780" s="5">
        <v>6</v>
      </c>
      <c r="J780" s="5">
        <v>1734</v>
      </c>
    </row>
    <row r="781" spans="1:10" ht="15.75" customHeight="1" x14ac:dyDescent="0.3">
      <c r="A781" s="3" t="s">
        <v>826</v>
      </c>
      <c r="B781" s="4">
        <v>43339</v>
      </c>
      <c r="C781" s="5">
        <v>7</v>
      </c>
      <c r="D781" s="5" t="s">
        <v>88</v>
      </c>
      <c r="E781" s="5" t="s">
        <v>22</v>
      </c>
      <c r="F781" s="5" t="s">
        <v>23</v>
      </c>
      <c r="G781" s="5" t="s">
        <v>41</v>
      </c>
      <c r="H781" s="5">
        <v>399</v>
      </c>
      <c r="I781" s="5">
        <v>8</v>
      </c>
      <c r="J781" s="5">
        <v>3192</v>
      </c>
    </row>
    <row r="782" spans="1:10" ht="15.75" customHeight="1" x14ac:dyDescent="0.3">
      <c r="A782" s="3" t="s">
        <v>827</v>
      </c>
      <c r="B782" s="4">
        <v>43340</v>
      </c>
      <c r="C782" s="5">
        <v>11</v>
      </c>
      <c r="D782" s="5" t="s">
        <v>11</v>
      </c>
      <c r="E782" s="5" t="s">
        <v>63</v>
      </c>
      <c r="F782" s="5" t="s">
        <v>13</v>
      </c>
      <c r="G782" s="5" t="s">
        <v>31</v>
      </c>
      <c r="H782" s="5">
        <v>69</v>
      </c>
      <c r="I782" s="5">
        <v>6</v>
      </c>
      <c r="J782" s="5">
        <v>414</v>
      </c>
    </row>
    <row r="783" spans="1:10" ht="15.75" customHeight="1" x14ac:dyDescent="0.3">
      <c r="A783" s="3" t="s">
        <v>828</v>
      </c>
      <c r="B783" s="4">
        <v>43341</v>
      </c>
      <c r="C783" s="5">
        <v>1</v>
      </c>
      <c r="D783" s="5" t="s">
        <v>16</v>
      </c>
      <c r="E783" s="5" t="s">
        <v>17</v>
      </c>
      <c r="F783" s="5" t="s">
        <v>18</v>
      </c>
      <c r="G783" s="5" t="s">
        <v>24</v>
      </c>
      <c r="H783" s="5">
        <v>159</v>
      </c>
      <c r="I783" s="5">
        <v>9</v>
      </c>
      <c r="J783" s="5">
        <v>1431</v>
      </c>
    </row>
    <row r="784" spans="1:10" ht="15.75" customHeight="1" x14ac:dyDescent="0.3">
      <c r="A784" s="3" t="s">
        <v>829</v>
      </c>
      <c r="B784" s="4">
        <v>43341</v>
      </c>
      <c r="C784" s="5">
        <v>8</v>
      </c>
      <c r="D784" s="5" t="s">
        <v>45</v>
      </c>
      <c r="E784" s="5" t="s">
        <v>22</v>
      </c>
      <c r="F784" s="5" t="s">
        <v>23</v>
      </c>
      <c r="G784" s="5" t="s">
        <v>41</v>
      </c>
      <c r="H784" s="5">
        <v>399</v>
      </c>
      <c r="I784" s="5">
        <v>3</v>
      </c>
      <c r="J784" s="5">
        <v>1197</v>
      </c>
    </row>
    <row r="785" spans="1:10" ht="15.75" customHeight="1" x14ac:dyDescent="0.3">
      <c r="A785" s="3" t="s">
        <v>830</v>
      </c>
      <c r="B785" s="4">
        <v>43341</v>
      </c>
      <c r="C785" s="5">
        <v>2</v>
      </c>
      <c r="D785" s="5" t="s">
        <v>106</v>
      </c>
      <c r="E785" s="5" t="s">
        <v>17</v>
      </c>
      <c r="F785" s="5" t="s">
        <v>18</v>
      </c>
      <c r="G785" s="5" t="s">
        <v>14</v>
      </c>
      <c r="H785" s="5">
        <v>199</v>
      </c>
      <c r="I785" s="5">
        <v>5</v>
      </c>
      <c r="J785" s="5">
        <v>995</v>
      </c>
    </row>
    <row r="786" spans="1:10" ht="15.75" customHeight="1" x14ac:dyDescent="0.3">
      <c r="A786" s="3" t="s">
        <v>831</v>
      </c>
      <c r="B786" s="4">
        <v>43341</v>
      </c>
      <c r="C786" s="5">
        <v>5</v>
      </c>
      <c r="D786" s="5" t="s">
        <v>60</v>
      </c>
      <c r="E786" s="5" t="s">
        <v>68</v>
      </c>
      <c r="F786" s="5" t="s">
        <v>18</v>
      </c>
      <c r="G786" s="5" t="s">
        <v>41</v>
      </c>
      <c r="H786" s="5">
        <v>399</v>
      </c>
      <c r="I786" s="5">
        <v>6</v>
      </c>
      <c r="J786" s="5">
        <v>2394</v>
      </c>
    </row>
    <row r="787" spans="1:10" ht="15.75" customHeight="1" x14ac:dyDescent="0.3">
      <c r="A787" s="3" t="s">
        <v>832</v>
      </c>
      <c r="B787" s="4">
        <v>43341</v>
      </c>
      <c r="C787" s="5">
        <v>4</v>
      </c>
      <c r="D787" s="5" t="s">
        <v>51</v>
      </c>
      <c r="E787" s="5" t="s">
        <v>68</v>
      </c>
      <c r="F787" s="5" t="s">
        <v>18</v>
      </c>
      <c r="G787" s="5" t="s">
        <v>19</v>
      </c>
      <c r="H787" s="5">
        <v>289</v>
      </c>
      <c r="I787" s="5">
        <v>6</v>
      </c>
      <c r="J787" s="5">
        <v>1734</v>
      </c>
    </row>
    <row r="788" spans="1:10" ht="15.75" customHeight="1" x14ac:dyDescent="0.3">
      <c r="A788" s="3" t="s">
        <v>833</v>
      </c>
      <c r="B788" s="4">
        <v>43342</v>
      </c>
      <c r="C788" s="5">
        <v>14</v>
      </c>
      <c r="D788" s="5" t="s">
        <v>38</v>
      </c>
      <c r="E788" s="5" t="s">
        <v>12</v>
      </c>
      <c r="F788" s="5" t="s">
        <v>13</v>
      </c>
      <c r="G788" s="5" t="s">
        <v>31</v>
      </c>
      <c r="H788" s="5">
        <v>69</v>
      </c>
      <c r="I788" s="5">
        <v>1</v>
      </c>
      <c r="J788" s="5">
        <v>69</v>
      </c>
    </row>
    <row r="789" spans="1:10" ht="15.75" customHeight="1" x14ac:dyDescent="0.3">
      <c r="A789" s="3" t="s">
        <v>834</v>
      </c>
      <c r="B789" s="4">
        <v>43342</v>
      </c>
      <c r="C789" s="5">
        <v>14</v>
      </c>
      <c r="D789" s="5" t="s">
        <v>38</v>
      </c>
      <c r="E789" s="5" t="s">
        <v>63</v>
      </c>
      <c r="F789" s="5" t="s">
        <v>13</v>
      </c>
      <c r="G789" s="5" t="s">
        <v>14</v>
      </c>
      <c r="H789" s="5">
        <v>199</v>
      </c>
      <c r="I789" s="5">
        <v>6</v>
      </c>
      <c r="J789" s="5">
        <v>1194</v>
      </c>
    </row>
    <row r="790" spans="1:10" ht="15.75" customHeight="1" x14ac:dyDescent="0.3">
      <c r="A790" s="3" t="s">
        <v>835</v>
      </c>
      <c r="B790" s="4">
        <v>43342</v>
      </c>
      <c r="C790" s="5">
        <v>6</v>
      </c>
      <c r="D790" s="5" t="s">
        <v>48</v>
      </c>
      <c r="E790" s="5" t="s">
        <v>46</v>
      </c>
      <c r="F790" s="5" t="s">
        <v>23</v>
      </c>
      <c r="G790" s="5" t="s">
        <v>24</v>
      </c>
      <c r="H790" s="5">
        <v>159</v>
      </c>
      <c r="I790" s="5">
        <v>8</v>
      </c>
      <c r="J790" s="5">
        <v>1272</v>
      </c>
    </row>
    <row r="791" spans="1:10" ht="15.75" customHeight="1" x14ac:dyDescent="0.3">
      <c r="A791" s="3" t="s">
        <v>836</v>
      </c>
      <c r="B791" s="4">
        <v>43342</v>
      </c>
      <c r="C791" s="5">
        <v>13</v>
      </c>
      <c r="D791" s="5" t="s">
        <v>33</v>
      </c>
      <c r="E791" s="5" t="s">
        <v>63</v>
      </c>
      <c r="F791" s="5" t="s">
        <v>13</v>
      </c>
      <c r="G791" s="5" t="s">
        <v>24</v>
      </c>
      <c r="H791" s="5">
        <v>159</v>
      </c>
      <c r="I791" s="5">
        <v>8</v>
      </c>
      <c r="J791" s="5">
        <v>1272</v>
      </c>
    </row>
    <row r="792" spans="1:10" ht="15.75" customHeight="1" x14ac:dyDescent="0.3">
      <c r="A792" s="3" t="s">
        <v>837</v>
      </c>
      <c r="B792" s="4">
        <v>43343</v>
      </c>
      <c r="C792" s="5">
        <v>18</v>
      </c>
      <c r="D792" s="5" t="s">
        <v>26</v>
      </c>
      <c r="E792" s="5" t="s">
        <v>27</v>
      </c>
      <c r="F792" s="5" t="s">
        <v>28</v>
      </c>
      <c r="G792" s="5" t="s">
        <v>41</v>
      </c>
      <c r="H792" s="5">
        <v>399</v>
      </c>
      <c r="I792" s="5">
        <v>3</v>
      </c>
      <c r="J792" s="5">
        <v>1197</v>
      </c>
    </row>
    <row r="793" spans="1:10" ht="15.75" customHeight="1" x14ac:dyDescent="0.3">
      <c r="A793" s="3" t="s">
        <v>838</v>
      </c>
      <c r="B793" s="4">
        <v>43343</v>
      </c>
      <c r="C793" s="5">
        <v>16</v>
      </c>
      <c r="D793" s="5" t="s">
        <v>30</v>
      </c>
      <c r="E793" s="5" t="s">
        <v>27</v>
      </c>
      <c r="F793" s="5" t="s">
        <v>28</v>
      </c>
      <c r="G793" s="5" t="s">
        <v>24</v>
      </c>
      <c r="H793" s="5">
        <v>159</v>
      </c>
      <c r="I793" s="5">
        <v>9</v>
      </c>
      <c r="J793" s="5">
        <v>1431</v>
      </c>
    </row>
    <row r="794" spans="1:10" ht="15.75" customHeight="1" x14ac:dyDescent="0.3">
      <c r="A794" s="3" t="s">
        <v>839</v>
      </c>
      <c r="B794" s="4">
        <v>43344</v>
      </c>
      <c r="C794" s="5">
        <v>10</v>
      </c>
      <c r="D794" s="5" t="s">
        <v>58</v>
      </c>
      <c r="E794" s="5" t="s">
        <v>46</v>
      </c>
      <c r="F794" s="5" t="s">
        <v>23</v>
      </c>
      <c r="G794" s="5" t="s">
        <v>41</v>
      </c>
      <c r="H794" s="5">
        <v>399</v>
      </c>
      <c r="I794" s="5">
        <v>3</v>
      </c>
      <c r="J794" s="5">
        <v>1197</v>
      </c>
    </row>
    <row r="795" spans="1:10" ht="15.75" customHeight="1" x14ac:dyDescent="0.3">
      <c r="A795" s="3" t="s">
        <v>840</v>
      </c>
      <c r="B795" s="4">
        <v>43344</v>
      </c>
      <c r="C795" s="5">
        <v>11</v>
      </c>
      <c r="D795" s="5" t="s">
        <v>11</v>
      </c>
      <c r="E795" s="5" t="s">
        <v>12</v>
      </c>
      <c r="F795" s="5" t="s">
        <v>13</v>
      </c>
      <c r="G795" s="5" t="s">
        <v>14</v>
      </c>
      <c r="H795" s="5">
        <v>199</v>
      </c>
      <c r="I795" s="5">
        <v>8</v>
      </c>
      <c r="J795" s="5">
        <v>1592</v>
      </c>
    </row>
    <row r="796" spans="1:10" ht="15.75" customHeight="1" x14ac:dyDescent="0.3">
      <c r="A796" s="3" t="s">
        <v>841</v>
      </c>
      <c r="B796" s="4">
        <v>43344</v>
      </c>
      <c r="C796" s="5">
        <v>13</v>
      </c>
      <c r="D796" s="5" t="s">
        <v>33</v>
      </c>
      <c r="E796" s="5" t="s">
        <v>63</v>
      </c>
      <c r="F796" s="5" t="s">
        <v>13</v>
      </c>
      <c r="G796" s="5" t="s">
        <v>14</v>
      </c>
      <c r="H796" s="5">
        <v>199</v>
      </c>
      <c r="I796" s="5">
        <v>9</v>
      </c>
      <c r="J796" s="5">
        <v>1791</v>
      </c>
    </row>
    <row r="797" spans="1:10" ht="15.75" customHeight="1" x14ac:dyDescent="0.3">
      <c r="A797" s="3" t="s">
        <v>842</v>
      </c>
      <c r="B797" s="4">
        <v>43344</v>
      </c>
      <c r="C797" s="5">
        <v>18</v>
      </c>
      <c r="D797" s="5" t="s">
        <v>26</v>
      </c>
      <c r="E797" s="5" t="s">
        <v>36</v>
      </c>
      <c r="F797" s="5" t="s">
        <v>28</v>
      </c>
      <c r="G797" s="5" t="s">
        <v>19</v>
      </c>
      <c r="H797" s="5">
        <v>289</v>
      </c>
      <c r="I797" s="5">
        <v>4</v>
      </c>
      <c r="J797" s="5">
        <v>1156</v>
      </c>
    </row>
    <row r="798" spans="1:10" ht="15.75" customHeight="1" x14ac:dyDescent="0.3">
      <c r="A798" s="3" t="s">
        <v>843</v>
      </c>
      <c r="B798" s="4">
        <v>43345</v>
      </c>
      <c r="C798" s="5">
        <v>4</v>
      </c>
      <c r="D798" s="5" t="s">
        <v>51</v>
      </c>
      <c r="E798" s="5" t="s">
        <v>68</v>
      </c>
      <c r="F798" s="5" t="s">
        <v>18</v>
      </c>
      <c r="G798" s="5" t="s">
        <v>31</v>
      </c>
      <c r="H798" s="5">
        <v>69</v>
      </c>
      <c r="I798" s="5">
        <v>2</v>
      </c>
      <c r="J798" s="5">
        <v>138</v>
      </c>
    </row>
    <row r="799" spans="1:10" ht="15.75" customHeight="1" x14ac:dyDescent="0.3">
      <c r="A799" s="3" t="s">
        <v>844</v>
      </c>
      <c r="B799" s="4">
        <v>43345</v>
      </c>
      <c r="C799" s="5">
        <v>20</v>
      </c>
      <c r="D799" s="5" t="s">
        <v>40</v>
      </c>
      <c r="E799" s="5" t="s">
        <v>36</v>
      </c>
      <c r="F799" s="5" t="s">
        <v>28</v>
      </c>
      <c r="G799" s="5" t="s">
        <v>31</v>
      </c>
      <c r="H799" s="5">
        <v>69</v>
      </c>
      <c r="I799" s="5">
        <v>6</v>
      </c>
      <c r="J799" s="5">
        <v>414</v>
      </c>
    </row>
    <row r="800" spans="1:10" ht="15.75" customHeight="1" x14ac:dyDescent="0.3">
      <c r="A800" s="3" t="s">
        <v>845</v>
      </c>
      <c r="B800" s="4">
        <v>43346</v>
      </c>
      <c r="C800" s="5">
        <v>16</v>
      </c>
      <c r="D800" s="5" t="s">
        <v>30</v>
      </c>
      <c r="E800" s="5" t="s">
        <v>36</v>
      </c>
      <c r="F800" s="5" t="s">
        <v>28</v>
      </c>
      <c r="G800" s="5" t="s">
        <v>41</v>
      </c>
      <c r="H800" s="5">
        <v>399</v>
      </c>
      <c r="I800" s="5">
        <v>5</v>
      </c>
      <c r="J800" s="5">
        <v>1995</v>
      </c>
    </row>
    <row r="801" spans="1:10" ht="15.75" customHeight="1" x14ac:dyDescent="0.3">
      <c r="A801" s="3" t="s">
        <v>846</v>
      </c>
      <c r="B801" s="4">
        <v>43346</v>
      </c>
      <c r="C801" s="5">
        <v>3</v>
      </c>
      <c r="D801" s="5" t="s">
        <v>43</v>
      </c>
      <c r="E801" s="5" t="s">
        <v>68</v>
      </c>
      <c r="F801" s="5" t="s">
        <v>18</v>
      </c>
      <c r="G801" s="5" t="s">
        <v>24</v>
      </c>
      <c r="H801" s="5">
        <v>159</v>
      </c>
      <c r="I801" s="5">
        <v>4</v>
      </c>
      <c r="J801" s="5">
        <v>636</v>
      </c>
    </row>
    <row r="802" spans="1:10" ht="15.75" customHeight="1" x14ac:dyDescent="0.3">
      <c r="A802" s="3" t="s">
        <v>847</v>
      </c>
      <c r="B802" s="4">
        <v>43346</v>
      </c>
      <c r="C802" s="5">
        <v>10</v>
      </c>
      <c r="D802" s="5" t="s">
        <v>58</v>
      </c>
      <c r="E802" s="5" t="s">
        <v>46</v>
      </c>
      <c r="F802" s="5" t="s">
        <v>23</v>
      </c>
      <c r="G802" s="5" t="s">
        <v>19</v>
      </c>
      <c r="H802" s="5">
        <v>289</v>
      </c>
      <c r="I802" s="5">
        <v>7</v>
      </c>
      <c r="J802" s="5">
        <v>2023</v>
      </c>
    </row>
    <row r="803" spans="1:10" ht="15.75" customHeight="1" x14ac:dyDescent="0.3">
      <c r="A803" s="3" t="s">
        <v>848</v>
      </c>
      <c r="B803" s="4">
        <v>43346</v>
      </c>
      <c r="C803" s="5">
        <v>6</v>
      </c>
      <c r="D803" s="5" t="s">
        <v>48</v>
      </c>
      <c r="E803" s="5" t="s">
        <v>46</v>
      </c>
      <c r="F803" s="5" t="s">
        <v>23</v>
      </c>
      <c r="G803" s="5" t="s">
        <v>41</v>
      </c>
      <c r="H803" s="5">
        <v>399</v>
      </c>
      <c r="I803" s="5">
        <v>8</v>
      </c>
      <c r="J803" s="5">
        <v>3192</v>
      </c>
    </row>
    <row r="804" spans="1:10" ht="15.75" customHeight="1" x14ac:dyDescent="0.3">
      <c r="A804" s="3" t="s">
        <v>849</v>
      </c>
      <c r="B804" s="4">
        <v>43346</v>
      </c>
      <c r="C804" s="5">
        <v>17</v>
      </c>
      <c r="D804" s="5" t="s">
        <v>35</v>
      </c>
      <c r="E804" s="5" t="s">
        <v>36</v>
      </c>
      <c r="F804" s="5" t="s">
        <v>28</v>
      </c>
      <c r="G804" s="5" t="s">
        <v>14</v>
      </c>
      <c r="H804" s="5">
        <v>199</v>
      </c>
      <c r="I804" s="5">
        <v>5</v>
      </c>
      <c r="J804" s="5">
        <v>995</v>
      </c>
    </row>
    <row r="805" spans="1:10" ht="15.75" customHeight="1" x14ac:dyDescent="0.3">
      <c r="A805" s="3" t="s">
        <v>850</v>
      </c>
      <c r="B805" s="4">
        <v>43347</v>
      </c>
      <c r="C805" s="5">
        <v>16</v>
      </c>
      <c r="D805" s="5" t="s">
        <v>30</v>
      </c>
      <c r="E805" s="5" t="s">
        <v>27</v>
      </c>
      <c r="F805" s="5" t="s">
        <v>28</v>
      </c>
      <c r="G805" s="5" t="s">
        <v>31</v>
      </c>
      <c r="H805" s="5">
        <v>69</v>
      </c>
      <c r="I805" s="5">
        <v>1</v>
      </c>
      <c r="J805" s="5">
        <v>69</v>
      </c>
    </row>
    <row r="806" spans="1:10" ht="15.75" customHeight="1" x14ac:dyDescent="0.3">
      <c r="A806" s="3" t="s">
        <v>851</v>
      </c>
      <c r="B806" s="4">
        <v>43348</v>
      </c>
      <c r="C806" s="5">
        <v>19</v>
      </c>
      <c r="D806" s="5" t="s">
        <v>56</v>
      </c>
      <c r="E806" s="5" t="s">
        <v>36</v>
      </c>
      <c r="F806" s="5" t="s">
        <v>28</v>
      </c>
      <c r="G806" s="5" t="s">
        <v>41</v>
      </c>
      <c r="H806" s="5">
        <v>399</v>
      </c>
      <c r="I806" s="5">
        <v>7</v>
      </c>
      <c r="J806" s="5">
        <v>2793</v>
      </c>
    </row>
    <row r="807" spans="1:10" ht="15.75" customHeight="1" x14ac:dyDescent="0.3">
      <c r="A807" s="3" t="s">
        <v>852</v>
      </c>
      <c r="B807" s="4">
        <v>43348</v>
      </c>
      <c r="C807" s="5">
        <v>5</v>
      </c>
      <c r="D807" s="5" t="s">
        <v>60</v>
      </c>
      <c r="E807" s="5" t="s">
        <v>17</v>
      </c>
      <c r="F807" s="5" t="s">
        <v>18</v>
      </c>
      <c r="G807" s="5" t="s">
        <v>41</v>
      </c>
      <c r="H807" s="5">
        <v>399</v>
      </c>
      <c r="I807" s="5">
        <v>6</v>
      </c>
      <c r="J807" s="5">
        <v>2394</v>
      </c>
    </row>
    <row r="808" spans="1:10" ht="15.75" customHeight="1" x14ac:dyDescent="0.3">
      <c r="A808" s="3" t="s">
        <v>853</v>
      </c>
      <c r="B808" s="4">
        <v>43348</v>
      </c>
      <c r="C808" s="5">
        <v>11</v>
      </c>
      <c r="D808" s="5" t="s">
        <v>11</v>
      </c>
      <c r="E808" s="5" t="s">
        <v>12</v>
      </c>
      <c r="F808" s="5" t="s">
        <v>13</v>
      </c>
      <c r="G808" s="5" t="s">
        <v>24</v>
      </c>
      <c r="H808" s="5">
        <v>159</v>
      </c>
      <c r="I808" s="5">
        <v>5</v>
      </c>
      <c r="J808" s="5">
        <v>795</v>
      </c>
    </row>
    <row r="809" spans="1:10" ht="15.75" customHeight="1" x14ac:dyDescent="0.3">
      <c r="A809" s="3" t="s">
        <v>854</v>
      </c>
      <c r="B809" s="4">
        <v>43349</v>
      </c>
      <c r="C809" s="5">
        <v>13</v>
      </c>
      <c r="D809" s="5" t="s">
        <v>33</v>
      </c>
      <c r="E809" s="5" t="s">
        <v>63</v>
      </c>
      <c r="F809" s="5" t="s">
        <v>13</v>
      </c>
      <c r="G809" s="5" t="s">
        <v>31</v>
      </c>
      <c r="H809" s="5">
        <v>69</v>
      </c>
      <c r="I809" s="5">
        <v>5</v>
      </c>
      <c r="J809" s="5">
        <v>345</v>
      </c>
    </row>
    <row r="810" spans="1:10" ht="15.75" customHeight="1" x14ac:dyDescent="0.3">
      <c r="A810" s="3" t="s">
        <v>855</v>
      </c>
      <c r="B810" s="4">
        <v>43349</v>
      </c>
      <c r="C810" s="5">
        <v>19</v>
      </c>
      <c r="D810" s="5" t="s">
        <v>56</v>
      </c>
      <c r="E810" s="5" t="s">
        <v>27</v>
      </c>
      <c r="F810" s="5" t="s">
        <v>28</v>
      </c>
      <c r="G810" s="5" t="s">
        <v>14</v>
      </c>
      <c r="H810" s="5">
        <v>199</v>
      </c>
      <c r="I810" s="5">
        <v>9</v>
      </c>
      <c r="J810" s="5">
        <v>1791</v>
      </c>
    </row>
    <row r="811" spans="1:10" ht="15.75" customHeight="1" x14ac:dyDescent="0.3">
      <c r="A811" s="3" t="s">
        <v>856</v>
      </c>
      <c r="B811" s="4">
        <v>43349</v>
      </c>
      <c r="C811" s="5">
        <v>15</v>
      </c>
      <c r="D811" s="5" t="s">
        <v>118</v>
      </c>
      <c r="E811" s="5" t="s">
        <v>12</v>
      </c>
      <c r="F811" s="5" t="s">
        <v>13</v>
      </c>
      <c r="G811" s="5" t="s">
        <v>31</v>
      </c>
      <c r="H811" s="5">
        <v>69</v>
      </c>
      <c r="I811" s="5">
        <v>5</v>
      </c>
      <c r="J811" s="5">
        <v>345</v>
      </c>
    </row>
    <row r="812" spans="1:10" ht="15.75" customHeight="1" x14ac:dyDescent="0.3">
      <c r="A812" s="3" t="s">
        <v>857</v>
      </c>
      <c r="B812" s="4">
        <v>43349</v>
      </c>
      <c r="C812" s="5">
        <v>14</v>
      </c>
      <c r="D812" s="5" t="s">
        <v>38</v>
      </c>
      <c r="E812" s="5" t="s">
        <v>12</v>
      </c>
      <c r="F812" s="5" t="s">
        <v>13</v>
      </c>
      <c r="G812" s="5" t="s">
        <v>31</v>
      </c>
      <c r="H812" s="5">
        <v>69</v>
      </c>
      <c r="I812" s="5">
        <v>9</v>
      </c>
      <c r="J812" s="5">
        <v>621</v>
      </c>
    </row>
    <row r="813" spans="1:10" ht="15.75" customHeight="1" x14ac:dyDescent="0.3">
      <c r="A813" s="3" t="s">
        <v>858</v>
      </c>
      <c r="B813" s="4">
        <v>43350</v>
      </c>
      <c r="C813" s="5">
        <v>16</v>
      </c>
      <c r="D813" s="5" t="s">
        <v>30</v>
      </c>
      <c r="E813" s="5" t="s">
        <v>36</v>
      </c>
      <c r="F813" s="5" t="s">
        <v>28</v>
      </c>
      <c r="G813" s="5" t="s">
        <v>41</v>
      </c>
      <c r="H813" s="5">
        <v>399</v>
      </c>
      <c r="I813" s="5">
        <v>1</v>
      </c>
      <c r="J813" s="5">
        <v>399</v>
      </c>
    </row>
    <row r="814" spans="1:10" ht="15.75" customHeight="1" x14ac:dyDescent="0.3">
      <c r="A814" s="3" t="s">
        <v>859</v>
      </c>
      <c r="B814" s="4">
        <v>43351</v>
      </c>
      <c r="C814" s="5">
        <v>16</v>
      </c>
      <c r="D814" s="5" t="s">
        <v>30</v>
      </c>
      <c r="E814" s="5" t="s">
        <v>36</v>
      </c>
      <c r="F814" s="5" t="s">
        <v>28</v>
      </c>
      <c r="G814" s="5" t="s">
        <v>24</v>
      </c>
      <c r="H814" s="5">
        <v>159</v>
      </c>
      <c r="I814" s="5">
        <v>8</v>
      </c>
      <c r="J814" s="5">
        <v>1272</v>
      </c>
    </row>
    <row r="815" spans="1:10" ht="15.75" customHeight="1" x14ac:dyDescent="0.3">
      <c r="A815" s="3" t="s">
        <v>860</v>
      </c>
      <c r="B815" s="4">
        <v>43351</v>
      </c>
      <c r="C815" s="5">
        <v>16</v>
      </c>
      <c r="D815" s="5" t="s">
        <v>30</v>
      </c>
      <c r="E815" s="5" t="s">
        <v>27</v>
      </c>
      <c r="F815" s="5" t="s">
        <v>28</v>
      </c>
      <c r="G815" s="5" t="s">
        <v>24</v>
      </c>
      <c r="H815" s="5">
        <v>159</v>
      </c>
      <c r="I815" s="5">
        <v>4</v>
      </c>
      <c r="J815" s="5">
        <v>636</v>
      </c>
    </row>
    <row r="816" spans="1:10" ht="15.75" customHeight="1" x14ac:dyDescent="0.3">
      <c r="A816" s="3" t="s">
        <v>861</v>
      </c>
      <c r="B816" s="4">
        <v>43351</v>
      </c>
      <c r="C816" s="5">
        <v>3</v>
      </c>
      <c r="D816" s="5" t="s">
        <v>43</v>
      </c>
      <c r="E816" s="5" t="s">
        <v>17</v>
      </c>
      <c r="F816" s="5" t="s">
        <v>18</v>
      </c>
      <c r="G816" s="5" t="s">
        <v>24</v>
      </c>
      <c r="H816" s="5">
        <v>159</v>
      </c>
      <c r="I816" s="5">
        <v>8</v>
      </c>
      <c r="J816" s="5">
        <v>1272</v>
      </c>
    </row>
    <row r="817" spans="1:10" ht="15.75" customHeight="1" x14ac:dyDescent="0.3">
      <c r="A817" s="3" t="s">
        <v>862</v>
      </c>
      <c r="B817" s="4">
        <v>43351</v>
      </c>
      <c r="C817" s="5">
        <v>15</v>
      </c>
      <c r="D817" s="5" t="s">
        <v>118</v>
      </c>
      <c r="E817" s="5" t="s">
        <v>63</v>
      </c>
      <c r="F817" s="5" t="s">
        <v>13</v>
      </c>
      <c r="G817" s="5" t="s">
        <v>41</v>
      </c>
      <c r="H817" s="5">
        <v>399</v>
      </c>
      <c r="I817" s="5">
        <v>4</v>
      </c>
      <c r="J817" s="5">
        <v>1596</v>
      </c>
    </row>
    <row r="818" spans="1:10" ht="15.75" customHeight="1" x14ac:dyDescent="0.3">
      <c r="A818" s="3" t="s">
        <v>863</v>
      </c>
      <c r="B818" s="4">
        <v>43351</v>
      </c>
      <c r="C818" s="5">
        <v>20</v>
      </c>
      <c r="D818" s="5" t="s">
        <v>40</v>
      </c>
      <c r="E818" s="5" t="s">
        <v>27</v>
      </c>
      <c r="F818" s="5" t="s">
        <v>28</v>
      </c>
      <c r="G818" s="5" t="s">
        <v>31</v>
      </c>
      <c r="H818" s="5">
        <v>69</v>
      </c>
      <c r="I818" s="5">
        <v>5</v>
      </c>
      <c r="J818" s="5">
        <v>345</v>
      </c>
    </row>
    <row r="819" spans="1:10" ht="15.75" customHeight="1" x14ac:dyDescent="0.3">
      <c r="A819" s="3" t="s">
        <v>864</v>
      </c>
      <c r="B819" s="4">
        <v>43352</v>
      </c>
      <c r="C819" s="5">
        <v>13</v>
      </c>
      <c r="D819" s="5" t="s">
        <v>33</v>
      </c>
      <c r="E819" s="5" t="s">
        <v>12</v>
      </c>
      <c r="F819" s="5" t="s">
        <v>13</v>
      </c>
      <c r="G819" s="5" t="s">
        <v>41</v>
      </c>
      <c r="H819" s="5">
        <v>399</v>
      </c>
      <c r="I819" s="5">
        <v>3</v>
      </c>
      <c r="J819" s="5">
        <v>1197</v>
      </c>
    </row>
    <row r="820" spans="1:10" ht="15.75" customHeight="1" x14ac:dyDescent="0.3">
      <c r="A820" s="3" t="s">
        <v>865</v>
      </c>
      <c r="B820" s="4">
        <v>43352</v>
      </c>
      <c r="C820" s="5">
        <v>6</v>
      </c>
      <c r="D820" s="5" t="s">
        <v>48</v>
      </c>
      <c r="E820" s="5" t="s">
        <v>22</v>
      </c>
      <c r="F820" s="5" t="s">
        <v>23</v>
      </c>
      <c r="G820" s="5" t="s">
        <v>19</v>
      </c>
      <c r="H820" s="5">
        <v>289</v>
      </c>
      <c r="I820" s="5">
        <v>0</v>
      </c>
      <c r="J820" s="5">
        <v>0</v>
      </c>
    </row>
    <row r="821" spans="1:10" ht="15.75" customHeight="1" x14ac:dyDescent="0.3">
      <c r="A821" s="3" t="s">
        <v>866</v>
      </c>
      <c r="B821" s="4">
        <v>43353</v>
      </c>
      <c r="C821" s="5">
        <v>11</v>
      </c>
      <c r="D821" s="5" t="s">
        <v>11</v>
      </c>
      <c r="E821" s="5" t="s">
        <v>63</v>
      </c>
      <c r="F821" s="5" t="s">
        <v>13</v>
      </c>
      <c r="G821" s="5" t="s">
        <v>24</v>
      </c>
      <c r="H821" s="5">
        <v>159</v>
      </c>
      <c r="I821" s="5">
        <v>4</v>
      </c>
      <c r="J821" s="5">
        <v>636</v>
      </c>
    </row>
    <row r="822" spans="1:10" ht="15.75" customHeight="1" x14ac:dyDescent="0.3">
      <c r="A822" s="3" t="s">
        <v>867</v>
      </c>
      <c r="B822" s="4">
        <v>43353</v>
      </c>
      <c r="C822" s="5">
        <v>12</v>
      </c>
      <c r="D822" s="5" t="s">
        <v>66</v>
      </c>
      <c r="E822" s="5" t="s">
        <v>12</v>
      </c>
      <c r="F822" s="5" t="s">
        <v>13</v>
      </c>
      <c r="G822" s="5" t="s">
        <v>24</v>
      </c>
      <c r="H822" s="5">
        <v>159</v>
      </c>
      <c r="I822" s="5">
        <v>4</v>
      </c>
      <c r="J822" s="5">
        <v>636</v>
      </c>
    </row>
    <row r="823" spans="1:10" ht="15.75" customHeight="1" x14ac:dyDescent="0.3">
      <c r="A823" s="3" t="s">
        <v>868</v>
      </c>
      <c r="B823" s="4">
        <v>43353</v>
      </c>
      <c r="C823" s="5">
        <v>19</v>
      </c>
      <c r="D823" s="5" t="s">
        <v>56</v>
      </c>
      <c r="E823" s="5" t="s">
        <v>27</v>
      </c>
      <c r="F823" s="5" t="s">
        <v>28</v>
      </c>
      <c r="G823" s="5" t="s">
        <v>41</v>
      </c>
      <c r="H823" s="5">
        <v>399</v>
      </c>
      <c r="I823" s="5">
        <v>4</v>
      </c>
      <c r="J823" s="5">
        <v>1596</v>
      </c>
    </row>
    <row r="824" spans="1:10" ht="15.75" customHeight="1" x14ac:dyDescent="0.3">
      <c r="A824" s="3" t="s">
        <v>869</v>
      </c>
      <c r="B824" s="4">
        <v>43353</v>
      </c>
      <c r="C824" s="5">
        <v>11</v>
      </c>
      <c r="D824" s="5" t="s">
        <v>11</v>
      </c>
      <c r="E824" s="5" t="s">
        <v>63</v>
      </c>
      <c r="F824" s="5" t="s">
        <v>13</v>
      </c>
      <c r="G824" s="5" t="s">
        <v>31</v>
      </c>
      <c r="H824" s="5">
        <v>69</v>
      </c>
      <c r="I824" s="5">
        <v>8</v>
      </c>
      <c r="J824" s="5">
        <v>552</v>
      </c>
    </row>
    <row r="825" spans="1:10" ht="15.75" customHeight="1" x14ac:dyDescent="0.3">
      <c r="A825" s="3" t="s">
        <v>870</v>
      </c>
      <c r="B825" s="4">
        <v>43353</v>
      </c>
      <c r="C825" s="5">
        <v>8</v>
      </c>
      <c r="D825" s="5" t="s">
        <v>45</v>
      </c>
      <c r="E825" s="5" t="s">
        <v>22</v>
      </c>
      <c r="F825" s="5" t="s">
        <v>23</v>
      </c>
      <c r="G825" s="5" t="s">
        <v>19</v>
      </c>
      <c r="H825" s="5">
        <v>289</v>
      </c>
      <c r="I825" s="5">
        <v>0</v>
      </c>
      <c r="J825" s="5">
        <v>0</v>
      </c>
    </row>
    <row r="826" spans="1:10" ht="15.75" customHeight="1" x14ac:dyDescent="0.3">
      <c r="A826" s="3" t="s">
        <v>871</v>
      </c>
      <c r="B826" s="4">
        <v>43354</v>
      </c>
      <c r="C826" s="5">
        <v>20</v>
      </c>
      <c r="D826" s="5" t="s">
        <v>40</v>
      </c>
      <c r="E826" s="5" t="s">
        <v>36</v>
      </c>
      <c r="F826" s="5" t="s">
        <v>28</v>
      </c>
      <c r="G826" s="5" t="s">
        <v>41</v>
      </c>
      <c r="H826" s="5">
        <v>399</v>
      </c>
      <c r="I826" s="5">
        <v>9</v>
      </c>
      <c r="J826" s="5">
        <v>3591</v>
      </c>
    </row>
    <row r="827" spans="1:10" ht="15.75" customHeight="1" x14ac:dyDescent="0.3">
      <c r="A827" s="3" t="s">
        <v>872</v>
      </c>
      <c r="B827" s="4">
        <v>43354</v>
      </c>
      <c r="C827" s="5">
        <v>15</v>
      </c>
      <c r="D827" s="5" t="s">
        <v>118</v>
      </c>
      <c r="E827" s="5" t="s">
        <v>63</v>
      </c>
      <c r="F827" s="5" t="s">
        <v>13</v>
      </c>
      <c r="G827" s="5" t="s">
        <v>19</v>
      </c>
      <c r="H827" s="5">
        <v>289</v>
      </c>
      <c r="I827" s="5">
        <v>1</v>
      </c>
      <c r="J827" s="5">
        <v>289</v>
      </c>
    </row>
    <row r="828" spans="1:10" ht="15.75" customHeight="1" x14ac:dyDescent="0.3">
      <c r="A828" s="3" t="s">
        <v>873</v>
      </c>
      <c r="B828" s="4">
        <v>43354</v>
      </c>
      <c r="C828" s="5">
        <v>1</v>
      </c>
      <c r="D828" s="5" t="s">
        <v>16</v>
      </c>
      <c r="E828" s="5" t="s">
        <v>17</v>
      </c>
      <c r="F828" s="5" t="s">
        <v>18</v>
      </c>
      <c r="G828" s="5" t="s">
        <v>24</v>
      </c>
      <c r="H828" s="5">
        <v>159</v>
      </c>
      <c r="I828" s="5">
        <v>3</v>
      </c>
      <c r="J828" s="5">
        <v>477</v>
      </c>
    </row>
    <row r="829" spans="1:10" ht="15.75" customHeight="1" x14ac:dyDescent="0.3">
      <c r="A829" s="3" t="s">
        <v>874</v>
      </c>
      <c r="B829" s="4">
        <v>43355</v>
      </c>
      <c r="C829" s="5">
        <v>5</v>
      </c>
      <c r="D829" s="5" t="s">
        <v>60</v>
      </c>
      <c r="E829" s="5" t="s">
        <v>17</v>
      </c>
      <c r="F829" s="5" t="s">
        <v>18</v>
      </c>
      <c r="G829" s="5" t="s">
        <v>14</v>
      </c>
      <c r="H829" s="5">
        <v>199</v>
      </c>
      <c r="I829" s="5">
        <v>3</v>
      </c>
      <c r="J829" s="5">
        <v>597</v>
      </c>
    </row>
    <row r="830" spans="1:10" ht="15.75" customHeight="1" x14ac:dyDescent="0.3">
      <c r="A830" s="3" t="s">
        <v>875</v>
      </c>
      <c r="B830" s="4">
        <v>43355</v>
      </c>
      <c r="C830" s="5">
        <v>14</v>
      </c>
      <c r="D830" s="5" t="s">
        <v>38</v>
      </c>
      <c r="E830" s="5" t="s">
        <v>12</v>
      </c>
      <c r="F830" s="5" t="s">
        <v>13</v>
      </c>
      <c r="G830" s="5" t="s">
        <v>31</v>
      </c>
      <c r="H830" s="5">
        <v>69</v>
      </c>
      <c r="I830" s="5">
        <v>4</v>
      </c>
      <c r="J830" s="5">
        <v>276</v>
      </c>
    </row>
    <row r="831" spans="1:10" ht="15.75" customHeight="1" x14ac:dyDescent="0.3">
      <c r="A831" s="3" t="s">
        <v>876</v>
      </c>
      <c r="B831" s="4">
        <v>43356</v>
      </c>
      <c r="C831" s="5">
        <v>1</v>
      </c>
      <c r="D831" s="5" t="s">
        <v>16</v>
      </c>
      <c r="E831" s="5" t="s">
        <v>17</v>
      </c>
      <c r="F831" s="5" t="s">
        <v>18</v>
      </c>
      <c r="G831" s="5" t="s">
        <v>41</v>
      </c>
      <c r="H831" s="5">
        <v>399</v>
      </c>
      <c r="I831" s="5">
        <v>6</v>
      </c>
      <c r="J831" s="5">
        <v>2394</v>
      </c>
    </row>
    <row r="832" spans="1:10" ht="15.75" customHeight="1" x14ac:dyDescent="0.3">
      <c r="A832" s="3" t="s">
        <v>877</v>
      </c>
      <c r="B832" s="4">
        <v>43357</v>
      </c>
      <c r="C832" s="5">
        <v>1</v>
      </c>
      <c r="D832" s="5" t="s">
        <v>16</v>
      </c>
      <c r="E832" s="5" t="s">
        <v>17</v>
      </c>
      <c r="F832" s="5" t="s">
        <v>18</v>
      </c>
      <c r="G832" s="5" t="s">
        <v>14</v>
      </c>
      <c r="H832" s="5">
        <v>199</v>
      </c>
      <c r="I832" s="5">
        <v>1</v>
      </c>
      <c r="J832" s="5">
        <v>199</v>
      </c>
    </row>
    <row r="833" spans="1:10" ht="15.75" customHeight="1" x14ac:dyDescent="0.3">
      <c r="A833" s="3" t="s">
        <v>878</v>
      </c>
      <c r="B833" s="4">
        <v>43357</v>
      </c>
      <c r="C833" s="5">
        <v>3</v>
      </c>
      <c r="D833" s="5" t="s">
        <v>43</v>
      </c>
      <c r="E833" s="5" t="s">
        <v>68</v>
      </c>
      <c r="F833" s="5" t="s">
        <v>18</v>
      </c>
      <c r="G833" s="5" t="s">
        <v>19</v>
      </c>
      <c r="H833" s="5">
        <v>289</v>
      </c>
      <c r="I833" s="5">
        <v>1</v>
      </c>
      <c r="J833" s="5">
        <v>289</v>
      </c>
    </row>
    <row r="834" spans="1:10" ht="15.75" customHeight="1" x14ac:dyDescent="0.3">
      <c r="A834" s="3" t="s">
        <v>879</v>
      </c>
      <c r="B834" s="4">
        <v>43358</v>
      </c>
      <c r="C834" s="5">
        <v>16</v>
      </c>
      <c r="D834" s="5" t="s">
        <v>30</v>
      </c>
      <c r="E834" s="5" t="s">
        <v>36</v>
      </c>
      <c r="F834" s="5" t="s">
        <v>28</v>
      </c>
      <c r="G834" s="5" t="s">
        <v>41</v>
      </c>
      <c r="H834" s="5">
        <v>399</v>
      </c>
      <c r="I834" s="5">
        <v>9</v>
      </c>
      <c r="J834" s="5">
        <v>3591</v>
      </c>
    </row>
    <row r="835" spans="1:10" ht="15.75" customHeight="1" x14ac:dyDescent="0.3">
      <c r="A835" s="3" t="s">
        <v>880</v>
      </c>
      <c r="B835" s="4">
        <v>43358</v>
      </c>
      <c r="C835" s="5">
        <v>6</v>
      </c>
      <c r="D835" s="5" t="s">
        <v>48</v>
      </c>
      <c r="E835" s="5" t="s">
        <v>46</v>
      </c>
      <c r="F835" s="5" t="s">
        <v>23</v>
      </c>
      <c r="G835" s="5" t="s">
        <v>31</v>
      </c>
      <c r="H835" s="5">
        <v>69</v>
      </c>
      <c r="I835" s="5">
        <v>6</v>
      </c>
      <c r="J835" s="5">
        <v>414</v>
      </c>
    </row>
    <row r="836" spans="1:10" ht="15.75" customHeight="1" x14ac:dyDescent="0.3">
      <c r="A836" s="3" t="s">
        <v>881</v>
      </c>
      <c r="B836" s="4">
        <v>43358</v>
      </c>
      <c r="C836" s="5">
        <v>19</v>
      </c>
      <c r="D836" s="5" t="s">
        <v>56</v>
      </c>
      <c r="E836" s="5" t="s">
        <v>36</v>
      </c>
      <c r="F836" s="5" t="s">
        <v>28</v>
      </c>
      <c r="G836" s="5" t="s">
        <v>41</v>
      </c>
      <c r="H836" s="5">
        <v>399</v>
      </c>
      <c r="I836" s="5">
        <v>2</v>
      </c>
      <c r="J836" s="5">
        <v>798</v>
      </c>
    </row>
    <row r="837" spans="1:10" ht="15.75" customHeight="1" x14ac:dyDescent="0.3">
      <c r="A837" s="3" t="s">
        <v>882</v>
      </c>
      <c r="B837" s="4">
        <v>43359</v>
      </c>
      <c r="C837" s="5">
        <v>5</v>
      </c>
      <c r="D837" s="5" t="s">
        <v>60</v>
      </c>
      <c r="E837" s="5" t="s">
        <v>17</v>
      </c>
      <c r="F837" s="5" t="s">
        <v>18</v>
      </c>
      <c r="G837" s="5" t="s">
        <v>31</v>
      </c>
      <c r="H837" s="5">
        <v>69</v>
      </c>
      <c r="I837" s="5">
        <v>6</v>
      </c>
      <c r="J837" s="5">
        <v>414</v>
      </c>
    </row>
    <row r="838" spans="1:10" ht="15.75" customHeight="1" x14ac:dyDescent="0.3">
      <c r="A838" s="3" t="s">
        <v>883</v>
      </c>
      <c r="B838" s="4">
        <v>43360</v>
      </c>
      <c r="C838" s="5">
        <v>3</v>
      </c>
      <c r="D838" s="5" t="s">
        <v>43</v>
      </c>
      <c r="E838" s="5" t="s">
        <v>68</v>
      </c>
      <c r="F838" s="5" t="s">
        <v>18</v>
      </c>
      <c r="G838" s="5" t="s">
        <v>14</v>
      </c>
      <c r="H838" s="5">
        <v>199</v>
      </c>
      <c r="I838" s="5">
        <v>6</v>
      </c>
      <c r="J838" s="5">
        <v>1194</v>
      </c>
    </row>
    <row r="839" spans="1:10" ht="15.75" customHeight="1" x14ac:dyDescent="0.3">
      <c r="A839" s="3" t="s">
        <v>884</v>
      </c>
      <c r="B839" s="4">
        <v>43361</v>
      </c>
      <c r="C839" s="5">
        <v>7</v>
      </c>
      <c r="D839" s="5" t="s">
        <v>88</v>
      </c>
      <c r="E839" s="5" t="s">
        <v>46</v>
      </c>
      <c r="F839" s="5" t="s">
        <v>23</v>
      </c>
      <c r="G839" s="5" t="s">
        <v>41</v>
      </c>
      <c r="H839" s="5">
        <v>399</v>
      </c>
      <c r="I839" s="5">
        <v>3</v>
      </c>
      <c r="J839" s="5">
        <v>1197</v>
      </c>
    </row>
    <row r="840" spans="1:10" ht="15.75" customHeight="1" x14ac:dyDescent="0.3">
      <c r="A840" s="3" t="s">
        <v>885</v>
      </c>
      <c r="B840" s="4">
        <v>43362</v>
      </c>
      <c r="C840" s="5">
        <v>20</v>
      </c>
      <c r="D840" s="5" t="s">
        <v>40</v>
      </c>
      <c r="E840" s="5" t="s">
        <v>36</v>
      </c>
      <c r="F840" s="5" t="s">
        <v>28</v>
      </c>
      <c r="G840" s="5" t="s">
        <v>19</v>
      </c>
      <c r="H840" s="5">
        <v>289</v>
      </c>
      <c r="I840" s="5">
        <v>4</v>
      </c>
      <c r="J840" s="5">
        <v>1156</v>
      </c>
    </row>
    <row r="841" spans="1:10" ht="15.75" customHeight="1" x14ac:dyDescent="0.3">
      <c r="A841" s="3" t="s">
        <v>886</v>
      </c>
      <c r="B841" s="4">
        <v>43363</v>
      </c>
      <c r="C841" s="5">
        <v>6</v>
      </c>
      <c r="D841" s="5" t="s">
        <v>48</v>
      </c>
      <c r="E841" s="5" t="s">
        <v>46</v>
      </c>
      <c r="F841" s="5" t="s">
        <v>23</v>
      </c>
      <c r="G841" s="5" t="s">
        <v>24</v>
      </c>
      <c r="H841" s="5">
        <v>159</v>
      </c>
      <c r="I841" s="5">
        <v>8</v>
      </c>
      <c r="J841" s="5">
        <v>1272</v>
      </c>
    </row>
    <row r="842" spans="1:10" ht="15.75" customHeight="1" x14ac:dyDescent="0.3">
      <c r="A842" s="3" t="s">
        <v>887</v>
      </c>
      <c r="B842" s="4">
        <v>43363</v>
      </c>
      <c r="C842" s="5">
        <v>7</v>
      </c>
      <c r="D842" s="5" t="s">
        <v>88</v>
      </c>
      <c r="E842" s="5" t="s">
        <v>22</v>
      </c>
      <c r="F842" s="5" t="s">
        <v>23</v>
      </c>
      <c r="G842" s="5" t="s">
        <v>19</v>
      </c>
      <c r="H842" s="5">
        <v>289</v>
      </c>
      <c r="I842" s="5">
        <v>2</v>
      </c>
      <c r="J842" s="5">
        <v>578</v>
      </c>
    </row>
    <row r="843" spans="1:10" ht="15.75" customHeight="1" x14ac:dyDescent="0.3">
      <c r="A843" s="3" t="s">
        <v>888</v>
      </c>
      <c r="B843" s="4">
        <v>43363</v>
      </c>
      <c r="C843" s="5">
        <v>12</v>
      </c>
      <c r="D843" s="5" t="s">
        <v>66</v>
      </c>
      <c r="E843" s="5" t="s">
        <v>63</v>
      </c>
      <c r="F843" s="5" t="s">
        <v>13</v>
      </c>
      <c r="G843" s="5" t="s">
        <v>14</v>
      </c>
      <c r="H843" s="5">
        <v>199</v>
      </c>
      <c r="I843" s="5">
        <v>4</v>
      </c>
      <c r="J843" s="5">
        <v>796</v>
      </c>
    </row>
    <row r="844" spans="1:10" ht="15.75" customHeight="1" x14ac:dyDescent="0.3">
      <c r="A844" s="3" t="s">
        <v>889</v>
      </c>
      <c r="B844" s="4">
        <v>43363</v>
      </c>
      <c r="C844" s="5">
        <v>4</v>
      </c>
      <c r="D844" s="5" t="s">
        <v>51</v>
      </c>
      <c r="E844" s="5" t="s">
        <v>17</v>
      </c>
      <c r="F844" s="5" t="s">
        <v>18</v>
      </c>
      <c r="G844" s="5" t="s">
        <v>14</v>
      </c>
      <c r="H844" s="5">
        <v>199</v>
      </c>
      <c r="I844" s="5">
        <v>7</v>
      </c>
      <c r="J844" s="5">
        <v>1393</v>
      </c>
    </row>
    <row r="845" spans="1:10" ht="15.75" customHeight="1" x14ac:dyDescent="0.3">
      <c r="A845" s="3" t="s">
        <v>890</v>
      </c>
      <c r="B845" s="4">
        <v>43364</v>
      </c>
      <c r="C845" s="5">
        <v>11</v>
      </c>
      <c r="D845" s="5" t="s">
        <v>11</v>
      </c>
      <c r="E845" s="5" t="s">
        <v>12</v>
      </c>
      <c r="F845" s="5" t="s">
        <v>13</v>
      </c>
      <c r="G845" s="5" t="s">
        <v>19</v>
      </c>
      <c r="H845" s="5">
        <v>289</v>
      </c>
      <c r="I845" s="5">
        <v>6</v>
      </c>
      <c r="J845" s="5">
        <v>1734</v>
      </c>
    </row>
    <row r="846" spans="1:10" ht="15.75" customHeight="1" x14ac:dyDescent="0.3">
      <c r="A846" s="3" t="s">
        <v>891</v>
      </c>
      <c r="B846" s="4">
        <v>43364</v>
      </c>
      <c r="C846" s="5">
        <v>8</v>
      </c>
      <c r="D846" s="5" t="s">
        <v>45</v>
      </c>
      <c r="E846" s="5" t="s">
        <v>46</v>
      </c>
      <c r="F846" s="5" t="s">
        <v>23</v>
      </c>
      <c r="G846" s="5" t="s">
        <v>24</v>
      </c>
      <c r="H846" s="5">
        <v>159</v>
      </c>
      <c r="I846" s="5">
        <v>7</v>
      </c>
      <c r="J846" s="5">
        <v>1113</v>
      </c>
    </row>
    <row r="847" spans="1:10" ht="15.75" customHeight="1" x14ac:dyDescent="0.3">
      <c r="A847" s="3" t="s">
        <v>892</v>
      </c>
      <c r="B847" s="4">
        <v>43365</v>
      </c>
      <c r="C847" s="5">
        <v>8</v>
      </c>
      <c r="D847" s="5" t="s">
        <v>45</v>
      </c>
      <c r="E847" s="5" t="s">
        <v>46</v>
      </c>
      <c r="F847" s="5" t="s">
        <v>23</v>
      </c>
      <c r="G847" s="5" t="s">
        <v>14</v>
      </c>
      <c r="H847" s="5">
        <v>199</v>
      </c>
      <c r="I847" s="5">
        <v>8</v>
      </c>
      <c r="J847" s="5">
        <v>1592</v>
      </c>
    </row>
    <row r="848" spans="1:10" ht="15.75" customHeight="1" x14ac:dyDescent="0.3">
      <c r="A848" s="3" t="s">
        <v>893</v>
      </c>
      <c r="B848" s="4">
        <v>43365</v>
      </c>
      <c r="C848" s="5">
        <v>5</v>
      </c>
      <c r="D848" s="5" t="s">
        <v>60</v>
      </c>
      <c r="E848" s="5" t="s">
        <v>17</v>
      </c>
      <c r="F848" s="5" t="s">
        <v>18</v>
      </c>
      <c r="G848" s="5" t="s">
        <v>24</v>
      </c>
      <c r="H848" s="5">
        <v>159</v>
      </c>
      <c r="I848" s="5">
        <v>0</v>
      </c>
      <c r="J848" s="5">
        <v>0</v>
      </c>
    </row>
    <row r="849" spans="1:10" ht="15.75" customHeight="1" x14ac:dyDescent="0.3">
      <c r="A849" s="3" t="s">
        <v>894</v>
      </c>
      <c r="B849" s="4">
        <v>43365</v>
      </c>
      <c r="C849" s="5">
        <v>15</v>
      </c>
      <c r="D849" s="5" t="s">
        <v>118</v>
      </c>
      <c r="E849" s="5" t="s">
        <v>12</v>
      </c>
      <c r="F849" s="5" t="s">
        <v>13</v>
      </c>
      <c r="G849" s="5" t="s">
        <v>19</v>
      </c>
      <c r="H849" s="5">
        <v>289</v>
      </c>
      <c r="I849" s="5">
        <v>3</v>
      </c>
      <c r="J849" s="5">
        <v>867</v>
      </c>
    </row>
    <row r="850" spans="1:10" ht="15.75" customHeight="1" x14ac:dyDescent="0.3">
      <c r="A850" s="3" t="s">
        <v>895</v>
      </c>
      <c r="B850" s="4">
        <v>43365</v>
      </c>
      <c r="C850" s="5">
        <v>4</v>
      </c>
      <c r="D850" s="5" t="s">
        <v>51</v>
      </c>
      <c r="E850" s="5" t="s">
        <v>17</v>
      </c>
      <c r="F850" s="5" t="s">
        <v>18</v>
      </c>
      <c r="G850" s="5" t="s">
        <v>14</v>
      </c>
      <c r="H850" s="5">
        <v>199</v>
      </c>
      <c r="I850" s="5">
        <v>8</v>
      </c>
      <c r="J850" s="5">
        <v>1592</v>
      </c>
    </row>
    <row r="851" spans="1:10" ht="15.75" customHeight="1" x14ac:dyDescent="0.3">
      <c r="A851" s="3" t="s">
        <v>896</v>
      </c>
      <c r="B851" s="4">
        <v>43365</v>
      </c>
      <c r="C851" s="5">
        <v>10</v>
      </c>
      <c r="D851" s="5" t="s">
        <v>58</v>
      </c>
      <c r="E851" s="5" t="s">
        <v>46</v>
      </c>
      <c r="F851" s="5" t="s">
        <v>23</v>
      </c>
      <c r="G851" s="5" t="s">
        <v>19</v>
      </c>
      <c r="H851" s="5">
        <v>289</v>
      </c>
      <c r="I851" s="5">
        <v>0</v>
      </c>
      <c r="J851" s="5">
        <v>0</v>
      </c>
    </row>
    <row r="852" spans="1:10" ht="15.75" customHeight="1" x14ac:dyDescent="0.3">
      <c r="A852" s="3" t="s">
        <v>897</v>
      </c>
      <c r="B852" s="4">
        <v>43365</v>
      </c>
      <c r="C852" s="5">
        <v>17</v>
      </c>
      <c r="D852" s="5" t="s">
        <v>35</v>
      </c>
      <c r="E852" s="5" t="s">
        <v>27</v>
      </c>
      <c r="F852" s="5" t="s">
        <v>28</v>
      </c>
      <c r="G852" s="5" t="s">
        <v>19</v>
      </c>
      <c r="H852" s="5">
        <v>289</v>
      </c>
      <c r="I852" s="5">
        <v>0</v>
      </c>
      <c r="J852" s="5">
        <v>0</v>
      </c>
    </row>
    <row r="853" spans="1:10" ht="15.75" customHeight="1" x14ac:dyDescent="0.3">
      <c r="A853" s="3" t="s">
        <v>898</v>
      </c>
      <c r="B853" s="4">
        <v>43365</v>
      </c>
      <c r="C853" s="5">
        <v>6</v>
      </c>
      <c r="D853" s="5" t="s">
        <v>48</v>
      </c>
      <c r="E853" s="5" t="s">
        <v>46</v>
      </c>
      <c r="F853" s="5" t="s">
        <v>23</v>
      </c>
      <c r="G853" s="5" t="s">
        <v>41</v>
      </c>
      <c r="H853" s="5">
        <v>399</v>
      </c>
      <c r="I853" s="5">
        <v>9</v>
      </c>
      <c r="J853" s="5">
        <v>3591</v>
      </c>
    </row>
    <row r="854" spans="1:10" ht="15.75" customHeight="1" x14ac:dyDescent="0.3">
      <c r="A854" s="3" t="s">
        <v>899</v>
      </c>
      <c r="B854" s="4">
        <v>43365</v>
      </c>
      <c r="C854" s="5">
        <v>14</v>
      </c>
      <c r="D854" s="5" t="s">
        <v>38</v>
      </c>
      <c r="E854" s="5" t="s">
        <v>63</v>
      </c>
      <c r="F854" s="5" t="s">
        <v>13</v>
      </c>
      <c r="G854" s="5" t="s">
        <v>41</v>
      </c>
      <c r="H854" s="5">
        <v>399</v>
      </c>
      <c r="I854" s="5">
        <v>4</v>
      </c>
      <c r="J854" s="5">
        <v>1596</v>
      </c>
    </row>
    <row r="855" spans="1:10" ht="15.75" customHeight="1" x14ac:dyDescent="0.3">
      <c r="A855" s="3" t="s">
        <v>900</v>
      </c>
      <c r="B855" s="4">
        <v>43365</v>
      </c>
      <c r="C855" s="5">
        <v>7</v>
      </c>
      <c r="D855" s="5" t="s">
        <v>88</v>
      </c>
      <c r="E855" s="5" t="s">
        <v>22</v>
      </c>
      <c r="F855" s="5" t="s">
        <v>23</v>
      </c>
      <c r="G855" s="5" t="s">
        <v>14</v>
      </c>
      <c r="H855" s="5">
        <v>199</v>
      </c>
      <c r="I855" s="5">
        <v>5</v>
      </c>
      <c r="J855" s="5">
        <v>995</v>
      </c>
    </row>
    <row r="856" spans="1:10" ht="15.75" customHeight="1" x14ac:dyDescent="0.3">
      <c r="A856" s="3" t="s">
        <v>901</v>
      </c>
      <c r="B856" s="4">
        <v>43365</v>
      </c>
      <c r="C856" s="5">
        <v>9</v>
      </c>
      <c r="D856" s="5" t="s">
        <v>21</v>
      </c>
      <c r="E856" s="5" t="s">
        <v>22</v>
      </c>
      <c r="F856" s="5" t="s">
        <v>23</v>
      </c>
      <c r="G856" s="5" t="s">
        <v>19</v>
      </c>
      <c r="H856" s="5">
        <v>289</v>
      </c>
      <c r="I856" s="5">
        <v>7</v>
      </c>
      <c r="J856" s="5">
        <v>2023</v>
      </c>
    </row>
    <row r="857" spans="1:10" ht="15.75" customHeight="1" x14ac:dyDescent="0.3">
      <c r="A857" s="3" t="s">
        <v>902</v>
      </c>
      <c r="B857" s="4">
        <v>43365</v>
      </c>
      <c r="C857" s="5">
        <v>19</v>
      </c>
      <c r="D857" s="5" t="s">
        <v>56</v>
      </c>
      <c r="E857" s="5" t="s">
        <v>36</v>
      </c>
      <c r="F857" s="5" t="s">
        <v>28</v>
      </c>
      <c r="G857" s="5" t="s">
        <v>24</v>
      </c>
      <c r="H857" s="5">
        <v>159</v>
      </c>
      <c r="I857" s="5">
        <v>3</v>
      </c>
      <c r="J857" s="5">
        <v>477</v>
      </c>
    </row>
    <row r="858" spans="1:10" ht="15.75" customHeight="1" x14ac:dyDescent="0.3">
      <c r="A858" s="3" t="s">
        <v>903</v>
      </c>
      <c r="B858" s="4">
        <v>43366</v>
      </c>
      <c r="C858" s="5">
        <v>19</v>
      </c>
      <c r="D858" s="5" t="s">
        <v>56</v>
      </c>
      <c r="E858" s="5" t="s">
        <v>27</v>
      </c>
      <c r="F858" s="5" t="s">
        <v>28</v>
      </c>
      <c r="G858" s="5" t="s">
        <v>19</v>
      </c>
      <c r="H858" s="5">
        <v>289</v>
      </c>
      <c r="I858" s="5">
        <v>8</v>
      </c>
      <c r="J858" s="5">
        <v>2312</v>
      </c>
    </row>
    <row r="859" spans="1:10" ht="15.75" customHeight="1" x14ac:dyDescent="0.3">
      <c r="A859" s="3" t="s">
        <v>904</v>
      </c>
      <c r="B859" s="4">
        <v>43367</v>
      </c>
      <c r="C859" s="5">
        <v>17</v>
      </c>
      <c r="D859" s="5" t="s">
        <v>35</v>
      </c>
      <c r="E859" s="5" t="s">
        <v>27</v>
      </c>
      <c r="F859" s="5" t="s">
        <v>28</v>
      </c>
      <c r="G859" s="5" t="s">
        <v>31</v>
      </c>
      <c r="H859" s="5">
        <v>69</v>
      </c>
      <c r="I859" s="5">
        <v>5</v>
      </c>
      <c r="J859" s="5">
        <v>345</v>
      </c>
    </row>
    <row r="860" spans="1:10" ht="15.75" customHeight="1" x14ac:dyDescent="0.3">
      <c r="A860" s="3" t="s">
        <v>905</v>
      </c>
      <c r="B860" s="4">
        <v>43367</v>
      </c>
      <c r="C860" s="5">
        <v>19</v>
      </c>
      <c r="D860" s="5" t="s">
        <v>56</v>
      </c>
      <c r="E860" s="5" t="s">
        <v>36</v>
      </c>
      <c r="F860" s="5" t="s">
        <v>28</v>
      </c>
      <c r="G860" s="5" t="s">
        <v>19</v>
      </c>
      <c r="H860" s="5">
        <v>289</v>
      </c>
      <c r="I860" s="5">
        <v>4</v>
      </c>
      <c r="J860" s="5">
        <v>1156</v>
      </c>
    </row>
    <row r="861" spans="1:10" ht="15.75" customHeight="1" x14ac:dyDescent="0.3">
      <c r="A861" s="3" t="s">
        <v>906</v>
      </c>
      <c r="B861" s="4">
        <v>43367</v>
      </c>
      <c r="C861" s="5">
        <v>6</v>
      </c>
      <c r="D861" s="5" t="s">
        <v>48</v>
      </c>
      <c r="E861" s="5" t="s">
        <v>46</v>
      </c>
      <c r="F861" s="5" t="s">
        <v>23</v>
      </c>
      <c r="G861" s="5" t="s">
        <v>14</v>
      </c>
      <c r="H861" s="5">
        <v>199</v>
      </c>
      <c r="I861" s="5">
        <v>8</v>
      </c>
      <c r="J861" s="5">
        <v>1592</v>
      </c>
    </row>
    <row r="862" spans="1:10" ht="15.75" customHeight="1" x14ac:dyDescent="0.3">
      <c r="A862" s="3" t="s">
        <v>907</v>
      </c>
      <c r="B862" s="4">
        <v>43367</v>
      </c>
      <c r="C862" s="5">
        <v>14</v>
      </c>
      <c r="D862" s="5" t="s">
        <v>38</v>
      </c>
      <c r="E862" s="5" t="s">
        <v>12</v>
      </c>
      <c r="F862" s="5" t="s">
        <v>13</v>
      </c>
      <c r="G862" s="5" t="s">
        <v>41</v>
      </c>
      <c r="H862" s="5">
        <v>399</v>
      </c>
      <c r="I862" s="5">
        <v>2</v>
      </c>
      <c r="J862" s="5">
        <v>798</v>
      </c>
    </row>
    <row r="863" spans="1:10" ht="15.75" customHeight="1" x14ac:dyDescent="0.3">
      <c r="A863" s="3" t="s">
        <v>908</v>
      </c>
      <c r="B863" s="4">
        <v>43368</v>
      </c>
      <c r="C863" s="5">
        <v>17</v>
      </c>
      <c r="D863" s="5" t="s">
        <v>35</v>
      </c>
      <c r="E863" s="5" t="s">
        <v>27</v>
      </c>
      <c r="F863" s="5" t="s">
        <v>28</v>
      </c>
      <c r="G863" s="5" t="s">
        <v>31</v>
      </c>
      <c r="H863" s="5">
        <v>69</v>
      </c>
      <c r="I863" s="5">
        <v>8</v>
      </c>
      <c r="J863" s="5">
        <v>552</v>
      </c>
    </row>
    <row r="864" spans="1:10" ht="15.75" customHeight="1" x14ac:dyDescent="0.3">
      <c r="A864" s="3" t="s">
        <v>909</v>
      </c>
      <c r="B864" s="4">
        <v>43368</v>
      </c>
      <c r="C864" s="5">
        <v>16</v>
      </c>
      <c r="D864" s="5" t="s">
        <v>30</v>
      </c>
      <c r="E864" s="5" t="s">
        <v>27</v>
      </c>
      <c r="F864" s="5" t="s">
        <v>28</v>
      </c>
      <c r="G864" s="5" t="s">
        <v>14</v>
      </c>
      <c r="H864" s="5">
        <v>199</v>
      </c>
      <c r="I864" s="5">
        <v>0</v>
      </c>
      <c r="J864" s="5">
        <v>0</v>
      </c>
    </row>
    <row r="865" spans="1:10" ht="15.75" customHeight="1" x14ac:dyDescent="0.3">
      <c r="A865" s="3" t="s">
        <v>910</v>
      </c>
      <c r="B865" s="4">
        <v>43368</v>
      </c>
      <c r="C865" s="5">
        <v>3</v>
      </c>
      <c r="D865" s="5" t="s">
        <v>43</v>
      </c>
      <c r="E865" s="5" t="s">
        <v>68</v>
      </c>
      <c r="F865" s="5" t="s">
        <v>18</v>
      </c>
      <c r="G865" s="5" t="s">
        <v>19</v>
      </c>
      <c r="H865" s="5">
        <v>289</v>
      </c>
      <c r="I865" s="5">
        <v>4</v>
      </c>
      <c r="J865" s="5">
        <v>1156</v>
      </c>
    </row>
    <row r="866" spans="1:10" ht="15.75" customHeight="1" x14ac:dyDescent="0.3">
      <c r="A866" s="3" t="s">
        <v>911</v>
      </c>
      <c r="B866" s="4">
        <v>43369</v>
      </c>
      <c r="C866" s="5">
        <v>16</v>
      </c>
      <c r="D866" s="5" t="s">
        <v>30</v>
      </c>
      <c r="E866" s="5" t="s">
        <v>27</v>
      </c>
      <c r="F866" s="5" t="s">
        <v>28</v>
      </c>
      <c r="G866" s="5" t="s">
        <v>31</v>
      </c>
      <c r="H866" s="5">
        <v>69</v>
      </c>
      <c r="I866" s="5">
        <v>6</v>
      </c>
      <c r="J866" s="5">
        <v>414</v>
      </c>
    </row>
    <row r="867" spans="1:10" ht="15.75" customHeight="1" x14ac:dyDescent="0.3">
      <c r="A867" s="3" t="s">
        <v>912</v>
      </c>
      <c r="B867" s="4">
        <v>43369</v>
      </c>
      <c r="C867" s="5">
        <v>19</v>
      </c>
      <c r="D867" s="5" t="s">
        <v>56</v>
      </c>
      <c r="E867" s="5" t="s">
        <v>36</v>
      </c>
      <c r="F867" s="5" t="s">
        <v>28</v>
      </c>
      <c r="G867" s="5" t="s">
        <v>31</v>
      </c>
      <c r="H867" s="5">
        <v>69</v>
      </c>
      <c r="I867" s="5">
        <v>2</v>
      </c>
      <c r="J867" s="5">
        <v>138</v>
      </c>
    </row>
    <row r="868" spans="1:10" ht="15.75" customHeight="1" x14ac:dyDescent="0.3">
      <c r="A868" s="3" t="s">
        <v>913</v>
      </c>
      <c r="B868" s="4">
        <v>43370</v>
      </c>
      <c r="C868" s="5">
        <v>7</v>
      </c>
      <c r="D868" s="5" t="s">
        <v>88</v>
      </c>
      <c r="E868" s="5" t="s">
        <v>46</v>
      </c>
      <c r="F868" s="5" t="s">
        <v>23</v>
      </c>
      <c r="G868" s="5" t="s">
        <v>14</v>
      </c>
      <c r="H868" s="5">
        <v>199</v>
      </c>
      <c r="I868" s="5">
        <v>6</v>
      </c>
      <c r="J868" s="5">
        <v>1194</v>
      </c>
    </row>
    <row r="869" spans="1:10" ht="15.75" customHeight="1" x14ac:dyDescent="0.3">
      <c r="A869" s="3" t="s">
        <v>914</v>
      </c>
      <c r="B869" s="4">
        <v>43370</v>
      </c>
      <c r="C869" s="5">
        <v>9</v>
      </c>
      <c r="D869" s="5" t="s">
        <v>21</v>
      </c>
      <c r="E869" s="5" t="s">
        <v>46</v>
      </c>
      <c r="F869" s="5" t="s">
        <v>23</v>
      </c>
      <c r="G869" s="5" t="s">
        <v>31</v>
      </c>
      <c r="H869" s="5">
        <v>69</v>
      </c>
      <c r="I869" s="5">
        <v>7</v>
      </c>
      <c r="J869" s="5">
        <v>483</v>
      </c>
    </row>
    <row r="870" spans="1:10" ht="15.75" customHeight="1" x14ac:dyDescent="0.3">
      <c r="A870" s="3" t="s">
        <v>915</v>
      </c>
      <c r="B870" s="4">
        <v>43371</v>
      </c>
      <c r="C870" s="5">
        <v>14</v>
      </c>
      <c r="D870" s="5" t="s">
        <v>38</v>
      </c>
      <c r="E870" s="5" t="s">
        <v>63</v>
      </c>
      <c r="F870" s="5" t="s">
        <v>13</v>
      </c>
      <c r="G870" s="5" t="s">
        <v>41</v>
      </c>
      <c r="H870" s="5">
        <v>399</v>
      </c>
      <c r="I870" s="5">
        <v>3</v>
      </c>
      <c r="J870" s="5">
        <v>1197</v>
      </c>
    </row>
    <row r="871" spans="1:10" ht="15.75" customHeight="1" x14ac:dyDescent="0.3">
      <c r="A871" s="3" t="s">
        <v>916</v>
      </c>
      <c r="B871" s="4">
        <v>43371</v>
      </c>
      <c r="C871" s="5">
        <v>3</v>
      </c>
      <c r="D871" s="5" t="s">
        <v>43</v>
      </c>
      <c r="E871" s="5" t="s">
        <v>68</v>
      </c>
      <c r="F871" s="5" t="s">
        <v>18</v>
      </c>
      <c r="G871" s="5" t="s">
        <v>24</v>
      </c>
      <c r="H871" s="5">
        <v>159</v>
      </c>
      <c r="I871" s="5">
        <v>5</v>
      </c>
      <c r="J871" s="5">
        <v>795</v>
      </c>
    </row>
    <row r="872" spans="1:10" ht="15.75" customHeight="1" x14ac:dyDescent="0.3">
      <c r="A872" s="3" t="s">
        <v>917</v>
      </c>
      <c r="B872" s="4">
        <v>43371</v>
      </c>
      <c r="C872" s="5">
        <v>9</v>
      </c>
      <c r="D872" s="5" t="s">
        <v>21</v>
      </c>
      <c r="E872" s="5" t="s">
        <v>46</v>
      </c>
      <c r="F872" s="5" t="s">
        <v>23</v>
      </c>
      <c r="G872" s="5" t="s">
        <v>31</v>
      </c>
      <c r="H872" s="5">
        <v>69</v>
      </c>
      <c r="I872" s="5">
        <v>6</v>
      </c>
      <c r="J872" s="5">
        <v>414</v>
      </c>
    </row>
    <row r="873" spans="1:10" ht="15.75" customHeight="1" x14ac:dyDescent="0.3">
      <c r="A873" s="3" t="s">
        <v>918</v>
      </c>
      <c r="B873" s="4">
        <v>43371</v>
      </c>
      <c r="C873" s="5">
        <v>1</v>
      </c>
      <c r="D873" s="5" t="s">
        <v>16</v>
      </c>
      <c r="E873" s="5" t="s">
        <v>17</v>
      </c>
      <c r="F873" s="5" t="s">
        <v>18</v>
      </c>
      <c r="G873" s="5" t="s">
        <v>24</v>
      </c>
      <c r="H873" s="5">
        <v>159</v>
      </c>
      <c r="I873" s="5">
        <v>5</v>
      </c>
      <c r="J873" s="5">
        <v>795</v>
      </c>
    </row>
    <row r="874" spans="1:10" ht="15.75" customHeight="1" x14ac:dyDescent="0.3">
      <c r="A874" s="3" t="s">
        <v>919</v>
      </c>
      <c r="B874" s="4">
        <v>43372</v>
      </c>
      <c r="C874" s="5">
        <v>20</v>
      </c>
      <c r="D874" s="5" t="s">
        <v>40</v>
      </c>
      <c r="E874" s="5" t="s">
        <v>27</v>
      </c>
      <c r="F874" s="5" t="s">
        <v>28</v>
      </c>
      <c r="G874" s="5" t="s">
        <v>14</v>
      </c>
      <c r="H874" s="5">
        <v>199</v>
      </c>
      <c r="I874" s="5">
        <v>3</v>
      </c>
      <c r="J874" s="5">
        <v>597</v>
      </c>
    </row>
    <row r="875" spans="1:10" ht="15.75" customHeight="1" x14ac:dyDescent="0.3">
      <c r="A875" s="3" t="s">
        <v>920</v>
      </c>
      <c r="B875" s="4">
        <v>43372</v>
      </c>
      <c r="C875" s="5">
        <v>3</v>
      </c>
      <c r="D875" s="5" t="s">
        <v>43</v>
      </c>
      <c r="E875" s="5" t="s">
        <v>68</v>
      </c>
      <c r="F875" s="5" t="s">
        <v>18</v>
      </c>
      <c r="G875" s="5" t="s">
        <v>19</v>
      </c>
      <c r="H875" s="5">
        <v>289</v>
      </c>
      <c r="I875" s="5">
        <v>8</v>
      </c>
      <c r="J875" s="5">
        <v>2312</v>
      </c>
    </row>
    <row r="876" spans="1:10" ht="15.75" customHeight="1" x14ac:dyDescent="0.3">
      <c r="A876" s="3" t="s">
        <v>921</v>
      </c>
      <c r="B876" s="4">
        <v>43372</v>
      </c>
      <c r="C876" s="5">
        <v>4</v>
      </c>
      <c r="D876" s="5" t="s">
        <v>51</v>
      </c>
      <c r="E876" s="5" t="s">
        <v>68</v>
      </c>
      <c r="F876" s="5" t="s">
        <v>18</v>
      </c>
      <c r="G876" s="5" t="s">
        <v>31</v>
      </c>
      <c r="H876" s="5">
        <v>69</v>
      </c>
      <c r="I876" s="5">
        <v>6</v>
      </c>
      <c r="J876" s="5">
        <v>414</v>
      </c>
    </row>
    <row r="877" spans="1:10" ht="15.75" customHeight="1" x14ac:dyDescent="0.3">
      <c r="A877" s="3" t="s">
        <v>922</v>
      </c>
      <c r="B877" s="4">
        <v>43372</v>
      </c>
      <c r="C877" s="5">
        <v>7</v>
      </c>
      <c r="D877" s="5" t="s">
        <v>88</v>
      </c>
      <c r="E877" s="5" t="s">
        <v>46</v>
      </c>
      <c r="F877" s="5" t="s">
        <v>23</v>
      </c>
      <c r="G877" s="5" t="s">
        <v>19</v>
      </c>
      <c r="H877" s="5">
        <v>289</v>
      </c>
      <c r="I877" s="5">
        <v>0</v>
      </c>
      <c r="J877" s="5">
        <v>0</v>
      </c>
    </row>
    <row r="878" spans="1:10" ht="15.75" customHeight="1" x14ac:dyDescent="0.3">
      <c r="A878" s="3" t="s">
        <v>923</v>
      </c>
      <c r="B878" s="4">
        <v>43373</v>
      </c>
      <c r="C878" s="5">
        <v>11</v>
      </c>
      <c r="D878" s="5" t="s">
        <v>11</v>
      </c>
      <c r="E878" s="5" t="s">
        <v>12</v>
      </c>
      <c r="F878" s="5" t="s">
        <v>13</v>
      </c>
      <c r="G878" s="5" t="s">
        <v>19</v>
      </c>
      <c r="H878" s="5">
        <v>289</v>
      </c>
      <c r="I878" s="5">
        <v>1</v>
      </c>
      <c r="J878" s="5">
        <v>289</v>
      </c>
    </row>
    <row r="879" spans="1:10" ht="15.75" customHeight="1" x14ac:dyDescent="0.3">
      <c r="A879" s="3" t="s">
        <v>924</v>
      </c>
      <c r="B879" s="4">
        <v>43373</v>
      </c>
      <c r="C879" s="5">
        <v>15</v>
      </c>
      <c r="D879" s="5" t="s">
        <v>118</v>
      </c>
      <c r="E879" s="5" t="s">
        <v>63</v>
      </c>
      <c r="F879" s="5" t="s">
        <v>13</v>
      </c>
      <c r="G879" s="5" t="s">
        <v>24</v>
      </c>
      <c r="H879" s="5">
        <v>159</v>
      </c>
      <c r="I879" s="5">
        <v>0</v>
      </c>
      <c r="J879" s="5">
        <v>0</v>
      </c>
    </row>
    <row r="880" spans="1:10" ht="15.75" customHeight="1" x14ac:dyDescent="0.3">
      <c r="A880" s="3" t="s">
        <v>925</v>
      </c>
      <c r="B880" s="4">
        <v>43373</v>
      </c>
      <c r="C880" s="5">
        <v>20</v>
      </c>
      <c r="D880" s="5" t="s">
        <v>40</v>
      </c>
      <c r="E880" s="5" t="s">
        <v>36</v>
      </c>
      <c r="F880" s="5" t="s">
        <v>28</v>
      </c>
      <c r="G880" s="5" t="s">
        <v>14</v>
      </c>
      <c r="H880" s="5">
        <v>199</v>
      </c>
      <c r="I880" s="5">
        <v>1</v>
      </c>
      <c r="J880" s="5">
        <v>199</v>
      </c>
    </row>
    <row r="881" spans="1:10" ht="15.75" customHeight="1" x14ac:dyDescent="0.3">
      <c r="A881" s="3" t="s">
        <v>926</v>
      </c>
      <c r="B881" s="4">
        <v>43373</v>
      </c>
      <c r="C881" s="5">
        <v>6</v>
      </c>
      <c r="D881" s="5" t="s">
        <v>48</v>
      </c>
      <c r="E881" s="5" t="s">
        <v>22</v>
      </c>
      <c r="F881" s="5" t="s">
        <v>23</v>
      </c>
      <c r="G881" s="5" t="s">
        <v>14</v>
      </c>
      <c r="H881" s="5">
        <v>199</v>
      </c>
      <c r="I881" s="5">
        <v>7</v>
      </c>
      <c r="J881" s="5">
        <v>1393</v>
      </c>
    </row>
    <row r="882" spans="1:10" ht="15.75" customHeight="1" x14ac:dyDescent="0.3">
      <c r="A882" s="3" t="s">
        <v>927</v>
      </c>
      <c r="B882" s="4">
        <v>43374</v>
      </c>
      <c r="C882" s="5">
        <v>9</v>
      </c>
      <c r="D882" s="5" t="s">
        <v>21</v>
      </c>
      <c r="E882" s="5" t="s">
        <v>22</v>
      </c>
      <c r="F882" s="5" t="s">
        <v>23</v>
      </c>
      <c r="G882" s="5" t="s">
        <v>41</v>
      </c>
      <c r="H882" s="5">
        <v>399</v>
      </c>
      <c r="I882" s="5">
        <v>7</v>
      </c>
      <c r="J882" s="5">
        <v>2793</v>
      </c>
    </row>
    <row r="883" spans="1:10" ht="15.75" customHeight="1" x14ac:dyDescent="0.3">
      <c r="A883" s="3" t="s">
        <v>928</v>
      </c>
      <c r="B883" s="4">
        <v>43374</v>
      </c>
      <c r="C883" s="5">
        <v>7</v>
      </c>
      <c r="D883" s="5" t="s">
        <v>88</v>
      </c>
      <c r="E883" s="5" t="s">
        <v>46</v>
      </c>
      <c r="F883" s="5" t="s">
        <v>23</v>
      </c>
      <c r="G883" s="5" t="s">
        <v>24</v>
      </c>
      <c r="H883" s="5">
        <v>159</v>
      </c>
      <c r="I883" s="5">
        <v>2</v>
      </c>
      <c r="J883" s="5">
        <v>318</v>
      </c>
    </row>
    <row r="884" spans="1:10" ht="15.75" customHeight="1" x14ac:dyDescent="0.3">
      <c r="A884" s="3" t="s">
        <v>929</v>
      </c>
      <c r="B884" s="4">
        <v>43375</v>
      </c>
      <c r="C884" s="5">
        <v>3</v>
      </c>
      <c r="D884" s="5" t="s">
        <v>43</v>
      </c>
      <c r="E884" s="5" t="s">
        <v>68</v>
      </c>
      <c r="F884" s="5" t="s">
        <v>18</v>
      </c>
      <c r="G884" s="5" t="s">
        <v>14</v>
      </c>
      <c r="H884" s="5">
        <v>199</v>
      </c>
      <c r="I884" s="5">
        <v>5</v>
      </c>
      <c r="J884" s="5">
        <v>995</v>
      </c>
    </row>
    <row r="885" spans="1:10" ht="15.75" customHeight="1" x14ac:dyDescent="0.3">
      <c r="A885" s="3" t="s">
        <v>930</v>
      </c>
      <c r="B885" s="4">
        <v>43375</v>
      </c>
      <c r="C885" s="5">
        <v>14</v>
      </c>
      <c r="D885" s="5" t="s">
        <v>38</v>
      </c>
      <c r="E885" s="5" t="s">
        <v>63</v>
      </c>
      <c r="F885" s="5" t="s">
        <v>13</v>
      </c>
      <c r="G885" s="5" t="s">
        <v>19</v>
      </c>
      <c r="H885" s="5">
        <v>289</v>
      </c>
      <c r="I885" s="5">
        <v>9</v>
      </c>
      <c r="J885" s="5">
        <v>2601</v>
      </c>
    </row>
    <row r="886" spans="1:10" ht="15.75" customHeight="1" x14ac:dyDescent="0.3">
      <c r="A886" s="3" t="s">
        <v>931</v>
      </c>
      <c r="B886" s="4">
        <v>43375</v>
      </c>
      <c r="C886" s="5">
        <v>15</v>
      </c>
      <c r="D886" s="5" t="s">
        <v>118</v>
      </c>
      <c r="E886" s="5" t="s">
        <v>63</v>
      </c>
      <c r="F886" s="5" t="s">
        <v>13</v>
      </c>
      <c r="G886" s="5" t="s">
        <v>24</v>
      </c>
      <c r="H886" s="5">
        <v>159</v>
      </c>
      <c r="I886" s="5">
        <v>8</v>
      </c>
      <c r="J886" s="5">
        <v>1272</v>
      </c>
    </row>
    <row r="887" spans="1:10" ht="15.75" customHeight="1" x14ac:dyDescent="0.3">
      <c r="A887" s="3" t="s">
        <v>932</v>
      </c>
      <c r="B887" s="4">
        <v>43376</v>
      </c>
      <c r="C887" s="5">
        <v>20</v>
      </c>
      <c r="D887" s="5" t="s">
        <v>40</v>
      </c>
      <c r="E887" s="5" t="s">
        <v>27</v>
      </c>
      <c r="F887" s="5" t="s">
        <v>28</v>
      </c>
      <c r="G887" s="5" t="s">
        <v>24</v>
      </c>
      <c r="H887" s="5">
        <v>159</v>
      </c>
      <c r="I887" s="5">
        <v>1</v>
      </c>
      <c r="J887" s="5">
        <v>159</v>
      </c>
    </row>
    <row r="888" spans="1:10" ht="15.75" customHeight="1" x14ac:dyDescent="0.3">
      <c r="A888" s="3" t="s">
        <v>933</v>
      </c>
      <c r="B888" s="4">
        <v>43377</v>
      </c>
      <c r="C888" s="5">
        <v>20</v>
      </c>
      <c r="D888" s="5" t="s">
        <v>40</v>
      </c>
      <c r="E888" s="5" t="s">
        <v>36</v>
      </c>
      <c r="F888" s="5" t="s">
        <v>28</v>
      </c>
      <c r="G888" s="5" t="s">
        <v>19</v>
      </c>
      <c r="H888" s="5">
        <v>289</v>
      </c>
      <c r="I888" s="5">
        <v>1</v>
      </c>
      <c r="J888" s="5">
        <v>289</v>
      </c>
    </row>
    <row r="889" spans="1:10" ht="15.75" customHeight="1" x14ac:dyDescent="0.3">
      <c r="A889" s="3" t="s">
        <v>934</v>
      </c>
      <c r="B889" s="4">
        <v>43377</v>
      </c>
      <c r="C889" s="5">
        <v>15</v>
      </c>
      <c r="D889" s="5" t="s">
        <v>118</v>
      </c>
      <c r="E889" s="5" t="s">
        <v>12</v>
      </c>
      <c r="F889" s="5" t="s">
        <v>13</v>
      </c>
      <c r="G889" s="5" t="s">
        <v>14</v>
      </c>
      <c r="H889" s="5">
        <v>199</v>
      </c>
      <c r="I889" s="5">
        <v>3</v>
      </c>
      <c r="J889" s="5">
        <v>597</v>
      </c>
    </row>
    <row r="890" spans="1:10" ht="15.75" customHeight="1" x14ac:dyDescent="0.3">
      <c r="A890" s="3" t="s">
        <v>935</v>
      </c>
      <c r="B890" s="4">
        <v>43378</v>
      </c>
      <c r="C890" s="5">
        <v>20</v>
      </c>
      <c r="D890" s="5" t="s">
        <v>40</v>
      </c>
      <c r="E890" s="5" t="s">
        <v>27</v>
      </c>
      <c r="F890" s="5" t="s">
        <v>28</v>
      </c>
      <c r="G890" s="5" t="s">
        <v>14</v>
      </c>
      <c r="H890" s="5">
        <v>199</v>
      </c>
      <c r="I890" s="5">
        <v>3</v>
      </c>
      <c r="J890" s="5">
        <v>597</v>
      </c>
    </row>
    <row r="891" spans="1:10" ht="15.75" customHeight="1" x14ac:dyDescent="0.3">
      <c r="A891" s="3" t="s">
        <v>936</v>
      </c>
      <c r="B891" s="4">
        <v>43378</v>
      </c>
      <c r="C891" s="5">
        <v>9</v>
      </c>
      <c r="D891" s="5" t="s">
        <v>21</v>
      </c>
      <c r="E891" s="5" t="s">
        <v>46</v>
      </c>
      <c r="F891" s="5" t="s">
        <v>23</v>
      </c>
      <c r="G891" s="5" t="s">
        <v>19</v>
      </c>
      <c r="H891" s="5">
        <v>289</v>
      </c>
      <c r="I891" s="5">
        <v>9</v>
      </c>
      <c r="J891" s="5">
        <v>2601</v>
      </c>
    </row>
    <row r="892" spans="1:10" ht="15.75" customHeight="1" x14ac:dyDescent="0.3">
      <c r="A892" s="3" t="s">
        <v>937</v>
      </c>
      <c r="B892" s="4">
        <v>43378</v>
      </c>
      <c r="C892" s="5">
        <v>4</v>
      </c>
      <c r="D892" s="5" t="s">
        <v>51</v>
      </c>
      <c r="E892" s="5" t="s">
        <v>17</v>
      </c>
      <c r="F892" s="5" t="s">
        <v>18</v>
      </c>
      <c r="G892" s="5" t="s">
        <v>14</v>
      </c>
      <c r="H892" s="5">
        <v>199</v>
      </c>
      <c r="I892" s="5">
        <v>9</v>
      </c>
      <c r="J892" s="5">
        <v>1791</v>
      </c>
    </row>
    <row r="893" spans="1:10" ht="15.75" customHeight="1" x14ac:dyDescent="0.3">
      <c r="A893" s="3" t="s">
        <v>938</v>
      </c>
      <c r="B893" s="4">
        <v>43378</v>
      </c>
      <c r="C893" s="5">
        <v>16</v>
      </c>
      <c r="D893" s="5" t="s">
        <v>30</v>
      </c>
      <c r="E893" s="5" t="s">
        <v>36</v>
      </c>
      <c r="F893" s="5" t="s">
        <v>28</v>
      </c>
      <c r="G893" s="5" t="s">
        <v>24</v>
      </c>
      <c r="H893" s="5">
        <v>159</v>
      </c>
      <c r="I893" s="5">
        <v>7</v>
      </c>
      <c r="J893" s="5">
        <v>1113</v>
      </c>
    </row>
    <row r="894" spans="1:10" ht="15.75" customHeight="1" x14ac:dyDescent="0.3">
      <c r="A894" s="3" t="s">
        <v>939</v>
      </c>
      <c r="B894" s="4">
        <v>43378</v>
      </c>
      <c r="C894" s="5">
        <v>5</v>
      </c>
      <c r="D894" s="5" t="s">
        <v>60</v>
      </c>
      <c r="E894" s="5" t="s">
        <v>68</v>
      </c>
      <c r="F894" s="5" t="s">
        <v>18</v>
      </c>
      <c r="G894" s="5" t="s">
        <v>31</v>
      </c>
      <c r="H894" s="5">
        <v>69</v>
      </c>
      <c r="I894" s="5">
        <v>3</v>
      </c>
      <c r="J894" s="5">
        <v>207</v>
      </c>
    </row>
    <row r="895" spans="1:10" ht="15.75" customHeight="1" x14ac:dyDescent="0.3">
      <c r="A895" s="3" t="s">
        <v>940</v>
      </c>
      <c r="B895" s="4">
        <v>43379</v>
      </c>
      <c r="C895" s="5">
        <v>11</v>
      </c>
      <c r="D895" s="5" t="s">
        <v>11</v>
      </c>
      <c r="E895" s="5" t="s">
        <v>63</v>
      </c>
      <c r="F895" s="5" t="s">
        <v>13</v>
      </c>
      <c r="G895" s="5" t="s">
        <v>24</v>
      </c>
      <c r="H895" s="5">
        <v>159</v>
      </c>
      <c r="I895" s="5">
        <v>6</v>
      </c>
      <c r="J895" s="5">
        <v>954</v>
      </c>
    </row>
    <row r="896" spans="1:10" ht="15.75" customHeight="1" x14ac:dyDescent="0.3">
      <c r="A896" s="3" t="s">
        <v>941</v>
      </c>
      <c r="B896" s="4">
        <v>43379</v>
      </c>
      <c r="C896" s="5">
        <v>9</v>
      </c>
      <c r="D896" s="5" t="s">
        <v>21</v>
      </c>
      <c r="E896" s="5" t="s">
        <v>22</v>
      </c>
      <c r="F896" s="5" t="s">
        <v>23</v>
      </c>
      <c r="G896" s="5" t="s">
        <v>14</v>
      </c>
      <c r="H896" s="5">
        <v>199</v>
      </c>
      <c r="I896" s="5">
        <v>2</v>
      </c>
      <c r="J896" s="5">
        <v>398</v>
      </c>
    </row>
    <row r="897" spans="1:10" ht="15.75" customHeight="1" x14ac:dyDescent="0.3">
      <c r="A897" s="3" t="s">
        <v>942</v>
      </c>
      <c r="B897" s="4">
        <v>43379</v>
      </c>
      <c r="C897" s="5">
        <v>6</v>
      </c>
      <c r="D897" s="5" t="s">
        <v>48</v>
      </c>
      <c r="E897" s="5" t="s">
        <v>46</v>
      </c>
      <c r="F897" s="5" t="s">
        <v>23</v>
      </c>
      <c r="G897" s="5" t="s">
        <v>14</v>
      </c>
      <c r="H897" s="5">
        <v>199</v>
      </c>
      <c r="I897" s="5">
        <v>8</v>
      </c>
      <c r="J897" s="5">
        <v>1592</v>
      </c>
    </row>
    <row r="898" spans="1:10" ht="15.75" customHeight="1" x14ac:dyDescent="0.3">
      <c r="A898" s="3" t="s">
        <v>943</v>
      </c>
      <c r="B898" s="4">
        <v>43379</v>
      </c>
      <c r="C898" s="5">
        <v>4</v>
      </c>
      <c r="D898" s="5" t="s">
        <v>51</v>
      </c>
      <c r="E898" s="5" t="s">
        <v>17</v>
      </c>
      <c r="F898" s="5" t="s">
        <v>18</v>
      </c>
      <c r="G898" s="5" t="s">
        <v>41</v>
      </c>
      <c r="H898" s="5">
        <v>399</v>
      </c>
      <c r="I898" s="5">
        <v>0</v>
      </c>
      <c r="J898" s="5">
        <v>0</v>
      </c>
    </row>
    <row r="899" spans="1:10" ht="15.75" customHeight="1" x14ac:dyDescent="0.3">
      <c r="A899" s="3" t="s">
        <v>944</v>
      </c>
      <c r="B899" s="4">
        <v>43379</v>
      </c>
      <c r="C899" s="5">
        <v>17</v>
      </c>
      <c r="D899" s="5" t="s">
        <v>35</v>
      </c>
      <c r="E899" s="5" t="s">
        <v>36</v>
      </c>
      <c r="F899" s="5" t="s">
        <v>28</v>
      </c>
      <c r="G899" s="5" t="s">
        <v>14</v>
      </c>
      <c r="H899" s="5">
        <v>199</v>
      </c>
      <c r="I899" s="5">
        <v>2</v>
      </c>
      <c r="J899" s="5">
        <v>398</v>
      </c>
    </row>
    <row r="900" spans="1:10" ht="15.75" customHeight="1" x14ac:dyDescent="0.3">
      <c r="A900" s="3" t="s">
        <v>945</v>
      </c>
      <c r="B900" s="4">
        <v>43380</v>
      </c>
      <c r="C900" s="5">
        <v>1</v>
      </c>
      <c r="D900" s="5" t="s">
        <v>16</v>
      </c>
      <c r="E900" s="5" t="s">
        <v>68</v>
      </c>
      <c r="F900" s="5" t="s">
        <v>18</v>
      </c>
      <c r="G900" s="5" t="s">
        <v>14</v>
      </c>
      <c r="H900" s="5">
        <v>199</v>
      </c>
      <c r="I900" s="5">
        <v>4</v>
      </c>
      <c r="J900" s="5">
        <v>796</v>
      </c>
    </row>
    <row r="901" spans="1:10" ht="15.75" customHeight="1" x14ac:dyDescent="0.3">
      <c r="A901" s="3" t="s">
        <v>946</v>
      </c>
      <c r="B901" s="4">
        <v>43380</v>
      </c>
      <c r="C901" s="5">
        <v>4</v>
      </c>
      <c r="D901" s="5" t="s">
        <v>51</v>
      </c>
      <c r="E901" s="5" t="s">
        <v>17</v>
      </c>
      <c r="F901" s="5" t="s">
        <v>18</v>
      </c>
      <c r="G901" s="5" t="s">
        <v>24</v>
      </c>
      <c r="H901" s="5">
        <v>159</v>
      </c>
      <c r="I901" s="5">
        <v>5</v>
      </c>
      <c r="J901" s="5">
        <v>795</v>
      </c>
    </row>
    <row r="902" spans="1:10" ht="15.75" customHeight="1" x14ac:dyDescent="0.3">
      <c r="A902" s="3" t="s">
        <v>947</v>
      </c>
      <c r="B902" s="4">
        <v>43381</v>
      </c>
      <c r="C902" s="5">
        <v>15</v>
      </c>
      <c r="D902" s="5" t="s">
        <v>118</v>
      </c>
      <c r="E902" s="5" t="s">
        <v>12</v>
      </c>
      <c r="F902" s="5" t="s">
        <v>13</v>
      </c>
      <c r="G902" s="5" t="s">
        <v>41</v>
      </c>
      <c r="H902" s="5">
        <v>399</v>
      </c>
      <c r="I902" s="5">
        <v>7</v>
      </c>
      <c r="J902" s="5">
        <v>2793</v>
      </c>
    </row>
    <row r="903" spans="1:10" ht="15.75" customHeight="1" x14ac:dyDescent="0.3">
      <c r="A903" s="3" t="s">
        <v>948</v>
      </c>
      <c r="B903" s="4">
        <v>43382</v>
      </c>
      <c r="C903" s="5">
        <v>13</v>
      </c>
      <c r="D903" s="5" t="s">
        <v>33</v>
      </c>
      <c r="E903" s="5" t="s">
        <v>12</v>
      </c>
      <c r="F903" s="5" t="s">
        <v>13</v>
      </c>
      <c r="G903" s="5" t="s">
        <v>41</v>
      </c>
      <c r="H903" s="5">
        <v>399</v>
      </c>
      <c r="I903" s="5">
        <v>4</v>
      </c>
      <c r="J903" s="5">
        <v>1596</v>
      </c>
    </row>
    <row r="904" spans="1:10" ht="15.75" customHeight="1" x14ac:dyDescent="0.3">
      <c r="A904" s="3" t="s">
        <v>949</v>
      </c>
      <c r="B904" s="4">
        <v>43383</v>
      </c>
      <c r="C904" s="5">
        <v>6</v>
      </c>
      <c r="D904" s="5" t="s">
        <v>48</v>
      </c>
      <c r="E904" s="5" t="s">
        <v>22</v>
      </c>
      <c r="F904" s="5" t="s">
        <v>23</v>
      </c>
      <c r="G904" s="5" t="s">
        <v>19</v>
      </c>
      <c r="H904" s="5">
        <v>289</v>
      </c>
      <c r="I904" s="5">
        <v>3</v>
      </c>
      <c r="J904" s="5">
        <v>867</v>
      </c>
    </row>
    <row r="905" spans="1:10" ht="15.75" customHeight="1" x14ac:dyDescent="0.3">
      <c r="A905" s="3" t="s">
        <v>950</v>
      </c>
      <c r="B905" s="4">
        <v>43383</v>
      </c>
      <c r="C905" s="5">
        <v>5</v>
      </c>
      <c r="D905" s="5" t="s">
        <v>60</v>
      </c>
      <c r="E905" s="5" t="s">
        <v>17</v>
      </c>
      <c r="F905" s="5" t="s">
        <v>18</v>
      </c>
      <c r="G905" s="5" t="s">
        <v>19</v>
      </c>
      <c r="H905" s="5">
        <v>289</v>
      </c>
      <c r="I905" s="5">
        <v>1</v>
      </c>
      <c r="J905" s="5">
        <v>289</v>
      </c>
    </row>
    <row r="906" spans="1:10" ht="15.75" customHeight="1" x14ac:dyDescent="0.3">
      <c r="A906" s="3" t="s">
        <v>951</v>
      </c>
      <c r="B906" s="4">
        <v>43384</v>
      </c>
      <c r="C906" s="5">
        <v>13</v>
      </c>
      <c r="D906" s="5" t="s">
        <v>33</v>
      </c>
      <c r="E906" s="5" t="s">
        <v>12</v>
      </c>
      <c r="F906" s="5" t="s">
        <v>13</v>
      </c>
      <c r="G906" s="5" t="s">
        <v>19</v>
      </c>
      <c r="H906" s="5">
        <v>289</v>
      </c>
      <c r="I906" s="5">
        <v>7</v>
      </c>
      <c r="J906" s="5">
        <v>2023</v>
      </c>
    </row>
    <row r="907" spans="1:10" ht="15.75" customHeight="1" x14ac:dyDescent="0.3">
      <c r="A907" s="3" t="s">
        <v>952</v>
      </c>
      <c r="B907" s="4">
        <v>43384</v>
      </c>
      <c r="C907" s="5">
        <v>19</v>
      </c>
      <c r="D907" s="5" t="s">
        <v>56</v>
      </c>
      <c r="E907" s="5" t="s">
        <v>27</v>
      </c>
      <c r="F907" s="5" t="s">
        <v>28</v>
      </c>
      <c r="G907" s="5" t="s">
        <v>14</v>
      </c>
      <c r="H907" s="5">
        <v>199</v>
      </c>
      <c r="I907" s="5">
        <v>5</v>
      </c>
      <c r="J907" s="5">
        <v>995</v>
      </c>
    </row>
    <row r="908" spans="1:10" ht="15.75" customHeight="1" x14ac:dyDescent="0.3">
      <c r="A908" s="3" t="s">
        <v>953</v>
      </c>
      <c r="B908" s="4">
        <v>43385</v>
      </c>
      <c r="C908" s="5">
        <v>10</v>
      </c>
      <c r="D908" s="5" t="s">
        <v>58</v>
      </c>
      <c r="E908" s="5" t="s">
        <v>22</v>
      </c>
      <c r="F908" s="5" t="s">
        <v>23</v>
      </c>
      <c r="G908" s="5" t="s">
        <v>14</v>
      </c>
      <c r="H908" s="5">
        <v>199</v>
      </c>
      <c r="I908" s="5">
        <v>1</v>
      </c>
      <c r="J908" s="5">
        <v>199</v>
      </c>
    </row>
    <row r="909" spans="1:10" ht="15.75" customHeight="1" x14ac:dyDescent="0.3">
      <c r="A909" s="3" t="s">
        <v>954</v>
      </c>
      <c r="B909" s="4">
        <v>43385</v>
      </c>
      <c r="C909" s="5">
        <v>20</v>
      </c>
      <c r="D909" s="5" t="s">
        <v>40</v>
      </c>
      <c r="E909" s="5" t="s">
        <v>27</v>
      </c>
      <c r="F909" s="5" t="s">
        <v>28</v>
      </c>
      <c r="G909" s="5" t="s">
        <v>19</v>
      </c>
      <c r="H909" s="5">
        <v>289</v>
      </c>
      <c r="I909" s="5">
        <v>3</v>
      </c>
      <c r="J909" s="5">
        <v>867</v>
      </c>
    </row>
    <row r="910" spans="1:10" ht="15.75" customHeight="1" x14ac:dyDescent="0.3">
      <c r="A910" s="3" t="s">
        <v>955</v>
      </c>
      <c r="B910" s="4">
        <v>43386</v>
      </c>
      <c r="C910" s="5">
        <v>7</v>
      </c>
      <c r="D910" s="5" t="s">
        <v>88</v>
      </c>
      <c r="E910" s="5" t="s">
        <v>46</v>
      </c>
      <c r="F910" s="5" t="s">
        <v>23</v>
      </c>
      <c r="G910" s="5" t="s">
        <v>24</v>
      </c>
      <c r="H910" s="5">
        <v>159</v>
      </c>
      <c r="I910" s="5">
        <v>8</v>
      </c>
      <c r="J910" s="5">
        <v>1272</v>
      </c>
    </row>
    <row r="911" spans="1:10" ht="15.75" customHeight="1" x14ac:dyDescent="0.3">
      <c r="A911" s="3" t="s">
        <v>956</v>
      </c>
      <c r="B911" s="4">
        <v>43386</v>
      </c>
      <c r="C911" s="5">
        <v>19</v>
      </c>
      <c r="D911" s="5" t="s">
        <v>56</v>
      </c>
      <c r="E911" s="5" t="s">
        <v>27</v>
      </c>
      <c r="F911" s="5" t="s">
        <v>28</v>
      </c>
      <c r="G911" s="5" t="s">
        <v>14</v>
      </c>
      <c r="H911" s="5">
        <v>199</v>
      </c>
      <c r="I911" s="5">
        <v>3</v>
      </c>
      <c r="J911" s="5">
        <v>597</v>
      </c>
    </row>
    <row r="912" spans="1:10" ht="15.75" customHeight="1" x14ac:dyDescent="0.3">
      <c r="A912" s="3" t="s">
        <v>957</v>
      </c>
      <c r="B912" s="4">
        <v>43386</v>
      </c>
      <c r="C912" s="5">
        <v>18</v>
      </c>
      <c r="D912" s="5" t="s">
        <v>26</v>
      </c>
      <c r="E912" s="5" t="s">
        <v>27</v>
      </c>
      <c r="F912" s="5" t="s">
        <v>28</v>
      </c>
      <c r="G912" s="5" t="s">
        <v>31</v>
      </c>
      <c r="H912" s="5">
        <v>69</v>
      </c>
      <c r="I912" s="5">
        <v>9</v>
      </c>
      <c r="J912" s="5">
        <v>621</v>
      </c>
    </row>
    <row r="913" spans="1:10" ht="15.75" customHeight="1" x14ac:dyDescent="0.3">
      <c r="A913" s="3" t="s">
        <v>958</v>
      </c>
      <c r="B913" s="4">
        <v>43386</v>
      </c>
      <c r="C913" s="5">
        <v>13</v>
      </c>
      <c r="D913" s="5" t="s">
        <v>33</v>
      </c>
      <c r="E913" s="5" t="s">
        <v>12</v>
      </c>
      <c r="F913" s="5" t="s">
        <v>13</v>
      </c>
      <c r="G913" s="5" t="s">
        <v>19</v>
      </c>
      <c r="H913" s="5">
        <v>289</v>
      </c>
      <c r="I913" s="5">
        <v>8</v>
      </c>
      <c r="J913" s="5">
        <v>2312</v>
      </c>
    </row>
    <row r="914" spans="1:10" ht="15.75" customHeight="1" x14ac:dyDescent="0.3">
      <c r="A914" s="3" t="s">
        <v>959</v>
      </c>
      <c r="B914" s="4">
        <v>43386</v>
      </c>
      <c r="C914" s="5">
        <v>9</v>
      </c>
      <c r="D914" s="5" t="s">
        <v>21</v>
      </c>
      <c r="E914" s="5" t="s">
        <v>46</v>
      </c>
      <c r="F914" s="5" t="s">
        <v>23</v>
      </c>
      <c r="G914" s="5" t="s">
        <v>14</v>
      </c>
      <c r="H914" s="5">
        <v>199</v>
      </c>
      <c r="I914" s="5">
        <v>5</v>
      </c>
      <c r="J914" s="5">
        <v>995</v>
      </c>
    </row>
    <row r="915" spans="1:10" ht="15.75" customHeight="1" x14ac:dyDescent="0.3">
      <c r="A915" s="3" t="s">
        <v>960</v>
      </c>
      <c r="B915" s="4">
        <v>43386</v>
      </c>
      <c r="C915" s="5">
        <v>14</v>
      </c>
      <c r="D915" s="5" t="s">
        <v>38</v>
      </c>
      <c r="E915" s="5" t="s">
        <v>12</v>
      </c>
      <c r="F915" s="5" t="s">
        <v>13</v>
      </c>
      <c r="G915" s="5" t="s">
        <v>24</v>
      </c>
      <c r="H915" s="5">
        <v>159</v>
      </c>
      <c r="I915" s="5">
        <v>7</v>
      </c>
      <c r="J915" s="5">
        <v>1113</v>
      </c>
    </row>
    <row r="916" spans="1:10" ht="15.75" customHeight="1" x14ac:dyDescent="0.3">
      <c r="A916" s="3" t="s">
        <v>961</v>
      </c>
      <c r="B916" s="4">
        <v>43387</v>
      </c>
      <c r="C916" s="5">
        <v>3</v>
      </c>
      <c r="D916" s="5" t="s">
        <v>43</v>
      </c>
      <c r="E916" s="5" t="s">
        <v>17</v>
      </c>
      <c r="F916" s="5" t="s">
        <v>18</v>
      </c>
      <c r="G916" s="5" t="s">
        <v>31</v>
      </c>
      <c r="H916" s="5">
        <v>69</v>
      </c>
      <c r="I916" s="5">
        <v>2</v>
      </c>
      <c r="J916" s="5">
        <v>138</v>
      </c>
    </row>
    <row r="917" spans="1:10" ht="15.75" customHeight="1" x14ac:dyDescent="0.3">
      <c r="A917" s="3" t="s">
        <v>962</v>
      </c>
      <c r="B917" s="4">
        <v>43387</v>
      </c>
      <c r="C917" s="5">
        <v>10</v>
      </c>
      <c r="D917" s="5" t="s">
        <v>58</v>
      </c>
      <c r="E917" s="5" t="s">
        <v>46</v>
      </c>
      <c r="F917" s="5" t="s">
        <v>23</v>
      </c>
      <c r="G917" s="5" t="s">
        <v>19</v>
      </c>
      <c r="H917" s="5">
        <v>289</v>
      </c>
      <c r="I917" s="5">
        <v>5</v>
      </c>
      <c r="J917" s="5">
        <v>1445</v>
      </c>
    </row>
    <row r="918" spans="1:10" ht="15.75" customHeight="1" x14ac:dyDescent="0.3">
      <c r="A918" s="3" t="s">
        <v>963</v>
      </c>
      <c r="B918" s="4">
        <v>43388</v>
      </c>
      <c r="C918" s="5">
        <v>18</v>
      </c>
      <c r="D918" s="5" t="s">
        <v>26</v>
      </c>
      <c r="E918" s="5" t="s">
        <v>36</v>
      </c>
      <c r="F918" s="5" t="s">
        <v>28</v>
      </c>
      <c r="G918" s="5" t="s">
        <v>31</v>
      </c>
      <c r="H918" s="5">
        <v>69</v>
      </c>
      <c r="I918" s="5">
        <v>2</v>
      </c>
      <c r="J918" s="5">
        <v>138</v>
      </c>
    </row>
    <row r="919" spans="1:10" ht="15.75" customHeight="1" x14ac:dyDescent="0.3">
      <c r="A919" s="3" t="s">
        <v>964</v>
      </c>
      <c r="B919" s="4">
        <v>43388</v>
      </c>
      <c r="C919" s="5">
        <v>18</v>
      </c>
      <c r="D919" s="5" t="s">
        <v>26</v>
      </c>
      <c r="E919" s="5" t="s">
        <v>36</v>
      </c>
      <c r="F919" s="5" t="s">
        <v>28</v>
      </c>
      <c r="G919" s="5" t="s">
        <v>24</v>
      </c>
      <c r="H919" s="5">
        <v>159</v>
      </c>
      <c r="I919" s="5">
        <v>5</v>
      </c>
      <c r="J919" s="5">
        <v>795</v>
      </c>
    </row>
    <row r="920" spans="1:10" ht="15.75" customHeight="1" x14ac:dyDescent="0.3">
      <c r="A920" s="3" t="s">
        <v>965</v>
      </c>
      <c r="B920" s="4">
        <v>43388</v>
      </c>
      <c r="C920" s="5">
        <v>14</v>
      </c>
      <c r="D920" s="5" t="s">
        <v>38</v>
      </c>
      <c r="E920" s="5" t="s">
        <v>63</v>
      </c>
      <c r="F920" s="5" t="s">
        <v>13</v>
      </c>
      <c r="G920" s="5" t="s">
        <v>41</v>
      </c>
      <c r="H920" s="5">
        <v>399</v>
      </c>
      <c r="I920" s="5">
        <v>9</v>
      </c>
      <c r="J920" s="5">
        <v>3591</v>
      </c>
    </row>
    <row r="921" spans="1:10" ht="15.75" customHeight="1" x14ac:dyDescent="0.3">
      <c r="A921" s="3" t="s">
        <v>966</v>
      </c>
      <c r="B921" s="4">
        <v>43388</v>
      </c>
      <c r="C921" s="5">
        <v>2</v>
      </c>
      <c r="D921" s="5" t="s">
        <v>106</v>
      </c>
      <c r="E921" s="5" t="s">
        <v>68</v>
      </c>
      <c r="F921" s="5" t="s">
        <v>18</v>
      </c>
      <c r="G921" s="5" t="s">
        <v>14</v>
      </c>
      <c r="H921" s="5">
        <v>199</v>
      </c>
      <c r="I921" s="5">
        <v>3</v>
      </c>
      <c r="J921" s="5">
        <v>597</v>
      </c>
    </row>
    <row r="922" spans="1:10" ht="15.75" customHeight="1" x14ac:dyDescent="0.3">
      <c r="A922" s="3" t="s">
        <v>967</v>
      </c>
      <c r="B922" s="4">
        <v>43389</v>
      </c>
      <c r="C922" s="5">
        <v>17</v>
      </c>
      <c r="D922" s="5" t="s">
        <v>35</v>
      </c>
      <c r="E922" s="5" t="s">
        <v>27</v>
      </c>
      <c r="F922" s="5" t="s">
        <v>28</v>
      </c>
      <c r="G922" s="5" t="s">
        <v>41</v>
      </c>
      <c r="H922" s="5">
        <v>399</v>
      </c>
      <c r="I922" s="5">
        <v>6</v>
      </c>
      <c r="J922" s="5">
        <v>2394</v>
      </c>
    </row>
    <row r="923" spans="1:10" ht="15.75" customHeight="1" x14ac:dyDescent="0.3">
      <c r="A923" s="3" t="s">
        <v>968</v>
      </c>
      <c r="B923" s="4">
        <v>43389</v>
      </c>
      <c r="C923" s="5">
        <v>1</v>
      </c>
      <c r="D923" s="5" t="s">
        <v>16</v>
      </c>
      <c r="E923" s="5" t="s">
        <v>17</v>
      </c>
      <c r="F923" s="5" t="s">
        <v>18</v>
      </c>
      <c r="G923" s="5" t="s">
        <v>19</v>
      </c>
      <c r="H923" s="5">
        <v>289</v>
      </c>
      <c r="I923" s="5">
        <v>7</v>
      </c>
      <c r="J923" s="5">
        <v>2023</v>
      </c>
    </row>
    <row r="924" spans="1:10" ht="15.75" customHeight="1" x14ac:dyDescent="0.3">
      <c r="A924" s="3" t="s">
        <v>969</v>
      </c>
      <c r="B924" s="4">
        <v>43389</v>
      </c>
      <c r="C924" s="5">
        <v>15</v>
      </c>
      <c r="D924" s="5" t="s">
        <v>118</v>
      </c>
      <c r="E924" s="5" t="s">
        <v>63</v>
      </c>
      <c r="F924" s="5" t="s">
        <v>13</v>
      </c>
      <c r="G924" s="5" t="s">
        <v>24</v>
      </c>
      <c r="H924" s="5">
        <v>159</v>
      </c>
      <c r="I924" s="5">
        <v>3</v>
      </c>
      <c r="J924" s="5">
        <v>477</v>
      </c>
    </row>
    <row r="925" spans="1:10" ht="15.75" customHeight="1" x14ac:dyDescent="0.3">
      <c r="A925" s="3" t="s">
        <v>970</v>
      </c>
      <c r="B925" s="4">
        <v>43389</v>
      </c>
      <c r="C925" s="5">
        <v>11</v>
      </c>
      <c r="D925" s="5" t="s">
        <v>11</v>
      </c>
      <c r="E925" s="5" t="s">
        <v>12</v>
      </c>
      <c r="F925" s="5" t="s">
        <v>13</v>
      </c>
      <c r="G925" s="5" t="s">
        <v>19</v>
      </c>
      <c r="H925" s="5">
        <v>289</v>
      </c>
      <c r="I925" s="5">
        <v>9</v>
      </c>
      <c r="J925" s="5">
        <v>2601</v>
      </c>
    </row>
    <row r="926" spans="1:10" ht="15.75" customHeight="1" x14ac:dyDescent="0.3">
      <c r="A926" s="3" t="s">
        <v>971</v>
      </c>
      <c r="B926" s="4">
        <v>43389</v>
      </c>
      <c r="C926" s="5">
        <v>12</v>
      </c>
      <c r="D926" s="5" t="s">
        <v>66</v>
      </c>
      <c r="E926" s="5" t="s">
        <v>12</v>
      </c>
      <c r="F926" s="5" t="s">
        <v>13</v>
      </c>
      <c r="G926" s="5" t="s">
        <v>14</v>
      </c>
      <c r="H926" s="5">
        <v>199</v>
      </c>
      <c r="I926" s="5">
        <v>7</v>
      </c>
      <c r="J926" s="5">
        <v>1393</v>
      </c>
    </row>
    <row r="927" spans="1:10" ht="15.75" customHeight="1" x14ac:dyDescent="0.3">
      <c r="A927" s="3" t="s">
        <v>972</v>
      </c>
      <c r="B927" s="4">
        <v>43390</v>
      </c>
      <c r="C927" s="5">
        <v>1</v>
      </c>
      <c r="D927" s="5" t="s">
        <v>16</v>
      </c>
      <c r="E927" s="5" t="s">
        <v>68</v>
      </c>
      <c r="F927" s="5" t="s">
        <v>18</v>
      </c>
      <c r="G927" s="5" t="s">
        <v>14</v>
      </c>
      <c r="H927" s="5">
        <v>199</v>
      </c>
      <c r="I927" s="5">
        <v>0</v>
      </c>
      <c r="J927" s="5">
        <v>0</v>
      </c>
    </row>
    <row r="928" spans="1:10" ht="15.75" customHeight="1" x14ac:dyDescent="0.3">
      <c r="A928" s="3" t="s">
        <v>973</v>
      </c>
      <c r="B928" s="4">
        <v>43390</v>
      </c>
      <c r="C928" s="5">
        <v>8</v>
      </c>
      <c r="D928" s="5" t="s">
        <v>45</v>
      </c>
      <c r="E928" s="5" t="s">
        <v>46</v>
      </c>
      <c r="F928" s="5" t="s">
        <v>23</v>
      </c>
      <c r="G928" s="5" t="s">
        <v>14</v>
      </c>
      <c r="H928" s="5">
        <v>199</v>
      </c>
      <c r="I928" s="5">
        <v>8</v>
      </c>
      <c r="J928" s="5">
        <v>1592</v>
      </c>
    </row>
    <row r="929" spans="1:10" ht="15.75" customHeight="1" x14ac:dyDescent="0.3">
      <c r="A929" s="3" t="s">
        <v>974</v>
      </c>
      <c r="B929" s="4">
        <v>43390</v>
      </c>
      <c r="C929" s="5">
        <v>20</v>
      </c>
      <c r="D929" s="5" t="s">
        <v>40</v>
      </c>
      <c r="E929" s="5" t="s">
        <v>36</v>
      </c>
      <c r="F929" s="5" t="s">
        <v>28</v>
      </c>
      <c r="G929" s="5" t="s">
        <v>24</v>
      </c>
      <c r="H929" s="5">
        <v>159</v>
      </c>
      <c r="I929" s="5">
        <v>8</v>
      </c>
      <c r="J929" s="5">
        <v>1272</v>
      </c>
    </row>
    <row r="930" spans="1:10" ht="15.75" customHeight="1" x14ac:dyDescent="0.3">
      <c r="A930" s="3" t="s">
        <v>975</v>
      </c>
      <c r="B930" s="4">
        <v>43390</v>
      </c>
      <c r="C930" s="5">
        <v>14</v>
      </c>
      <c r="D930" s="5" t="s">
        <v>38</v>
      </c>
      <c r="E930" s="5" t="s">
        <v>63</v>
      </c>
      <c r="F930" s="5" t="s">
        <v>13</v>
      </c>
      <c r="G930" s="5" t="s">
        <v>24</v>
      </c>
      <c r="H930" s="5">
        <v>159</v>
      </c>
      <c r="I930" s="5">
        <v>5</v>
      </c>
      <c r="J930" s="5">
        <v>795</v>
      </c>
    </row>
    <row r="931" spans="1:10" ht="15.75" customHeight="1" x14ac:dyDescent="0.3">
      <c r="A931" s="3" t="s">
        <v>976</v>
      </c>
      <c r="B931" s="4">
        <v>43390</v>
      </c>
      <c r="C931" s="5">
        <v>10</v>
      </c>
      <c r="D931" s="5" t="s">
        <v>58</v>
      </c>
      <c r="E931" s="5" t="s">
        <v>46</v>
      </c>
      <c r="F931" s="5" t="s">
        <v>23</v>
      </c>
      <c r="G931" s="5" t="s">
        <v>14</v>
      </c>
      <c r="H931" s="5">
        <v>199</v>
      </c>
      <c r="I931" s="5">
        <v>3</v>
      </c>
      <c r="J931" s="5">
        <v>597</v>
      </c>
    </row>
    <row r="932" spans="1:10" ht="15.75" customHeight="1" x14ac:dyDescent="0.3">
      <c r="A932" s="3" t="s">
        <v>977</v>
      </c>
      <c r="B932" s="4">
        <v>43391</v>
      </c>
      <c r="C932" s="5">
        <v>17</v>
      </c>
      <c r="D932" s="5" t="s">
        <v>35</v>
      </c>
      <c r="E932" s="5" t="s">
        <v>36</v>
      </c>
      <c r="F932" s="5" t="s">
        <v>28</v>
      </c>
      <c r="G932" s="5" t="s">
        <v>41</v>
      </c>
      <c r="H932" s="5">
        <v>399</v>
      </c>
      <c r="I932" s="5">
        <v>0</v>
      </c>
      <c r="J932" s="5">
        <v>0</v>
      </c>
    </row>
    <row r="933" spans="1:10" ht="15.75" customHeight="1" x14ac:dyDescent="0.3">
      <c r="A933" s="3" t="s">
        <v>978</v>
      </c>
      <c r="B933" s="4">
        <v>43392</v>
      </c>
      <c r="C933" s="5">
        <v>5</v>
      </c>
      <c r="D933" s="5" t="s">
        <v>60</v>
      </c>
      <c r="E933" s="5" t="s">
        <v>68</v>
      </c>
      <c r="F933" s="5" t="s">
        <v>18</v>
      </c>
      <c r="G933" s="5" t="s">
        <v>14</v>
      </c>
      <c r="H933" s="5">
        <v>199</v>
      </c>
      <c r="I933" s="5">
        <v>6</v>
      </c>
      <c r="J933" s="5">
        <v>1194</v>
      </c>
    </row>
    <row r="934" spans="1:10" ht="15.75" customHeight="1" x14ac:dyDescent="0.3">
      <c r="A934" s="3" t="s">
        <v>979</v>
      </c>
      <c r="B934" s="4">
        <v>43392</v>
      </c>
      <c r="C934" s="5">
        <v>10</v>
      </c>
      <c r="D934" s="5" t="s">
        <v>58</v>
      </c>
      <c r="E934" s="5" t="s">
        <v>46</v>
      </c>
      <c r="F934" s="5" t="s">
        <v>23</v>
      </c>
      <c r="G934" s="5" t="s">
        <v>24</v>
      </c>
      <c r="H934" s="5">
        <v>159</v>
      </c>
      <c r="I934" s="5">
        <v>6</v>
      </c>
      <c r="J934" s="5">
        <v>954</v>
      </c>
    </row>
    <row r="935" spans="1:10" ht="15.75" customHeight="1" x14ac:dyDescent="0.3">
      <c r="A935" s="3" t="s">
        <v>980</v>
      </c>
      <c r="B935" s="4">
        <v>43393</v>
      </c>
      <c r="C935" s="5">
        <v>17</v>
      </c>
      <c r="D935" s="5" t="s">
        <v>35</v>
      </c>
      <c r="E935" s="5" t="s">
        <v>36</v>
      </c>
      <c r="F935" s="5" t="s">
        <v>28</v>
      </c>
      <c r="G935" s="5" t="s">
        <v>24</v>
      </c>
      <c r="H935" s="5">
        <v>159</v>
      </c>
      <c r="I935" s="5">
        <v>1</v>
      </c>
      <c r="J935" s="5">
        <v>159</v>
      </c>
    </row>
    <row r="936" spans="1:10" ht="15.75" customHeight="1" x14ac:dyDescent="0.3">
      <c r="A936" s="3" t="s">
        <v>981</v>
      </c>
      <c r="B936" s="4">
        <v>43393</v>
      </c>
      <c r="C936" s="5">
        <v>18</v>
      </c>
      <c r="D936" s="5" t="s">
        <v>26</v>
      </c>
      <c r="E936" s="5" t="s">
        <v>27</v>
      </c>
      <c r="F936" s="5" t="s">
        <v>28</v>
      </c>
      <c r="G936" s="5" t="s">
        <v>19</v>
      </c>
      <c r="H936" s="5">
        <v>289</v>
      </c>
      <c r="I936" s="5">
        <v>5</v>
      </c>
      <c r="J936" s="5">
        <v>1445</v>
      </c>
    </row>
    <row r="937" spans="1:10" ht="15.75" customHeight="1" x14ac:dyDescent="0.3">
      <c r="A937" s="3" t="s">
        <v>982</v>
      </c>
      <c r="B937" s="4">
        <v>43393</v>
      </c>
      <c r="C937" s="5">
        <v>2</v>
      </c>
      <c r="D937" s="5" t="s">
        <v>106</v>
      </c>
      <c r="E937" s="5" t="s">
        <v>17</v>
      </c>
      <c r="F937" s="5" t="s">
        <v>18</v>
      </c>
      <c r="G937" s="5" t="s">
        <v>31</v>
      </c>
      <c r="H937" s="5">
        <v>69</v>
      </c>
      <c r="I937" s="5">
        <v>8</v>
      </c>
      <c r="J937" s="5">
        <v>552</v>
      </c>
    </row>
    <row r="938" spans="1:10" ht="15.75" customHeight="1" x14ac:dyDescent="0.3">
      <c r="A938" s="3" t="s">
        <v>983</v>
      </c>
      <c r="B938" s="4">
        <v>43394</v>
      </c>
      <c r="C938" s="5">
        <v>17</v>
      </c>
      <c r="D938" s="5" t="s">
        <v>35</v>
      </c>
      <c r="E938" s="5" t="s">
        <v>27</v>
      </c>
      <c r="F938" s="5" t="s">
        <v>28</v>
      </c>
      <c r="G938" s="5" t="s">
        <v>31</v>
      </c>
      <c r="H938" s="5">
        <v>69</v>
      </c>
      <c r="I938" s="5">
        <v>5</v>
      </c>
      <c r="J938" s="5">
        <v>345</v>
      </c>
    </row>
    <row r="939" spans="1:10" ht="15.75" customHeight="1" x14ac:dyDescent="0.3">
      <c r="A939" s="3" t="s">
        <v>984</v>
      </c>
      <c r="B939" s="4">
        <v>43395</v>
      </c>
      <c r="C939" s="5">
        <v>10</v>
      </c>
      <c r="D939" s="5" t="s">
        <v>58</v>
      </c>
      <c r="E939" s="5" t="s">
        <v>22</v>
      </c>
      <c r="F939" s="5" t="s">
        <v>23</v>
      </c>
      <c r="G939" s="5" t="s">
        <v>41</v>
      </c>
      <c r="H939" s="5">
        <v>399</v>
      </c>
      <c r="I939" s="5">
        <v>0</v>
      </c>
      <c r="J939" s="5">
        <v>0</v>
      </c>
    </row>
    <row r="940" spans="1:10" ht="15.75" customHeight="1" x14ac:dyDescent="0.3">
      <c r="A940" s="3" t="s">
        <v>985</v>
      </c>
      <c r="B940" s="4">
        <v>43395</v>
      </c>
      <c r="C940" s="5">
        <v>1</v>
      </c>
      <c r="D940" s="5" t="s">
        <v>16</v>
      </c>
      <c r="E940" s="5" t="s">
        <v>68</v>
      </c>
      <c r="F940" s="5" t="s">
        <v>18</v>
      </c>
      <c r="G940" s="5" t="s">
        <v>19</v>
      </c>
      <c r="H940" s="5">
        <v>289</v>
      </c>
      <c r="I940" s="5">
        <v>7</v>
      </c>
      <c r="J940" s="5">
        <v>2023</v>
      </c>
    </row>
    <row r="941" spans="1:10" ht="15.75" customHeight="1" x14ac:dyDescent="0.3">
      <c r="A941" s="3" t="s">
        <v>986</v>
      </c>
      <c r="B941" s="4">
        <v>43395</v>
      </c>
      <c r="C941" s="5">
        <v>5</v>
      </c>
      <c r="D941" s="5" t="s">
        <v>60</v>
      </c>
      <c r="E941" s="5" t="s">
        <v>17</v>
      </c>
      <c r="F941" s="5" t="s">
        <v>18</v>
      </c>
      <c r="G941" s="5" t="s">
        <v>14</v>
      </c>
      <c r="H941" s="5">
        <v>199</v>
      </c>
      <c r="I941" s="5">
        <v>5</v>
      </c>
      <c r="J941" s="5">
        <v>995</v>
      </c>
    </row>
    <row r="942" spans="1:10" ht="15.75" customHeight="1" x14ac:dyDescent="0.3">
      <c r="A942" s="3" t="s">
        <v>987</v>
      </c>
      <c r="B942" s="4">
        <v>43395</v>
      </c>
      <c r="C942" s="5">
        <v>20</v>
      </c>
      <c r="D942" s="5" t="s">
        <v>40</v>
      </c>
      <c r="E942" s="5" t="s">
        <v>27</v>
      </c>
      <c r="F942" s="5" t="s">
        <v>28</v>
      </c>
      <c r="G942" s="5" t="s">
        <v>24</v>
      </c>
      <c r="H942" s="5">
        <v>159</v>
      </c>
      <c r="I942" s="5">
        <v>5</v>
      </c>
      <c r="J942" s="5">
        <v>795</v>
      </c>
    </row>
    <row r="943" spans="1:10" ht="15.75" customHeight="1" x14ac:dyDescent="0.3">
      <c r="A943" s="3" t="s">
        <v>988</v>
      </c>
      <c r="B943" s="4">
        <v>43395</v>
      </c>
      <c r="C943" s="5">
        <v>1</v>
      </c>
      <c r="D943" s="5" t="s">
        <v>16</v>
      </c>
      <c r="E943" s="5" t="s">
        <v>17</v>
      </c>
      <c r="F943" s="5" t="s">
        <v>18</v>
      </c>
      <c r="G943" s="5" t="s">
        <v>41</v>
      </c>
      <c r="H943" s="5">
        <v>399</v>
      </c>
      <c r="I943" s="5">
        <v>8</v>
      </c>
      <c r="J943" s="5">
        <v>3192</v>
      </c>
    </row>
    <row r="944" spans="1:10" ht="15.75" customHeight="1" x14ac:dyDescent="0.3">
      <c r="A944" s="3" t="s">
        <v>989</v>
      </c>
      <c r="B944" s="4">
        <v>43395</v>
      </c>
      <c r="C944" s="5">
        <v>6</v>
      </c>
      <c r="D944" s="5" t="s">
        <v>48</v>
      </c>
      <c r="E944" s="5" t="s">
        <v>22</v>
      </c>
      <c r="F944" s="5" t="s">
        <v>23</v>
      </c>
      <c r="G944" s="5" t="s">
        <v>24</v>
      </c>
      <c r="H944" s="5">
        <v>159</v>
      </c>
      <c r="I944" s="5">
        <v>6</v>
      </c>
      <c r="J944" s="5">
        <v>954</v>
      </c>
    </row>
    <row r="945" spans="1:10" ht="15.75" customHeight="1" x14ac:dyDescent="0.3">
      <c r="A945" s="3" t="s">
        <v>990</v>
      </c>
      <c r="B945" s="4">
        <v>43396</v>
      </c>
      <c r="C945" s="5">
        <v>4</v>
      </c>
      <c r="D945" s="5" t="s">
        <v>51</v>
      </c>
      <c r="E945" s="5" t="s">
        <v>68</v>
      </c>
      <c r="F945" s="5" t="s">
        <v>18</v>
      </c>
      <c r="G945" s="5" t="s">
        <v>41</v>
      </c>
      <c r="H945" s="5">
        <v>399</v>
      </c>
      <c r="I945" s="5">
        <v>1</v>
      </c>
      <c r="J945" s="5">
        <v>399</v>
      </c>
    </row>
    <row r="946" spans="1:10" ht="15.75" customHeight="1" x14ac:dyDescent="0.3">
      <c r="A946" s="3" t="s">
        <v>991</v>
      </c>
      <c r="B946" s="4">
        <v>43397</v>
      </c>
      <c r="C946" s="5">
        <v>17</v>
      </c>
      <c r="D946" s="5" t="s">
        <v>35</v>
      </c>
      <c r="E946" s="5" t="s">
        <v>36</v>
      </c>
      <c r="F946" s="5" t="s">
        <v>28</v>
      </c>
      <c r="G946" s="5" t="s">
        <v>14</v>
      </c>
      <c r="H946" s="5">
        <v>199</v>
      </c>
      <c r="I946" s="5">
        <v>5</v>
      </c>
      <c r="J946" s="5">
        <v>995</v>
      </c>
    </row>
    <row r="947" spans="1:10" ht="15.75" customHeight="1" x14ac:dyDescent="0.3">
      <c r="A947" s="3" t="s">
        <v>992</v>
      </c>
      <c r="B947" s="4">
        <v>43398</v>
      </c>
      <c r="C947" s="5">
        <v>1</v>
      </c>
      <c r="D947" s="5" t="s">
        <v>16</v>
      </c>
      <c r="E947" s="5" t="s">
        <v>17</v>
      </c>
      <c r="F947" s="5" t="s">
        <v>18</v>
      </c>
      <c r="G947" s="5" t="s">
        <v>14</v>
      </c>
      <c r="H947" s="5">
        <v>199</v>
      </c>
      <c r="I947" s="5">
        <v>1</v>
      </c>
      <c r="J947" s="5">
        <v>199</v>
      </c>
    </row>
    <row r="948" spans="1:10" ht="15.75" customHeight="1" x14ac:dyDescent="0.3">
      <c r="A948" s="3" t="s">
        <v>993</v>
      </c>
      <c r="B948" s="4">
        <v>43398</v>
      </c>
      <c r="C948" s="5">
        <v>15</v>
      </c>
      <c r="D948" s="5" t="s">
        <v>118</v>
      </c>
      <c r="E948" s="5" t="s">
        <v>12</v>
      </c>
      <c r="F948" s="5" t="s">
        <v>13</v>
      </c>
      <c r="G948" s="5" t="s">
        <v>31</v>
      </c>
      <c r="H948" s="5">
        <v>69</v>
      </c>
      <c r="I948" s="5">
        <v>4</v>
      </c>
      <c r="J948" s="5">
        <v>276</v>
      </c>
    </row>
    <row r="949" spans="1:10" ht="15.75" customHeight="1" x14ac:dyDescent="0.3">
      <c r="A949" s="3" t="s">
        <v>994</v>
      </c>
      <c r="B949" s="4">
        <v>43398</v>
      </c>
      <c r="C949" s="5">
        <v>9</v>
      </c>
      <c r="D949" s="5" t="s">
        <v>21</v>
      </c>
      <c r="E949" s="5" t="s">
        <v>46</v>
      </c>
      <c r="F949" s="5" t="s">
        <v>23</v>
      </c>
      <c r="G949" s="5" t="s">
        <v>14</v>
      </c>
      <c r="H949" s="5">
        <v>199</v>
      </c>
      <c r="I949" s="5">
        <v>5</v>
      </c>
      <c r="J949" s="5">
        <v>995</v>
      </c>
    </row>
    <row r="950" spans="1:10" ht="15.75" customHeight="1" x14ac:dyDescent="0.3">
      <c r="A950" s="3" t="s">
        <v>995</v>
      </c>
      <c r="B950" s="4">
        <v>43399</v>
      </c>
      <c r="C950" s="5">
        <v>6</v>
      </c>
      <c r="D950" s="5" t="s">
        <v>48</v>
      </c>
      <c r="E950" s="5" t="s">
        <v>46</v>
      </c>
      <c r="F950" s="5" t="s">
        <v>23</v>
      </c>
      <c r="G950" s="5" t="s">
        <v>41</v>
      </c>
      <c r="H950" s="5">
        <v>399</v>
      </c>
      <c r="I950" s="5">
        <v>5</v>
      </c>
      <c r="J950" s="5">
        <v>1995</v>
      </c>
    </row>
    <row r="951" spans="1:10" ht="15.75" customHeight="1" x14ac:dyDescent="0.3">
      <c r="A951" s="3" t="s">
        <v>996</v>
      </c>
      <c r="B951" s="4">
        <v>43399</v>
      </c>
      <c r="C951" s="5">
        <v>20</v>
      </c>
      <c r="D951" s="5" t="s">
        <v>40</v>
      </c>
      <c r="E951" s="5" t="s">
        <v>27</v>
      </c>
      <c r="F951" s="5" t="s">
        <v>28</v>
      </c>
      <c r="G951" s="5" t="s">
        <v>31</v>
      </c>
      <c r="H951" s="5">
        <v>69</v>
      </c>
      <c r="I951" s="5">
        <v>8</v>
      </c>
      <c r="J951" s="5">
        <v>552</v>
      </c>
    </row>
    <row r="952" spans="1:10" ht="15.75" customHeight="1" x14ac:dyDescent="0.3">
      <c r="A952" s="3" t="s">
        <v>997</v>
      </c>
      <c r="B952" s="4">
        <v>43400</v>
      </c>
      <c r="C952" s="5">
        <v>17</v>
      </c>
      <c r="D952" s="5" t="s">
        <v>35</v>
      </c>
      <c r="E952" s="5" t="s">
        <v>36</v>
      </c>
      <c r="F952" s="5" t="s">
        <v>28</v>
      </c>
      <c r="G952" s="5" t="s">
        <v>14</v>
      </c>
      <c r="H952" s="5">
        <v>199</v>
      </c>
      <c r="I952" s="5">
        <v>1</v>
      </c>
      <c r="J952" s="5">
        <v>199</v>
      </c>
    </row>
    <row r="953" spans="1:10" ht="15.75" customHeight="1" x14ac:dyDescent="0.3">
      <c r="A953" s="3" t="s">
        <v>998</v>
      </c>
      <c r="B953" s="4">
        <v>43400</v>
      </c>
      <c r="C953" s="5">
        <v>6</v>
      </c>
      <c r="D953" s="5" t="s">
        <v>48</v>
      </c>
      <c r="E953" s="5" t="s">
        <v>46</v>
      </c>
      <c r="F953" s="5" t="s">
        <v>23</v>
      </c>
      <c r="G953" s="5" t="s">
        <v>41</v>
      </c>
      <c r="H953" s="5">
        <v>399</v>
      </c>
      <c r="I953" s="5">
        <v>7</v>
      </c>
      <c r="J953" s="5">
        <v>2793</v>
      </c>
    </row>
    <row r="954" spans="1:10" ht="15.75" customHeight="1" x14ac:dyDescent="0.3">
      <c r="A954" s="3" t="s">
        <v>999</v>
      </c>
      <c r="B954" s="4">
        <v>43400</v>
      </c>
      <c r="C954" s="5">
        <v>3</v>
      </c>
      <c r="D954" s="5" t="s">
        <v>43</v>
      </c>
      <c r="E954" s="5" t="s">
        <v>68</v>
      </c>
      <c r="F954" s="5" t="s">
        <v>18</v>
      </c>
      <c r="G954" s="5" t="s">
        <v>14</v>
      </c>
      <c r="H954" s="5">
        <v>199</v>
      </c>
      <c r="I954" s="5">
        <v>1</v>
      </c>
      <c r="J954" s="5">
        <v>199</v>
      </c>
    </row>
    <row r="955" spans="1:10" ht="15.75" customHeight="1" x14ac:dyDescent="0.3">
      <c r="A955" s="3" t="s">
        <v>1000</v>
      </c>
      <c r="B955" s="4">
        <v>43400</v>
      </c>
      <c r="C955" s="5">
        <v>4</v>
      </c>
      <c r="D955" s="5" t="s">
        <v>51</v>
      </c>
      <c r="E955" s="5" t="s">
        <v>17</v>
      </c>
      <c r="F955" s="5" t="s">
        <v>18</v>
      </c>
      <c r="G955" s="5" t="s">
        <v>14</v>
      </c>
      <c r="H955" s="5">
        <v>199</v>
      </c>
      <c r="I955" s="5">
        <v>8</v>
      </c>
      <c r="J955" s="5">
        <v>1592</v>
      </c>
    </row>
    <row r="956" spans="1:10" ht="15.75" customHeight="1" x14ac:dyDescent="0.3">
      <c r="A956" s="3" t="s">
        <v>1001</v>
      </c>
      <c r="B956" s="4">
        <v>43401</v>
      </c>
      <c r="C956" s="5">
        <v>10</v>
      </c>
      <c r="D956" s="5" t="s">
        <v>58</v>
      </c>
      <c r="E956" s="5" t="s">
        <v>22</v>
      </c>
      <c r="F956" s="5" t="s">
        <v>23</v>
      </c>
      <c r="G956" s="5" t="s">
        <v>14</v>
      </c>
      <c r="H956" s="5">
        <v>199</v>
      </c>
      <c r="I956" s="5">
        <v>0</v>
      </c>
      <c r="J956" s="5">
        <v>0</v>
      </c>
    </row>
    <row r="957" spans="1:10" ht="15.75" customHeight="1" x14ac:dyDescent="0.3">
      <c r="A957" s="3" t="s">
        <v>1002</v>
      </c>
      <c r="B957" s="4">
        <v>43402</v>
      </c>
      <c r="C957" s="5">
        <v>6</v>
      </c>
      <c r="D957" s="5" t="s">
        <v>48</v>
      </c>
      <c r="E957" s="5" t="s">
        <v>22</v>
      </c>
      <c r="F957" s="5" t="s">
        <v>23</v>
      </c>
      <c r="G957" s="5" t="s">
        <v>24</v>
      </c>
      <c r="H957" s="5">
        <v>159</v>
      </c>
      <c r="I957" s="5">
        <v>4</v>
      </c>
      <c r="J957" s="5">
        <v>636</v>
      </c>
    </row>
    <row r="958" spans="1:10" ht="15.75" customHeight="1" x14ac:dyDescent="0.3">
      <c r="A958" s="3" t="s">
        <v>1003</v>
      </c>
      <c r="B958" s="4">
        <v>43402</v>
      </c>
      <c r="C958" s="5">
        <v>17</v>
      </c>
      <c r="D958" s="5" t="s">
        <v>35</v>
      </c>
      <c r="E958" s="5" t="s">
        <v>36</v>
      </c>
      <c r="F958" s="5" t="s">
        <v>28</v>
      </c>
      <c r="G958" s="5" t="s">
        <v>19</v>
      </c>
      <c r="H958" s="5">
        <v>289</v>
      </c>
      <c r="I958" s="5">
        <v>9</v>
      </c>
      <c r="J958" s="5">
        <v>2601</v>
      </c>
    </row>
    <row r="959" spans="1:10" ht="15.75" customHeight="1" x14ac:dyDescent="0.3">
      <c r="A959" s="3" t="s">
        <v>1004</v>
      </c>
      <c r="B959" s="4">
        <v>43402</v>
      </c>
      <c r="C959" s="5">
        <v>9</v>
      </c>
      <c r="D959" s="5" t="s">
        <v>21</v>
      </c>
      <c r="E959" s="5" t="s">
        <v>22</v>
      </c>
      <c r="F959" s="5" t="s">
        <v>23</v>
      </c>
      <c r="G959" s="5" t="s">
        <v>41</v>
      </c>
      <c r="H959" s="5">
        <v>399</v>
      </c>
      <c r="I959" s="5">
        <v>2</v>
      </c>
      <c r="J959" s="5">
        <v>798</v>
      </c>
    </row>
    <row r="960" spans="1:10" ht="15.75" customHeight="1" x14ac:dyDescent="0.3">
      <c r="A960" s="3" t="s">
        <v>1005</v>
      </c>
      <c r="B960" s="4">
        <v>43402</v>
      </c>
      <c r="C960" s="5">
        <v>2</v>
      </c>
      <c r="D960" s="5" t="s">
        <v>106</v>
      </c>
      <c r="E960" s="5" t="s">
        <v>17</v>
      </c>
      <c r="F960" s="5" t="s">
        <v>18</v>
      </c>
      <c r="G960" s="5" t="s">
        <v>31</v>
      </c>
      <c r="H960" s="5">
        <v>69</v>
      </c>
      <c r="I960" s="5">
        <v>6</v>
      </c>
      <c r="J960" s="5">
        <v>414</v>
      </c>
    </row>
    <row r="961" spans="1:10" ht="15.75" customHeight="1" x14ac:dyDescent="0.3">
      <c r="A961" s="3" t="s">
        <v>1006</v>
      </c>
      <c r="B961" s="4">
        <v>43402</v>
      </c>
      <c r="C961" s="5">
        <v>9</v>
      </c>
      <c r="D961" s="5" t="s">
        <v>21</v>
      </c>
      <c r="E961" s="5" t="s">
        <v>22</v>
      </c>
      <c r="F961" s="5" t="s">
        <v>23</v>
      </c>
      <c r="G961" s="5" t="s">
        <v>31</v>
      </c>
      <c r="H961" s="5">
        <v>69</v>
      </c>
      <c r="I961" s="5">
        <v>6</v>
      </c>
      <c r="J961" s="5">
        <v>414</v>
      </c>
    </row>
    <row r="962" spans="1:10" ht="15.75" customHeight="1" x14ac:dyDescent="0.3">
      <c r="A962" s="3" t="s">
        <v>1007</v>
      </c>
      <c r="B962" s="4">
        <v>43402</v>
      </c>
      <c r="C962" s="5">
        <v>18</v>
      </c>
      <c r="D962" s="5" t="s">
        <v>26</v>
      </c>
      <c r="E962" s="5" t="s">
        <v>36</v>
      </c>
      <c r="F962" s="5" t="s">
        <v>28</v>
      </c>
      <c r="G962" s="5" t="s">
        <v>31</v>
      </c>
      <c r="H962" s="5">
        <v>69</v>
      </c>
      <c r="I962" s="5">
        <v>3</v>
      </c>
      <c r="J962" s="5">
        <v>207</v>
      </c>
    </row>
    <row r="963" spans="1:10" ht="15.75" customHeight="1" x14ac:dyDescent="0.3">
      <c r="A963" s="3" t="s">
        <v>1008</v>
      </c>
      <c r="B963" s="4">
        <v>43402</v>
      </c>
      <c r="C963" s="5">
        <v>9</v>
      </c>
      <c r="D963" s="5" t="s">
        <v>21</v>
      </c>
      <c r="E963" s="5" t="s">
        <v>22</v>
      </c>
      <c r="F963" s="5" t="s">
        <v>23</v>
      </c>
      <c r="G963" s="5" t="s">
        <v>31</v>
      </c>
      <c r="H963" s="5">
        <v>69</v>
      </c>
      <c r="I963" s="5">
        <v>2</v>
      </c>
      <c r="J963" s="5">
        <v>138</v>
      </c>
    </row>
    <row r="964" spans="1:10" ht="15.75" customHeight="1" x14ac:dyDescent="0.3">
      <c r="A964" s="3" t="s">
        <v>1009</v>
      </c>
      <c r="B964" s="4">
        <v>43402</v>
      </c>
      <c r="C964" s="5">
        <v>14</v>
      </c>
      <c r="D964" s="5" t="s">
        <v>38</v>
      </c>
      <c r="E964" s="5" t="s">
        <v>12</v>
      </c>
      <c r="F964" s="5" t="s">
        <v>13</v>
      </c>
      <c r="G964" s="5" t="s">
        <v>24</v>
      </c>
      <c r="H964" s="5">
        <v>159</v>
      </c>
      <c r="I964" s="5">
        <v>1</v>
      </c>
      <c r="J964" s="5">
        <v>159</v>
      </c>
    </row>
    <row r="965" spans="1:10" ht="15.75" customHeight="1" x14ac:dyDescent="0.3">
      <c r="A965" s="3" t="s">
        <v>1010</v>
      </c>
      <c r="B965" s="4">
        <v>43402</v>
      </c>
      <c r="C965" s="5">
        <v>7</v>
      </c>
      <c r="D965" s="5" t="s">
        <v>88</v>
      </c>
      <c r="E965" s="5" t="s">
        <v>22</v>
      </c>
      <c r="F965" s="5" t="s">
        <v>23</v>
      </c>
      <c r="G965" s="5" t="s">
        <v>41</v>
      </c>
      <c r="H965" s="5">
        <v>399</v>
      </c>
      <c r="I965" s="5">
        <v>2</v>
      </c>
      <c r="J965" s="5">
        <v>798</v>
      </c>
    </row>
    <row r="966" spans="1:10" ht="15.75" customHeight="1" x14ac:dyDescent="0.3">
      <c r="A966" s="3" t="s">
        <v>1011</v>
      </c>
      <c r="B966" s="4">
        <v>43402</v>
      </c>
      <c r="C966" s="5">
        <v>2</v>
      </c>
      <c r="D966" s="5" t="s">
        <v>106</v>
      </c>
      <c r="E966" s="5" t="s">
        <v>68</v>
      </c>
      <c r="F966" s="5" t="s">
        <v>18</v>
      </c>
      <c r="G966" s="5" t="s">
        <v>14</v>
      </c>
      <c r="H966" s="5">
        <v>199</v>
      </c>
      <c r="I966" s="5">
        <v>7</v>
      </c>
      <c r="J966" s="5">
        <v>1393</v>
      </c>
    </row>
    <row r="967" spans="1:10" ht="15.75" customHeight="1" x14ac:dyDescent="0.3">
      <c r="A967" s="3" t="s">
        <v>1012</v>
      </c>
      <c r="B967" s="4">
        <v>43402</v>
      </c>
      <c r="C967" s="5">
        <v>18</v>
      </c>
      <c r="D967" s="5" t="s">
        <v>26</v>
      </c>
      <c r="E967" s="5" t="s">
        <v>36</v>
      </c>
      <c r="F967" s="5" t="s">
        <v>28</v>
      </c>
      <c r="G967" s="5" t="s">
        <v>24</v>
      </c>
      <c r="H967" s="5">
        <v>159</v>
      </c>
      <c r="I967" s="5">
        <v>7</v>
      </c>
      <c r="J967" s="5">
        <v>1113</v>
      </c>
    </row>
    <row r="968" spans="1:10" ht="15.75" customHeight="1" x14ac:dyDescent="0.3">
      <c r="A968" s="3" t="s">
        <v>1013</v>
      </c>
      <c r="B968" s="4">
        <v>43403</v>
      </c>
      <c r="C968" s="5">
        <v>14</v>
      </c>
      <c r="D968" s="5" t="s">
        <v>38</v>
      </c>
      <c r="E968" s="5" t="s">
        <v>63</v>
      </c>
      <c r="F968" s="5" t="s">
        <v>13</v>
      </c>
      <c r="G968" s="5" t="s">
        <v>41</v>
      </c>
      <c r="H968" s="5">
        <v>399</v>
      </c>
      <c r="I968" s="5">
        <v>1</v>
      </c>
      <c r="J968" s="5">
        <v>399</v>
      </c>
    </row>
    <row r="969" spans="1:10" ht="15.75" customHeight="1" x14ac:dyDescent="0.3">
      <c r="A969" s="3" t="s">
        <v>1014</v>
      </c>
      <c r="B969" s="4">
        <v>43403</v>
      </c>
      <c r="C969" s="5">
        <v>19</v>
      </c>
      <c r="D969" s="5" t="s">
        <v>56</v>
      </c>
      <c r="E969" s="5" t="s">
        <v>27</v>
      </c>
      <c r="F969" s="5" t="s">
        <v>28</v>
      </c>
      <c r="G969" s="5" t="s">
        <v>31</v>
      </c>
      <c r="H969" s="5">
        <v>69</v>
      </c>
      <c r="I969" s="5">
        <v>3</v>
      </c>
      <c r="J969" s="5">
        <v>207</v>
      </c>
    </row>
    <row r="970" spans="1:10" ht="15.75" customHeight="1" x14ac:dyDescent="0.3">
      <c r="A970" s="3" t="s">
        <v>1015</v>
      </c>
      <c r="B970" s="4">
        <v>43403</v>
      </c>
      <c r="C970" s="5">
        <v>7</v>
      </c>
      <c r="D970" s="5" t="s">
        <v>88</v>
      </c>
      <c r="E970" s="5" t="s">
        <v>46</v>
      </c>
      <c r="F970" s="5" t="s">
        <v>23</v>
      </c>
      <c r="G970" s="5" t="s">
        <v>24</v>
      </c>
      <c r="H970" s="5">
        <v>159</v>
      </c>
      <c r="I970" s="5">
        <v>1</v>
      </c>
      <c r="J970" s="5">
        <v>159</v>
      </c>
    </row>
    <row r="971" spans="1:10" ht="15.75" customHeight="1" x14ac:dyDescent="0.3">
      <c r="A971" s="3" t="s">
        <v>1016</v>
      </c>
      <c r="B971" s="4">
        <v>43404</v>
      </c>
      <c r="C971" s="5">
        <v>7</v>
      </c>
      <c r="D971" s="5" t="s">
        <v>88</v>
      </c>
      <c r="E971" s="5" t="s">
        <v>46</v>
      </c>
      <c r="F971" s="5" t="s">
        <v>23</v>
      </c>
      <c r="G971" s="5" t="s">
        <v>41</v>
      </c>
      <c r="H971" s="5">
        <v>399</v>
      </c>
      <c r="I971" s="5">
        <v>0</v>
      </c>
      <c r="J971" s="5">
        <v>0</v>
      </c>
    </row>
    <row r="972" spans="1:10" ht="15.75" customHeight="1" x14ac:dyDescent="0.3">
      <c r="A972" s="3" t="s">
        <v>1017</v>
      </c>
      <c r="B972" s="4">
        <v>43405</v>
      </c>
      <c r="C972" s="5">
        <v>14</v>
      </c>
      <c r="D972" s="5" t="s">
        <v>38</v>
      </c>
      <c r="E972" s="5" t="s">
        <v>63</v>
      </c>
      <c r="F972" s="5" t="s">
        <v>13</v>
      </c>
      <c r="G972" s="5" t="s">
        <v>14</v>
      </c>
      <c r="H972" s="5">
        <v>199</v>
      </c>
      <c r="I972" s="5">
        <v>0</v>
      </c>
      <c r="J972" s="5">
        <v>0</v>
      </c>
    </row>
    <row r="973" spans="1:10" ht="15.75" customHeight="1" x14ac:dyDescent="0.3">
      <c r="A973" s="3" t="s">
        <v>1018</v>
      </c>
      <c r="B973" s="4">
        <v>43406</v>
      </c>
      <c r="C973" s="5">
        <v>19</v>
      </c>
      <c r="D973" s="5" t="s">
        <v>56</v>
      </c>
      <c r="E973" s="5" t="s">
        <v>27</v>
      </c>
      <c r="F973" s="5" t="s">
        <v>28</v>
      </c>
      <c r="G973" s="5" t="s">
        <v>24</v>
      </c>
      <c r="H973" s="5">
        <v>159</v>
      </c>
      <c r="I973" s="5">
        <v>4</v>
      </c>
      <c r="J973" s="5">
        <v>636</v>
      </c>
    </row>
    <row r="974" spans="1:10" ht="15.75" customHeight="1" x14ac:dyDescent="0.3">
      <c r="A974" s="3" t="s">
        <v>1019</v>
      </c>
      <c r="B974" s="4">
        <v>43407</v>
      </c>
      <c r="C974" s="5">
        <v>13</v>
      </c>
      <c r="D974" s="5" t="s">
        <v>33</v>
      </c>
      <c r="E974" s="5" t="s">
        <v>12</v>
      </c>
      <c r="F974" s="5" t="s">
        <v>13</v>
      </c>
      <c r="G974" s="5" t="s">
        <v>41</v>
      </c>
      <c r="H974" s="5">
        <v>399</v>
      </c>
      <c r="I974" s="5">
        <v>0</v>
      </c>
      <c r="J974" s="5">
        <v>0</v>
      </c>
    </row>
    <row r="975" spans="1:10" ht="15.75" customHeight="1" x14ac:dyDescent="0.3">
      <c r="A975" s="3" t="s">
        <v>1020</v>
      </c>
      <c r="B975" s="4">
        <v>43408</v>
      </c>
      <c r="C975" s="5">
        <v>1</v>
      </c>
      <c r="D975" s="5" t="s">
        <v>16</v>
      </c>
      <c r="E975" s="5" t="s">
        <v>17</v>
      </c>
      <c r="F975" s="5" t="s">
        <v>18</v>
      </c>
      <c r="G975" s="5" t="s">
        <v>31</v>
      </c>
      <c r="H975" s="5">
        <v>69</v>
      </c>
      <c r="I975" s="5">
        <v>7</v>
      </c>
      <c r="J975" s="5">
        <v>483</v>
      </c>
    </row>
    <row r="976" spans="1:10" ht="15.75" customHeight="1" x14ac:dyDescent="0.3">
      <c r="A976" s="3" t="s">
        <v>1021</v>
      </c>
      <c r="B976" s="4">
        <v>43408</v>
      </c>
      <c r="C976" s="5">
        <v>13</v>
      </c>
      <c r="D976" s="5" t="s">
        <v>33</v>
      </c>
      <c r="E976" s="5" t="s">
        <v>63</v>
      </c>
      <c r="F976" s="5" t="s">
        <v>13</v>
      </c>
      <c r="G976" s="5" t="s">
        <v>24</v>
      </c>
      <c r="H976" s="5">
        <v>159</v>
      </c>
      <c r="I976" s="5">
        <v>2</v>
      </c>
      <c r="J976" s="5">
        <v>318</v>
      </c>
    </row>
    <row r="977" spans="1:10" ht="15.75" customHeight="1" x14ac:dyDescent="0.3">
      <c r="A977" s="3" t="s">
        <v>1022</v>
      </c>
      <c r="B977" s="4">
        <v>43408</v>
      </c>
      <c r="C977" s="5">
        <v>2</v>
      </c>
      <c r="D977" s="5" t="s">
        <v>106</v>
      </c>
      <c r="E977" s="5" t="s">
        <v>68</v>
      </c>
      <c r="F977" s="5" t="s">
        <v>18</v>
      </c>
      <c r="G977" s="5" t="s">
        <v>31</v>
      </c>
      <c r="H977" s="5">
        <v>69</v>
      </c>
      <c r="I977" s="5">
        <v>1</v>
      </c>
      <c r="J977" s="5">
        <v>69</v>
      </c>
    </row>
    <row r="978" spans="1:10" ht="15.75" customHeight="1" x14ac:dyDescent="0.3">
      <c r="A978" s="3" t="s">
        <v>1023</v>
      </c>
      <c r="B978" s="4">
        <v>43409</v>
      </c>
      <c r="C978" s="5">
        <v>5</v>
      </c>
      <c r="D978" s="5" t="s">
        <v>60</v>
      </c>
      <c r="E978" s="5" t="s">
        <v>68</v>
      </c>
      <c r="F978" s="5" t="s">
        <v>18</v>
      </c>
      <c r="G978" s="5" t="s">
        <v>14</v>
      </c>
      <c r="H978" s="5">
        <v>199</v>
      </c>
      <c r="I978" s="5">
        <v>9</v>
      </c>
      <c r="J978" s="5">
        <v>1791</v>
      </c>
    </row>
    <row r="979" spans="1:10" ht="15.75" customHeight="1" x14ac:dyDescent="0.3">
      <c r="A979" s="3" t="s">
        <v>1024</v>
      </c>
      <c r="B979" s="4">
        <v>43410</v>
      </c>
      <c r="C979" s="5">
        <v>20</v>
      </c>
      <c r="D979" s="5" t="s">
        <v>40</v>
      </c>
      <c r="E979" s="5" t="s">
        <v>27</v>
      </c>
      <c r="F979" s="5" t="s">
        <v>28</v>
      </c>
      <c r="G979" s="5" t="s">
        <v>24</v>
      </c>
      <c r="H979" s="5">
        <v>159</v>
      </c>
      <c r="I979" s="5">
        <v>0</v>
      </c>
      <c r="J979" s="5">
        <v>0</v>
      </c>
    </row>
    <row r="980" spans="1:10" ht="15.75" customHeight="1" x14ac:dyDescent="0.3">
      <c r="A980" s="3" t="s">
        <v>1025</v>
      </c>
      <c r="B980" s="4">
        <v>43411</v>
      </c>
      <c r="C980" s="5">
        <v>16</v>
      </c>
      <c r="D980" s="5" t="s">
        <v>30</v>
      </c>
      <c r="E980" s="5" t="s">
        <v>27</v>
      </c>
      <c r="F980" s="5" t="s">
        <v>28</v>
      </c>
      <c r="G980" s="5" t="s">
        <v>31</v>
      </c>
      <c r="H980" s="5">
        <v>69</v>
      </c>
      <c r="I980" s="5">
        <v>9</v>
      </c>
      <c r="J980" s="5">
        <v>621</v>
      </c>
    </row>
    <row r="981" spans="1:10" ht="15.75" customHeight="1" x14ac:dyDescent="0.3">
      <c r="A981" s="3" t="s">
        <v>1026</v>
      </c>
      <c r="B981" s="4">
        <v>43411</v>
      </c>
      <c r="C981" s="5">
        <v>9</v>
      </c>
      <c r="D981" s="5" t="s">
        <v>21</v>
      </c>
      <c r="E981" s="5" t="s">
        <v>46</v>
      </c>
      <c r="F981" s="5" t="s">
        <v>23</v>
      </c>
      <c r="G981" s="5" t="s">
        <v>19</v>
      </c>
      <c r="H981" s="5">
        <v>289</v>
      </c>
      <c r="I981" s="5">
        <v>9</v>
      </c>
      <c r="J981" s="5">
        <v>2601</v>
      </c>
    </row>
    <row r="982" spans="1:10" ht="15.75" customHeight="1" x14ac:dyDescent="0.3">
      <c r="A982" s="3" t="s">
        <v>1027</v>
      </c>
      <c r="B982" s="4">
        <v>43411</v>
      </c>
      <c r="C982" s="5">
        <v>2</v>
      </c>
      <c r="D982" s="5" t="s">
        <v>106</v>
      </c>
      <c r="E982" s="5" t="s">
        <v>17</v>
      </c>
      <c r="F982" s="5" t="s">
        <v>18</v>
      </c>
      <c r="G982" s="5" t="s">
        <v>41</v>
      </c>
      <c r="H982" s="5">
        <v>399</v>
      </c>
      <c r="I982" s="5">
        <v>4</v>
      </c>
      <c r="J982" s="5">
        <v>1596</v>
      </c>
    </row>
    <row r="983" spans="1:10" ht="15.75" customHeight="1" x14ac:dyDescent="0.3">
      <c r="A983" s="3" t="s">
        <v>1028</v>
      </c>
      <c r="B983" s="4">
        <v>43412</v>
      </c>
      <c r="C983" s="5">
        <v>8</v>
      </c>
      <c r="D983" s="5" t="s">
        <v>45</v>
      </c>
      <c r="E983" s="5" t="s">
        <v>46</v>
      </c>
      <c r="F983" s="5" t="s">
        <v>23</v>
      </c>
      <c r="G983" s="5" t="s">
        <v>14</v>
      </c>
      <c r="H983" s="5">
        <v>199</v>
      </c>
      <c r="I983" s="5">
        <v>1</v>
      </c>
      <c r="J983" s="5">
        <v>199</v>
      </c>
    </row>
    <row r="984" spans="1:10" ht="15.75" customHeight="1" x14ac:dyDescent="0.3">
      <c r="A984" s="3" t="s">
        <v>1029</v>
      </c>
      <c r="B984" s="4">
        <v>43412</v>
      </c>
      <c r="C984" s="5">
        <v>18</v>
      </c>
      <c r="D984" s="5" t="s">
        <v>26</v>
      </c>
      <c r="E984" s="5" t="s">
        <v>36</v>
      </c>
      <c r="F984" s="5" t="s">
        <v>28</v>
      </c>
      <c r="G984" s="5" t="s">
        <v>41</v>
      </c>
      <c r="H984" s="5">
        <v>399</v>
      </c>
      <c r="I984" s="5">
        <v>9</v>
      </c>
      <c r="J984" s="5">
        <v>3591</v>
      </c>
    </row>
    <row r="985" spans="1:10" ht="15.75" customHeight="1" x14ac:dyDescent="0.3">
      <c r="A985" s="3" t="s">
        <v>1030</v>
      </c>
      <c r="B985" s="4">
        <v>43412</v>
      </c>
      <c r="C985" s="5">
        <v>12</v>
      </c>
      <c r="D985" s="5" t="s">
        <v>66</v>
      </c>
      <c r="E985" s="5" t="s">
        <v>12</v>
      </c>
      <c r="F985" s="5" t="s">
        <v>13</v>
      </c>
      <c r="G985" s="5" t="s">
        <v>31</v>
      </c>
      <c r="H985" s="5">
        <v>69</v>
      </c>
      <c r="I985" s="5">
        <v>0</v>
      </c>
      <c r="J985" s="5">
        <v>0</v>
      </c>
    </row>
    <row r="986" spans="1:10" ht="15.75" customHeight="1" x14ac:dyDescent="0.3">
      <c r="A986" s="3" t="s">
        <v>1031</v>
      </c>
      <c r="B986" s="4">
        <v>43412</v>
      </c>
      <c r="C986" s="5">
        <v>10</v>
      </c>
      <c r="D986" s="5" t="s">
        <v>58</v>
      </c>
      <c r="E986" s="5" t="s">
        <v>22</v>
      </c>
      <c r="F986" s="5" t="s">
        <v>23</v>
      </c>
      <c r="G986" s="5" t="s">
        <v>24</v>
      </c>
      <c r="H986" s="5">
        <v>159</v>
      </c>
      <c r="I986" s="5">
        <v>9</v>
      </c>
      <c r="J986" s="5">
        <v>1431</v>
      </c>
    </row>
    <row r="987" spans="1:10" ht="15.75" customHeight="1" x14ac:dyDescent="0.3">
      <c r="A987" s="3" t="s">
        <v>1032</v>
      </c>
      <c r="B987" s="4">
        <v>43412</v>
      </c>
      <c r="C987" s="5">
        <v>9</v>
      </c>
      <c r="D987" s="5" t="s">
        <v>21</v>
      </c>
      <c r="E987" s="5" t="s">
        <v>46</v>
      </c>
      <c r="F987" s="5" t="s">
        <v>23</v>
      </c>
      <c r="G987" s="5" t="s">
        <v>24</v>
      </c>
      <c r="H987" s="5">
        <v>159</v>
      </c>
      <c r="I987" s="5">
        <v>7</v>
      </c>
      <c r="J987" s="5">
        <v>1113</v>
      </c>
    </row>
    <row r="988" spans="1:10" ht="15.75" customHeight="1" x14ac:dyDescent="0.3">
      <c r="A988" s="3" t="s">
        <v>1033</v>
      </c>
      <c r="B988" s="4">
        <v>43413</v>
      </c>
      <c r="C988" s="5">
        <v>8</v>
      </c>
      <c r="D988" s="5" t="s">
        <v>45</v>
      </c>
      <c r="E988" s="5" t="s">
        <v>22</v>
      </c>
      <c r="F988" s="5" t="s">
        <v>23</v>
      </c>
      <c r="G988" s="5" t="s">
        <v>14</v>
      </c>
      <c r="H988" s="5">
        <v>199</v>
      </c>
      <c r="I988" s="5">
        <v>7</v>
      </c>
      <c r="J988" s="5">
        <v>1393</v>
      </c>
    </row>
    <row r="989" spans="1:10" ht="15.75" customHeight="1" x14ac:dyDescent="0.3">
      <c r="A989" s="3" t="s">
        <v>1034</v>
      </c>
      <c r="B989" s="4">
        <v>43413</v>
      </c>
      <c r="C989" s="5">
        <v>17</v>
      </c>
      <c r="D989" s="5" t="s">
        <v>35</v>
      </c>
      <c r="E989" s="5" t="s">
        <v>27</v>
      </c>
      <c r="F989" s="5" t="s">
        <v>28</v>
      </c>
      <c r="G989" s="5" t="s">
        <v>14</v>
      </c>
      <c r="H989" s="5">
        <v>199</v>
      </c>
      <c r="I989" s="5">
        <v>2</v>
      </c>
      <c r="J989" s="5">
        <v>398</v>
      </c>
    </row>
    <row r="990" spans="1:10" ht="15.75" customHeight="1" x14ac:dyDescent="0.3">
      <c r="A990" s="3" t="s">
        <v>1035</v>
      </c>
      <c r="B990" s="4">
        <v>43413</v>
      </c>
      <c r="C990" s="5">
        <v>4</v>
      </c>
      <c r="D990" s="5" t="s">
        <v>51</v>
      </c>
      <c r="E990" s="5" t="s">
        <v>17</v>
      </c>
      <c r="F990" s="5" t="s">
        <v>18</v>
      </c>
      <c r="G990" s="5" t="s">
        <v>24</v>
      </c>
      <c r="H990" s="5">
        <v>159</v>
      </c>
      <c r="I990" s="5">
        <v>9</v>
      </c>
      <c r="J990" s="5">
        <v>1431</v>
      </c>
    </row>
    <row r="991" spans="1:10" ht="15.75" customHeight="1" x14ac:dyDescent="0.3">
      <c r="A991" s="3" t="s">
        <v>1036</v>
      </c>
      <c r="B991" s="4">
        <v>43413</v>
      </c>
      <c r="C991" s="5">
        <v>16</v>
      </c>
      <c r="D991" s="5" t="s">
        <v>30</v>
      </c>
      <c r="E991" s="5" t="s">
        <v>36</v>
      </c>
      <c r="F991" s="5" t="s">
        <v>28</v>
      </c>
      <c r="G991" s="5" t="s">
        <v>19</v>
      </c>
      <c r="H991" s="5">
        <v>289</v>
      </c>
      <c r="I991" s="5">
        <v>4</v>
      </c>
      <c r="J991" s="5">
        <v>1156</v>
      </c>
    </row>
    <row r="992" spans="1:10" ht="15.75" customHeight="1" x14ac:dyDescent="0.3">
      <c r="A992" s="3" t="s">
        <v>1037</v>
      </c>
      <c r="B992" s="4">
        <v>43413</v>
      </c>
      <c r="C992" s="5">
        <v>18</v>
      </c>
      <c r="D992" s="5" t="s">
        <v>26</v>
      </c>
      <c r="E992" s="5" t="s">
        <v>27</v>
      </c>
      <c r="F992" s="5" t="s">
        <v>28</v>
      </c>
      <c r="G992" s="5" t="s">
        <v>41</v>
      </c>
      <c r="H992" s="5">
        <v>399</v>
      </c>
      <c r="I992" s="5">
        <v>9</v>
      </c>
      <c r="J992" s="5">
        <v>3591</v>
      </c>
    </row>
    <row r="993" spans="1:10" ht="15.75" customHeight="1" x14ac:dyDescent="0.3">
      <c r="A993" s="3" t="s">
        <v>1038</v>
      </c>
      <c r="B993" s="4">
        <v>43414</v>
      </c>
      <c r="C993" s="5">
        <v>19</v>
      </c>
      <c r="D993" s="5" t="s">
        <v>56</v>
      </c>
      <c r="E993" s="5" t="s">
        <v>36</v>
      </c>
      <c r="F993" s="5" t="s">
        <v>28</v>
      </c>
      <c r="G993" s="5" t="s">
        <v>14</v>
      </c>
      <c r="H993" s="5">
        <v>199</v>
      </c>
      <c r="I993" s="5">
        <v>8</v>
      </c>
      <c r="J993" s="5">
        <v>1592</v>
      </c>
    </row>
    <row r="994" spans="1:10" ht="15.75" customHeight="1" x14ac:dyDescent="0.3">
      <c r="A994" s="3" t="s">
        <v>1039</v>
      </c>
      <c r="B994" s="4">
        <v>43414</v>
      </c>
      <c r="C994" s="5">
        <v>10</v>
      </c>
      <c r="D994" s="5" t="s">
        <v>58</v>
      </c>
      <c r="E994" s="5" t="s">
        <v>46</v>
      </c>
      <c r="F994" s="5" t="s">
        <v>23</v>
      </c>
      <c r="G994" s="5" t="s">
        <v>41</v>
      </c>
      <c r="H994" s="5">
        <v>399</v>
      </c>
      <c r="I994" s="5">
        <v>6</v>
      </c>
      <c r="J994" s="5">
        <v>2394</v>
      </c>
    </row>
    <row r="995" spans="1:10" ht="15.75" customHeight="1" x14ac:dyDescent="0.3">
      <c r="A995" s="3" t="s">
        <v>1040</v>
      </c>
      <c r="B995" s="4">
        <v>43414</v>
      </c>
      <c r="C995" s="5">
        <v>5</v>
      </c>
      <c r="D995" s="5" t="s">
        <v>60</v>
      </c>
      <c r="E995" s="5" t="s">
        <v>17</v>
      </c>
      <c r="F995" s="5" t="s">
        <v>18</v>
      </c>
      <c r="G995" s="5" t="s">
        <v>24</v>
      </c>
      <c r="H995" s="5">
        <v>159</v>
      </c>
      <c r="I995" s="5">
        <v>4</v>
      </c>
      <c r="J995" s="5">
        <v>636</v>
      </c>
    </row>
    <row r="996" spans="1:10" ht="15.75" customHeight="1" x14ac:dyDescent="0.3">
      <c r="A996" s="3" t="s">
        <v>1041</v>
      </c>
      <c r="B996" s="4">
        <v>43415</v>
      </c>
      <c r="C996" s="5">
        <v>10</v>
      </c>
      <c r="D996" s="5" t="s">
        <v>58</v>
      </c>
      <c r="E996" s="5" t="s">
        <v>22</v>
      </c>
      <c r="F996" s="5" t="s">
        <v>23</v>
      </c>
      <c r="G996" s="5" t="s">
        <v>31</v>
      </c>
      <c r="H996" s="5">
        <v>69</v>
      </c>
      <c r="I996" s="5">
        <v>1</v>
      </c>
      <c r="J996" s="5">
        <v>69</v>
      </c>
    </row>
    <row r="997" spans="1:10" ht="15.75" customHeight="1" x14ac:dyDescent="0.3">
      <c r="A997" s="3" t="s">
        <v>1042</v>
      </c>
      <c r="B997" s="4">
        <v>43415</v>
      </c>
      <c r="C997" s="5">
        <v>7</v>
      </c>
      <c r="D997" s="5" t="s">
        <v>88</v>
      </c>
      <c r="E997" s="5" t="s">
        <v>22</v>
      </c>
      <c r="F997" s="5" t="s">
        <v>23</v>
      </c>
      <c r="G997" s="5" t="s">
        <v>14</v>
      </c>
      <c r="H997" s="5">
        <v>199</v>
      </c>
      <c r="I997" s="5">
        <v>0</v>
      </c>
      <c r="J997" s="5">
        <v>0</v>
      </c>
    </row>
    <row r="998" spans="1:10" ht="15.75" customHeight="1" x14ac:dyDescent="0.3">
      <c r="A998" s="3" t="s">
        <v>1043</v>
      </c>
      <c r="B998" s="4">
        <v>43415</v>
      </c>
      <c r="C998" s="5">
        <v>13</v>
      </c>
      <c r="D998" s="5" t="s">
        <v>33</v>
      </c>
      <c r="E998" s="5" t="s">
        <v>63</v>
      </c>
      <c r="F998" s="5" t="s">
        <v>13</v>
      </c>
      <c r="G998" s="5" t="s">
        <v>14</v>
      </c>
      <c r="H998" s="5">
        <v>199</v>
      </c>
      <c r="I998" s="5">
        <v>9</v>
      </c>
      <c r="J998" s="5">
        <v>1791</v>
      </c>
    </row>
    <row r="999" spans="1:10" ht="15.75" customHeight="1" x14ac:dyDescent="0.3">
      <c r="A999" s="3" t="s">
        <v>1044</v>
      </c>
      <c r="B999" s="4">
        <v>43416</v>
      </c>
      <c r="C999" s="5">
        <v>14</v>
      </c>
      <c r="D999" s="5" t="s">
        <v>38</v>
      </c>
      <c r="E999" s="5" t="s">
        <v>63</v>
      </c>
      <c r="F999" s="5" t="s">
        <v>13</v>
      </c>
      <c r="G999" s="5" t="s">
        <v>14</v>
      </c>
      <c r="H999" s="5">
        <v>199</v>
      </c>
      <c r="I999" s="5">
        <v>5</v>
      </c>
      <c r="J999" s="5">
        <v>995</v>
      </c>
    </row>
    <row r="1000" spans="1:10" ht="15.75" customHeight="1" x14ac:dyDescent="0.3">
      <c r="A1000" s="3" t="s">
        <v>1045</v>
      </c>
      <c r="B1000" s="4">
        <v>43417</v>
      </c>
      <c r="C1000" s="5">
        <v>2</v>
      </c>
      <c r="D1000" s="5" t="s">
        <v>106</v>
      </c>
      <c r="E1000" s="5" t="s">
        <v>17</v>
      </c>
      <c r="F1000" s="5" t="s">
        <v>18</v>
      </c>
      <c r="G1000" s="5" t="s">
        <v>14</v>
      </c>
      <c r="H1000" s="5">
        <v>199</v>
      </c>
      <c r="I1000" s="5">
        <v>3</v>
      </c>
      <c r="J1000" s="5">
        <v>597</v>
      </c>
    </row>
    <row r="1001" spans="1:10" ht="15.75" customHeight="1" x14ac:dyDescent="0.3">
      <c r="A1001" s="3" t="s">
        <v>1046</v>
      </c>
      <c r="B1001" s="4">
        <v>43418</v>
      </c>
      <c r="C1001" s="5">
        <v>1</v>
      </c>
      <c r="D1001" s="5" t="s">
        <v>16</v>
      </c>
      <c r="E1001" s="5" t="s">
        <v>68</v>
      </c>
      <c r="F1001" s="5" t="s">
        <v>18</v>
      </c>
      <c r="G1001" s="5" t="s">
        <v>14</v>
      </c>
      <c r="H1001" s="5">
        <v>199</v>
      </c>
      <c r="I1001" s="5">
        <v>7</v>
      </c>
      <c r="J1001" s="5">
        <v>1393</v>
      </c>
    </row>
    <row r="1002" spans="1:10" ht="15.75" customHeight="1" x14ac:dyDescent="0.3">
      <c r="A1002" s="3" t="s">
        <v>1047</v>
      </c>
      <c r="B1002" s="4">
        <v>43419</v>
      </c>
      <c r="C1002" s="5">
        <v>15</v>
      </c>
      <c r="D1002" s="5" t="s">
        <v>118</v>
      </c>
      <c r="E1002" s="5" t="s">
        <v>12</v>
      </c>
      <c r="F1002" s="5" t="s">
        <v>13</v>
      </c>
      <c r="G1002" s="5" t="s">
        <v>19</v>
      </c>
      <c r="H1002" s="5">
        <v>289</v>
      </c>
      <c r="I1002" s="5">
        <v>7</v>
      </c>
      <c r="J1002" s="5">
        <v>2023</v>
      </c>
    </row>
    <row r="1003" spans="1:10" ht="15.75" customHeight="1" x14ac:dyDescent="0.3">
      <c r="A1003" s="3" t="s">
        <v>1048</v>
      </c>
      <c r="B1003" s="4">
        <v>43419</v>
      </c>
      <c r="C1003" s="5">
        <v>2</v>
      </c>
      <c r="D1003" s="5" t="s">
        <v>106</v>
      </c>
      <c r="E1003" s="5" t="s">
        <v>68</v>
      </c>
      <c r="F1003" s="5" t="s">
        <v>18</v>
      </c>
      <c r="G1003" s="5" t="s">
        <v>14</v>
      </c>
      <c r="H1003" s="5">
        <v>199</v>
      </c>
      <c r="I1003" s="5">
        <v>2</v>
      </c>
      <c r="J1003" s="5">
        <v>398</v>
      </c>
    </row>
    <row r="1004" spans="1:10" ht="15.75" customHeight="1" x14ac:dyDescent="0.3">
      <c r="A1004" s="3" t="s">
        <v>1049</v>
      </c>
      <c r="B1004" s="4">
        <v>43419</v>
      </c>
      <c r="C1004" s="5">
        <v>10</v>
      </c>
      <c r="D1004" s="5" t="s">
        <v>58</v>
      </c>
      <c r="E1004" s="5" t="s">
        <v>46</v>
      </c>
      <c r="F1004" s="5" t="s">
        <v>23</v>
      </c>
      <c r="G1004" s="5" t="s">
        <v>24</v>
      </c>
      <c r="H1004" s="5">
        <v>159</v>
      </c>
      <c r="I1004" s="5">
        <v>4</v>
      </c>
      <c r="J1004" s="5">
        <v>636</v>
      </c>
    </row>
    <row r="1005" spans="1:10" ht="15.75" customHeight="1" x14ac:dyDescent="0.3">
      <c r="A1005" s="3" t="s">
        <v>1050</v>
      </c>
      <c r="B1005" s="4">
        <v>43419</v>
      </c>
      <c r="C1005" s="5">
        <v>17</v>
      </c>
      <c r="D1005" s="5" t="s">
        <v>35</v>
      </c>
      <c r="E1005" s="5" t="s">
        <v>27</v>
      </c>
      <c r="F1005" s="5" t="s">
        <v>28</v>
      </c>
      <c r="G1005" s="5" t="s">
        <v>14</v>
      </c>
      <c r="H1005" s="5">
        <v>199</v>
      </c>
      <c r="I1005" s="5">
        <v>9</v>
      </c>
      <c r="J1005" s="5">
        <v>1791</v>
      </c>
    </row>
    <row r="1006" spans="1:10" ht="15.75" customHeight="1" x14ac:dyDescent="0.3">
      <c r="A1006" s="3" t="s">
        <v>1051</v>
      </c>
      <c r="B1006" s="4">
        <v>43419</v>
      </c>
      <c r="C1006" s="5">
        <v>10</v>
      </c>
      <c r="D1006" s="5" t="s">
        <v>58</v>
      </c>
      <c r="E1006" s="5" t="s">
        <v>22</v>
      </c>
      <c r="F1006" s="5" t="s">
        <v>23</v>
      </c>
      <c r="G1006" s="5" t="s">
        <v>14</v>
      </c>
      <c r="H1006" s="5">
        <v>199</v>
      </c>
      <c r="I1006" s="5">
        <v>1</v>
      </c>
      <c r="J1006" s="5">
        <v>199</v>
      </c>
    </row>
    <row r="1007" spans="1:10" ht="15.75" customHeight="1" x14ac:dyDescent="0.3">
      <c r="A1007" s="3" t="s">
        <v>1052</v>
      </c>
      <c r="B1007" s="4">
        <v>43419</v>
      </c>
      <c r="C1007" s="5">
        <v>19</v>
      </c>
      <c r="D1007" s="5" t="s">
        <v>56</v>
      </c>
      <c r="E1007" s="5" t="s">
        <v>27</v>
      </c>
      <c r="F1007" s="5" t="s">
        <v>28</v>
      </c>
      <c r="G1007" s="5" t="s">
        <v>24</v>
      </c>
      <c r="H1007" s="5">
        <v>159</v>
      </c>
      <c r="I1007" s="5">
        <v>2</v>
      </c>
      <c r="J1007" s="5">
        <v>318</v>
      </c>
    </row>
    <row r="1008" spans="1:10" ht="15.75" customHeight="1" x14ac:dyDescent="0.3">
      <c r="A1008" s="3" t="s">
        <v>1053</v>
      </c>
      <c r="B1008" s="4">
        <v>43419</v>
      </c>
      <c r="C1008" s="5">
        <v>6</v>
      </c>
      <c r="D1008" s="5" t="s">
        <v>48</v>
      </c>
      <c r="E1008" s="5" t="s">
        <v>22</v>
      </c>
      <c r="F1008" s="5" t="s">
        <v>23</v>
      </c>
      <c r="G1008" s="5" t="s">
        <v>14</v>
      </c>
      <c r="H1008" s="5">
        <v>199</v>
      </c>
      <c r="I1008" s="5">
        <v>7</v>
      </c>
      <c r="J1008" s="5">
        <v>1393</v>
      </c>
    </row>
    <row r="1009" spans="1:10" ht="15.75" customHeight="1" x14ac:dyDescent="0.3">
      <c r="A1009" s="3" t="s">
        <v>1054</v>
      </c>
      <c r="B1009" s="4">
        <v>43420</v>
      </c>
      <c r="C1009" s="5">
        <v>15</v>
      </c>
      <c r="D1009" s="5" t="s">
        <v>118</v>
      </c>
      <c r="E1009" s="5" t="s">
        <v>12</v>
      </c>
      <c r="F1009" s="5" t="s">
        <v>13</v>
      </c>
      <c r="G1009" s="5" t="s">
        <v>19</v>
      </c>
      <c r="H1009" s="5">
        <v>289</v>
      </c>
      <c r="I1009" s="5">
        <v>1</v>
      </c>
      <c r="J1009" s="5">
        <v>289</v>
      </c>
    </row>
    <row r="1010" spans="1:10" ht="15.75" customHeight="1" x14ac:dyDescent="0.3">
      <c r="A1010" s="3" t="s">
        <v>1055</v>
      </c>
      <c r="B1010" s="4">
        <v>43420</v>
      </c>
      <c r="C1010" s="5">
        <v>8</v>
      </c>
      <c r="D1010" s="5" t="s">
        <v>45</v>
      </c>
      <c r="E1010" s="5" t="s">
        <v>22</v>
      </c>
      <c r="F1010" s="5" t="s">
        <v>23</v>
      </c>
      <c r="G1010" s="5" t="s">
        <v>41</v>
      </c>
      <c r="H1010" s="5">
        <v>399</v>
      </c>
      <c r="I1010" s="5">
        <v>0</v>
      </c>
      <c r="J1010" s="5">
        <v>0</v>
      </c>
    </row>
    <row r="1011" spans="1:10" ht="15.75" customHeight="1" x14ac:dyDescent="0.3">
      <c r="A1011" s="3" t="s">
        <v>1056</v>
      </c>
      <c r="B1011" s="4">
        <v>43421</v>
      </c>
      <c r="C1011" s="5">
        <v>1</v>
      </c>
      <c r="D1011" s="5" t="s">
        <v>16</v>
      </c>
      <c r="E1011" s="5" t="s">
        <v>17</v>
      </c>
      <c r="F1011" s="5" t="s">
        <v>18</v>
      </c>
      <c r="G1011" s="5" t="s">
        <v>14</v>
      </c>
      <c r="H1011" s="5">
        <v>199</v>
      </c>
      <c r="I1011" s="5">
        <v>2</v>
      </c>
      <c r="J1011" s="5">
        <v>398</v>
      </c>
    </row>
    <row r="1012" spans="1:10" ht="15.75" customHeight="1" x14ac:dyDescent="0.3">
      <c r="A1012" s="3" t="s">
        <v>1057</v>
      </c>
      <c r="B1012" s="4">
        <v>43421</v>
      </c>
      <c r="C1012" s="5">
        <v>7</v>
      </c>
      <c r="D1012" s="5" t="s">
        <v>88</v>
      </c>
      <c r="E1012" s="5" t="s">
        <v>46</v>
      </c>
      <c r="F1012" s="5" t="s">
        <v>23</v>
      </c>
      <c r="G1012" s="5" t="s">
        <v>19</v>
      </c>
      <c r="H1012" s="5">
        <v>289</v>
      </c>
      <c r="I1012" s="5">
        <v>0</v>
      </c>
      <c r="J1012" s="5">
        <v>0</v>
      </c>
    </row>
    <row r="1013" spans="1:10" ht="15.75" customHeight="1" x14ac:dyDescent="0.3">
      <c r="A1013" s="3" t="s">
        <v>1058</v>
      </c>
      <c r="B1013" s="4">
        <v>43421</v>
      </c>
      <c r="C1013" s="5">
        <v>3</v>
      </c>
      <c r="D1013" s="5" t="s">
        <v>43</v>
      </c>
      <c r="E1013" s="5" t="s">
        <v>68</v>
      </c>
      <c r="F1013" s="5" t="s">
        <v>18</v>
      </c>
      <c r="G1013" s="5" t="s">
        <v>19</v>
      </c>
      <c r="H1013" s="5">
        <v>289</v>
      </c>
      <c r="I1013" s="5">
        <v>4</v>
      </c>
      <c r="J1013" s="5">
        <v>1156</v>
      </c>
    </row>
    <row r="1014" spans="1:10" ht="15.75" customHeight="1" x14ac:dyDescent="0.3">
      <c r="A1014" s="3" t="s">
        <v>1059</v>
      </c>
      <c r="B1014" s="4">
        <v>43421</v>
      </c>
      <c r="C1014" s="5">
        <v>9</v>
      </c>
      <c r="D1014" s="5" t="s">
        <v>21</v>
      </c>
      <c r="E1014" s="5" t="s">
        <v>46</v>
      </c>
      <c r="F1014" s="5" t="s">
        <v>23</v>
      </c>
      <c r="G1014" s="5" t="s">
        <v>31</v>
      </c>
      <c r="H1014" s="5">
        <v>69</v>
      </c>
      <c r="I1014" s="5">
        <v>8</v>
      </c>
      <c r="J1014" s="5">
        <v>552</v>
      </c>
    </row>
    <row r="1015" spans="1:10" ht="15.75" customHeight="1" x14ac:dyDescent="0.3">
      <c r="A1015" s="3" t="s">
        <v>1060</v>
      </c>
      <c r="B1015" s="4">
        <v>43422</v>
      </c>
      <c r="C1015" s="5">
        <v>2</v>
      </c>
      <c r="D1015" s="5" t="s">
        <v>106</v>
      </c>
      <c r="E1015" s="5" t="s">
        <v>68</v>
      </c>
      <c r="F1015" s="5" t="s">
        <v>18</v>
      </c>
      <c r="G1015" s="5" t="s">
        <v>14</v>
      </c>
      <c r="H1015" s="5">
        <v>199</v>
      </c>
      <c r="I1015" s="5">
        <v>6</v>
      </c>
      <c r="J1015" s="5">
        <v>1194</v>
      </c>
    </row>
    <row r="1016" spans="1:10" ht="15.75" customHeight="1" x14ac:dyDescent="0.3">
      <c r="A1016" s="3" t="s">
        <v>1061</v>
      </c>
      <c r="B1016" s="4">
        <v>43423</v>
      </c>
      <c r="C1016" s="5">
        <v>5</v>
      </c>
      <c r="D1016" s="5" t="s">
        <v>60</v>
      </c>
      <c r="E1016" s="5" t="s">
        <v>17</v>
      </c>
      <c r="F1016" s="5" t="s">
        <v>18</v>
      </c>
      <c r="G1016" s="5" t="s">
        <v>41</v>
      </c>
      <c r="H1016" s="5">
        <v>399</v>
      </c>
      <c r="I1016" s="5">
        <v>2</v>
      </c>
      <c r="J1016" s="5">
        <v>798</v>
      </c>
    </row>
    <row r="1017" spans="1:10" ht="15.75" customHeight="1" x14ac:dyDescent="0.3">
      <c r="A1017" s="3" t="s">
        <v>1062</v>
      </c>
      <c r="B1017" s="4">
        <v>43423</v>
      </c>
      <c r="C1017" s="5">
        <v>6</v>
      </c>
      <c r="D1017" s="5" t="s">
        <v>48</v>
      </c>
      <c r="E1017" s="5" t="s">
        <v>22</v>
      </c>
      <c r="F1017" s="5" t="s">
        <v>23</v>
      </c>
      <c r="G1017" s="5" t="s">
        <v>19</v>
      </c>
      <c r="H1017" s="5">
        <v>289</v>
      </c>
      <c r="I1017" s="5">
        <v>5</v>
      </c>
      <c r="J1017" s="5">
        <v>1445</v>
      </c>
    </row>
    <row r="1018" spans="1:10" ht="15.75" customHeight="1" x14ac:dyDescent="0.3">
      <c r="A1018" s="3" t="s">
        <v>1063</v>
      </c>
      <c r="B1018" s="4">
        <v>43423</v>
      </c>
      <c r="C1018" s="5">
        <v>12</v>
      </c>
      <c r="D1018" s="5" t="s">
        <v>66</v>
      </c>
      <c r="E1018" s="5" t="s">
        <v>12</v>
      </c>
      <c r="F1018" s="5" t="s">
        <v>13</v>
      </c>
      <c r="G1018" s="5" t="s">
        <v>14</v>
      </c>
      <c r="H1018" s="5">
        <v>199</v>
      </c>
      <c r="I1018" s="5">
        <v>4</v>
      </c>
      <c r="J1018" s="5">
        <v>796</v>
      </c>
    </row>
    <row r="1019" spans="1:10" ht="15.75" customHeight="1" x14ac:dyDescent="0.3">
      <c r="A1019" s="3" t="s">
        <v>1064</v>
      </c>
      <c r="B1019" s="4">
        <v>43423</v>
      </c>
      <c r="C1019" s="5">
        <v>5</v>
      </c>
      <c r="D1019" s="5" t="s">
        <v>60</v>
      </c>
      <c r="E1019" s="5" t="s">
        <v>68</v>
      </c>
      <c r="F1019" s="5" t="s">
        <v>18</v>
      </c>
      <c r="G1019" s="5" t="s">
        <v>41</v>
      </c>
      <c r="H1019" s="5">
        <v>399</v>
      </c>
      <c r="I1019" s="5">
        <v>1</v>
      </c>
      <c r="J1019" s="5">
        <v>399</v>
      </c>
    </row>
    <row r="1020" spans="1:10" ht="15.75" customHeight="1" x14ac:dyDescent="0.3">
      <c r="A1020" s="3" t="s">
        <v>1065</v>
      </c>
      <c r="B1020" s="4">
        <v>43424</v>
      </c>
      <c r="C1020" s="5">
        <v>5</v>
      </c>
      <c r="D1020" s="5" t="s">
        <v>60</v>
      </c>
      <c r="E1020" s="5" t="s">
        <v>68</v>
      </c>
      <c r="F1020" s="5" t="s">
        <v>18</v>
      </c>
      <c r="G1020" s="5" t="s">
        <v>41</v>
      </c>
      <c r="H1020" s="5">
        <v>399</v>
      </c>
      <c r="I1020" s="5">
        <v>8</v>
      </c>
      <c r="J1020" s="5">
        <v>3192</v>
      </c>
    </row>
    <row r="1021" spans="1:10" ht="15.75" customHeight="1" x14ac:dyDescent="0.3">
      <c r="A1021" s="3" t="s">
        <v>1066</v>
      </c>
      <c r="B1021" s="4">
        <v>43425</v>
      </c>
      <c r="C1021" s="5">
        <v>20</v>
      </c>
      <c r="D1021" s="5" t="s">
        <v>40</v>
      </c>
      <c r="E1021" s="5" t="s">
        <v>36</v>
      </c>
      <c r="F1021" s="5" t="s">
        <v>28</v>
      </c>
      <c r="G1021" s="5" t="s">
        <v>31</v>
      </c>
      <c r="H1021" s="5">
        <v>69</v>
      </c>
      <c r="I1021" s="5">
        <v>9</v>
      </c>
      <c r="J1021" s="5">
        <v>621</v>
      </c>
    </row>
    <row r="1022" spans="1:10" ht="15.75" customHeight="1" x14ac:dyDescent="0.3">
      <c r="A1022" s="3" t="s">
        <v>1067</v>
      </c>
      <c r="B1022" s="4">
        <v>43425</v>
      </c>
      <c r="C1022" s="5">
        <v>16</v>
      </c>
      <c r="D1022" s="5" t="s">
        <v>30</v>
      </c>
      <c r="E1022" s="5" t="s">
        <v>27</v>
      </c>
      <c r="F1022" s="5" t="s">
        <v>28</v>
      </c>
      <c r="G1022" s="5" t="s">
        <v>41</v>
      </c>
      <c r="H1022" s="5">
        <v>399</v>
      </c>
      <c r="I1022" s="5">
        <v>3</v>
      </c>
      <c r="J1022" s="5">
        <v>1197</v>
      </c>
    </row>
    <row r="1023" spans="1:10" ht="15.75" customHeight="1" x14ac:dyDescent="0.3">
      <c r="A1023" s="3" t="s">
        <v>1068</v>
      </c>
      <c r="B1023" s="4">
        <v>43426</v>
      </c>
      <c r="C1023" s="5">
        <v>1</v>
      </c>
      <c r="D1023" s="5" t="s">
        <v>16</v>
      </c>
      <c r="E1023" s="5" t="s">
        <v>68</v>
      </c>
      <c r="F1023" s="5" t="s">
        <v>18</v>
      </c>
      <c r="G1023" s="5" t="s">
        <v>24</v>
      </c>
      <c r="H1023" s="5">
        <v>159</v>
      </c>
      <c r="I1023" s="5">
        <v>6</v>
      </c>
      <c r="J1023" s="5">
        <v>954</v>
      </c>
    </row>
    <row r="1024" spans="1:10" ht="15.75" customHeight="1" x14ac:dyDescent="0.3">
      <c r="A1024" s="3" t="s">
        <v>1069</v>
      </c>
      <c r="B1024" s="4">
        <v>43426</v>
      </c>
      <c r="C1024" s="5">
        <v>5</v>
      </c>
      <c r="D1024" s="5" t="s">
        <v>60</v>
      </c>
      <c r="E1024" s="5" t="s">
        <v>68</v>
      </c>
      <c r="F1024" s="5" t="s">
        <v>18</v>
      </c>
      <c r="G1024" s="5" t="s">
        <v>41</v>
      </c>
      <c r="H1024" s="5">
        <v>399</v>
      </c>
      <c r="I1024" s="5">
        <v>6</v>
      </c>
      <c r="J1024" s="5">
        <v>2394</v>
      </c>
    </row>
    <row r="1025" spans="1:10" ht="15.75" customHeight="1" x14ac:dyDescent="0.3">
      <c r="A1025" s="3" t="s">
        <v>1070</v>
      </c>
      <c r="B1025" s="4">
        <v>43426</v>
      </c>
      <c r="C1025" s="5">
        <v>15</v>
      </c>
      <c r="D1025" s="5" t="s">
        <v>118</v>
      </c>
      <c r="E1025" s="5" t="s">
        <v>63</v>
      </c>
      <c r="F1025" s="5" t="s">
        <v>13</v>
      </c>
      <c r="G1025" s="5" t="s">
        <v>31</v>
      </c>
      <c r="H1025" s="5">
        <v>69</v>
      </c>
      <c r="I1025" s="5">
        <v>7</v>
      </c>
      <c r="J1025" s="5">
        <v>483</v>
      </c>
    </row>
    <row r="1026" spans="1:10" ht="15.75" customHeight="1" x14ac:dyDescent="0.3">
      <c r="A1026" s="3" t="s">
        <v>1071</v>
      </c>
      <c r="B1026" s="4">
        <v>43426</v>
      </c>
      <c r="C1026" s="5">
        <v>2</v>
      </c>
      <c r="D1026" s="5" t="s">
        <v>106</v>
      </c>
      <c r="E1026" s="5" t="s">
        <v>68</v>
      </c>
      <c r="F1026" s="5" t="s">
        <v>18</v>
      </c>
      <c r="G1026" s="5" t="s">
        <v>14</v>
      </c>
      <c r="H1026" s="5">
        <v>199</v>
      </c>
      <c r="I1026" s="5">
        <v>9</v>
      </c>
      <c r="J1026" s="5">
        <v>1791</v>
      </c>
    </row>
    <row r="1027" spans="1:10" ht="15.75" customHeight="1" x14ac:dyDescent="0.3">
      <c r="A1027" s="3" t="s">
        <v>1072</v>
      </c>
      <c r="B1027" s="4">
        <v>43426</v>
      </c>
      <c r="C1027" s="5">
        <v>8</v>
      </c>
      <c r="D1027" s="5" t="s">
        <v>45</v>
      </c>
      <c r="E1027" s="5" t="s">
        <v>22</v>
      </c>
      <c r="F1027" s="5" t="s">
        <v>23</v>
      </c>
      <c r="G1027" s="5" t="s">
        <v>24</v>
      </c>
      <c r="H1027" s="5">
        <v>159</v>
      </c>
      <c r="I1027" s="5">
        <v>6</v>
      </c>
      <c r="J1027" s="5">
        <v>954</v>
      </c>
    </row>
    <row r="1028" spans="1:10" ht="15.75" customHeight="1" x14ac:dyDescent="0.3">
      <c r="A1028" s="3" t="s">
        <v>1073</v>
      </c>
      <c r="B1028" s="4">
        <v>43426</v>
      </c>
      <c r="C1028" s="5">
        <v>3</v>
      </c>
      <c r="D1028" s="5" t="s">
        <v>43</v>
      </c>
      <c r="E1028" s="5" t="s">
        <v>68</v>
      </c>
      <c r="F1028" s="5" t="s">
        <v>18</v>
      </c>
      <c r="G1028" s="5" t="s">
        <v>31</v>
      </c>
      <c r="H1028" s="5">
        <v>69</v>
      </c>
      <c r="I1028" s="5">
        <v>5</v>
      </c>
      <c r="J1028" s="5">
        <v>345</v>
      </c>
    </row>
    <row r="1029" spans="1:10" ht="15.75" customHeight="1" x14ac:dyDescent="0.3">
      <c r="A1029" s="3" t="s">
        <v>1074</v>
      </c>
      <c r="B1029" s="4">
        <v>43426</v>
      </c>
      <c r="C1029" s="5">
        <v>20</v>
      </c>
      <c r="D1029" s="5" t="s">
        <v>40</v>
      </c>
      <c r="E1029" s="5" t="s">
        <v>27</v>
      </c>
      <c r="F1029" s="5" t="s">
        <v>28</v>
      </c>
      <c r="G1029" s="5" t="s">
        <v>24</v>
      </c>
      <c r="H1029" s="5">
        <v>159</v>
      </c>
      <c r="I1029" s="5">
        <v>0</v>
      </c>
      <c r="J1029" s="5">
        <v>0</v>
      </c>
    </row>
    <row r="1030" spans="1:10" ht="15.75" customHeight="1" x14ac:dyDescent="0.3">
      <c r="A1030" s="3" t="s">
        <v>1075</v>
      </c>
      <c r="B1030" s="4">
        <v>43426</v>
      </c>
      <c r="C1030" s="5">
        <v>8</v>
      </c>
      <c r="D1030" s="5" t="s">
        <v>45</v>
      </c>
      <c r="E1030" s="5" t="s">
        <v>22</v>
      </c>
      <c r="F1030" s="5" t="s">
        <v>23</v>
      </c>
      <c r="G1030" s="5" t="s">
        <v>41</v>
      </c>
      <c r="H1030" s="5">
        <v>399</v>
      </c>
      <c r="I1030" s="5">
        <v>9</v>
      </c>
      <c r="J1030" s="5">
        <v>3591</v>
      </c>
    </row>
    <row r="1031" spans="1:10" ht="15.75" customHeight="1" x14ac:dyDescent="0.3">
      <c r="A1031" s="3" t="s">
        <v>1076</v>
      </c>
      <c r="B1031" s="4">
        <v>43426</v>
      </c>
      <c r="C1031" s="5">
        <v>7</v>
      </c>
      <c r="D1031" s="5" t="s">
        <v>88</v>
      </c>
      <c r="E1031" s="5" t="s">
        <v>22</v>
      </c>
      <c r="F1031" s="5" t="s">
        <v>23</v>
      </c>
      <c r="G1031" s="5" t="s">
        <v>41</v>
      </c>
      <c r="H1031" s="5">
        <v>399</v>
      </c>
      <c r="I1031" s="5">
        <v>5</v>
      </c>
      <c r="J1031" s="5">
        <v>1995</v>
      </c>
    </row>
    <row r="1032" spans="1:10" ht="15.75" customHeight="1" x14ac:dyDescent="0.3">
      <c r="A1032" s="3" t="s">
        <v>1077</v>
      </c>
      <c r="B1032" s="4">
        <v>43426</v>
      </c>
      <c r="C1032" s="5">
        <v>10</v>
      </c>
      <c r="D1032" s="5" t="s">
        <v>58</v>
      </c>
      <c r="E1032" s="5" t="s">
        <v>46</v>
      </c>
      <c r="F1032" s="5" t="s">
        <v>23</v>
      </c>
      <c r="G1032" s="5" t="s">
        <v>41</v>
      </c>
      <c r="H1032" s="5">
        <v>399</v>
      </c>
      <c r="I1032" s="5">
        <v>0</v>
      </c>
      <c r="J1032" s="5">
        <v>0</v>
      </c>
    </row>
    <row r="1033" spans="1:10" ht="15.75" customHeight="1" x14ac:dyDescent="0.3">
      <c r="A1033" s="3" t="s">
        <v>1078</v>
      </c>
      <c r="B1033" s="4">
        <v>43426</v>
      </c>
      <c r="C1033" s="5">
        <v>13</v>
      </c>
      <c r="D1033" s="5" t="s">
        <v>33</v>
      </c>
      <c r="E1033" s="5" t="s">
        <v>12</v>
      </c>
      <c r="F1033" s="5" t="s">
        <v>13</v>
      </c>
      <c r="G1033" s="5" t="s">
        <v>14</v>
      </c>
      <c r="H1033" s="5">
        <v>199</v>
      </c>
      <c r="I1033" s="5">
        <v>7</v>
      </c>
      <c r="J1033" s="5">
        <v>1393</v>
      </c>
    </row>
    <row r="1034" spans="1:10" ht="15.75" customHeight="1" x14ac:dyDescent="0.3">
      <c r="A1034" s="3" t="s">
        <v>1079</v>
      </c>
      <c r="B1034" s="4">
        <v>43427</v>
      </c>
      <c r="C1034" s="5">
        <v>15</v>
      </c>
      <c r="D1034" s="5" t="s">
        <v>118</v>
      </c>
      <c r="E1034" s="5" t="s">
        <v>12</v>
      </c>
      <c r="F1034" s="5" t="s">
        <v>13</v>
      </c>
      <c r="G1034" s="5" t="s">
        <v>31</v>
      </c>
      <c r="H1034" s="5">
        <v>69</v>
      </c>
      <c r="I1034" s="5">
        <v>7</v>
      </c>
      <c r="J1034" s="5">
        <v>483</v>
      </c>
    </row>
    <row r="1035" spans="1:10" ht="15.75" customHeight="1" x14ac:dyDescent="0.3">
      <c r="A1035" s="3" t="s">
        <v>1080</v>
      </c>
      <c r="B1035" s="4">
        <v>43427</v>
      </c>
      <c r="C1035" s="5">
        <v>3</v>
      </c>
      <c r="D1035" s="5" t="s">
        <v>43</v>
      </c>
      <c r="E1035" s="5" t="s">
        <v>17</v>
      </c>
      <c r="F1035" s="5" t="s">
        <v>18</v>
      </c>
      <c r="G1035" s="5" t="s">
        <v>41</v>
      </c>
      <c r="H1035" s="5">
        <v>399</v>
      </c>
      <c r="I1035" s="5">
        <v>2</v>
      </c>
      <c r="J1035" s="5">
        <v>798</v>
      </c>
    </row>
    <row r="1036" spans="1:10" ht="15.75" customHeight="1" x14ac:dyDescent="0.3">
      <c r="A1036" s="3" t="s">
        <v>1081</v>
      </c>
      <c r="B1036" s="4">
        <v>43427</v>
      </c>
      <c r="C1036" s="5">
        <v>4</v>
      </c>
      <c r="D1036" s="5" t="s">
        <v>51</v>
      </c>
      <c r="E1036" s="5" t="s">
        <v>17</v>
      </c>
      <c r="F1036" s="5" t="s">
        <v>18</v>
      </c>
      <c r="G1036" s="5" t="s">
        <v>41</v>
      </c>
      <c r="H1036" s="5">
        <v>399</v>
      </c>
      <c r="I1036" s="5">
        <v>6</v>
      </c>
      <c r="J1036" s="5">
        <v>2394</v>
      </c>
    </row>
    <row r="1037" spans="1:10" ht="15.75" customHeight="1" x14ac:dyDescent="0.3">
      <c r="A1037" s="3" t="s">
        <v>1082</v>
      </c>
      <c r="B1037" s="4">
        <v>43427</v>
      </c>
      <c r="C1037" s="5">
        <v>13</v>
      </c>
      <c r="D1037" s="5" t="s">
        <v>33</v>
      </c>
      <c r="E1037" s="5" t="s">
        <v>12</v>
      </c>
      <c r="F1037" s="5" t="s">
        <v>13</v>
      </c>
      <c r="G1037" s="5" t="s">
        <v>41</v>
      </c>
      <c r="H1037" s="5">
        <v>399</v>
      </c>
      <c r="I1037" s="5">
        <v>9</v>
      </c>
      <c r="J1037" s="5">
        <v>3591</v>
      </c>
    </row>
    <row r="1038" spans="1:10" ht="15.75" customHeight="1" x14ac:dyDescent="0.3">
      <c r="A1038" s="3" t="s">
        <v>1083</v>
      </c>
      <c r="B1038" s="4">
        <v>43427</v>
      </c>
      <c r="C1038" s="5">
        <v>12</v>
      </c>
      <c r="D1038" s="5" t="s">
        <v>66</v>
      </c>
      <c r="E1038" s="5" t="s">
        <v>12</v>
      </c>
      <c r="F1038" s="5" t="s">
        <v>13</v>
      </c>
      <c r="G1038" s="5" t="s">
        <v>19</v>
      </c>
      <c r="H1038" s="5">
        <v>289</v>
      </c>
      <c r="I1038" s="5">
        <v>6</v>
      </c>
      <c r="J1038" s="5">
        <v>1734</v>
      </c>
    </row>
    <row r="1039" spans="1:10" ht="15.75" customHeight="1" x14ac:dyDescent="0.3">
      <c r="A1039" s="3" t="s">
        <v>1084</v>
      </c>
      <c r="B1039" s="4">
        <v>43427</v>
      </c>
      <c r="C1039" s="5">
        <v>17</v>
      </c>
      <c r="D1039" s="5" t="s">
        <v>35</v>
      </c>
      <c r="E1039" s="5" t="s">
        <v>36</v>
      </c>
      <c r="F1039" s="5" t="s">
        <v>28</v>
      </c>
      <c r="G1039" s="5" t="s">
        <v>14</v>
      </c>
      <c r="H1039" s="5">
        <v>199</v>
      </c>
      <c r="I1039" s="5">
        <v>3</v>
      </c>
      <c r="J1039" s="5">
        <v>597</v>
      </c>
    </row>
    <row r="1040" spans="1:10" ht="15.75" customHeight="1" x14ac:dyDescent="0.3">
      <c r="A1040" s="3" t="s">
        <v>1085</v>
      </c>
      <c r="B1040" s="4">
        <v>43428</v>
      </c>
      <c r="C1040" s="5">
        <v>13</v>
      </c>
      <c r="D1040" s="5" t="s">
        <v>33</v>
      </c>
      <c r="E1040" s="5" t="s">
        <v>63</v>
      </c>
      <c r="F1040" s="5" t="s">
        <v>13</v>
      </c>
      <c r="G1040" s="5" t="s">
        <v>19</v>
      </c>
      <c r="H1040" s="5">
        <v>289</v>
      </c>
      <c r="I1040" s="5">
        <v>1</v>
      </c>
      <c r="J1040" s="5">
        <v>289</v>
      </c>
    </row>
    <row r="1041" spans="1:10" ht="15.75" customHeight="1" x14ac:dyDescent="0.3">
      <c r="A1041" s="3" t="s">
        <v>1086</v>
      </c>
      <c r="B1041" s="4">
        <v>43428</v>
      </c>
      <c r="C1041" s="5">
        <v>7</v>
      </c>
      <c r="D1041" s="5" t="s">
        <v>88</v>
      </c>
      <c r="E1041" s="5" t="s">
        <v>46</v>
      </c>
      <c r="F1041" s="5" t="s">
        <v>23</v>
      </c>
      <c r="G1041" s="5" t="s">
        <v>14</v>
      </c>
      <c r="H1041" s="5">
        <v>199</v>
      </c>
      <c r="I1041" s="5">
        <v>5</v>
      </c>
      <c r="J1041" s="5">
        <v>995</v>
      </c>
    </row>
    <row r="1042" spans="1:10" ht="15.75" customHeight="1" x14ac:dyDescent="0.3">
      <c r="A1042" s="3" t="s">
        <v>1087</v>
      </c>
      <c r="B1042" s="4">
        <v>43428</v>
      </c>
      <c r="C1042" s="5">
        <v>18</v>
      </c>
      <c r="D1042" s="5" t="s">
        <v>26</v>
      </c>
      <c r="E1042" s="5" t="s">
        <v>36</v>
      </c>
      <c r="F1042" s="5" t="s">
        <v>28</v>
      </c>
      <c r="G1042" s="5" t="s">
        <v>24</v>
      </c>
      <c r="H1042" s="5">
        <v>159</v>
      </c>
      <c r="I1042" s="5">
        <v>2</v>
      </c>
      <c r="J1042" s="5">
        <v>318</v>
      </c>
    </row>
    <row r="1043" spans="1:10" ht="15.75" customHeight="1" x14ac:dyDescent="0.3">
      <c r="A1043" s="3" t="s">
        <v>1088</v>
      </c>
      <c r="B1043" s="4">
        <v>43428</v>
      </c>
      <c r="C1043" s="5">
        <v>14</v>
      </c>
      <c r="D1043" s="5" t="s">
        <v>38</v>
      </c>
      <c r="E1043" s="5" t="s">
        <v>63</v>
      </c>
      <c r="F1043" s="5" t="s">
        <v>13</v>
      </c>
      <c r="G1043" s="5" t="s">
        <v>19</v>
      </c>
      <c r="H1043" s="5">
        <v>289</v>
      </c>
      <c r="I1043" s="5">
        <v>2</v>
      </c>
      <c r="J1043" s="5">
        <v>578</v>
      </c>
    </row>
    <row r="1044" spans="1:10" ht="15.75" customHeight="1" x14ac:dyDescent="0.3">
      <c r="A1044" s="3" t="s">
        <v>1089</v>
      </c>
      <c r="B1044" s="4">
        <v>43428</v>
      </c>
      <c r="C1044" s="5">
        <v>3</v>
      </c>
      <c r="D1044" s="5" t="s">
        <v>43</v>
      </c>
      <c r="E1044" s="5" t="s">
        <v>68</v>
      </c>
      <c r="F1044" s="5" t="s">
        <v>18</v>
      </c>
      <c r="G1044" s="5" t="s">
        <v>31</v>
      </c>
      <c r="H1044" s="5">
        <v>69</v>
      </c>
      <c r="I1044" s="5">
        <v>4</v>
      </c>
      <c r="J1044" s="5">
        <v>276</v>
      </c>
    </row>
    <row r="1045" spans="1:10" ht="15.75" customHeight="1" x14ac:dyDescent="0.3">
      <c r="A1045" s="3" t="s">
        <v>1090</v>
      </c>
      <c r="B1045" s="4">
        <v>43428</v>
      </c>
      <c r="C1045" s="5">
        <v>9</v>
      </c>
      <c r="D1045" s="5" t="s">
        <v>21</v>
      </c>
      <c r="E1045" s="5" t="s">
        <v>46</v>
      </c>
      <c r="F1045" s="5" t="s">
        <v>23</v>
      </c>
      <c r="G1045" s="5" t="s">
        <v>41</v>
      </c>
      <c r="H1045" s="5">
        <v>399</v>
      </c>
      <c r="I1045" s="5">
        <v>1</v>
      </c>
      <c r="J1045" s="5">
        <v>399</v>
      </c>
    </row>
    <row r="1046" spans="1:10" ht="15.75" customHeight="1" x14ac:dyDescent="0.3">
      <c r="A1046" s="3" t="s">
        <v>1091</v>
      </c>
      <c r="B1046" s="4">
        <v>43428</v>
      </c>
      <c r="C1046" s="5">
        <v>11</v>
      </c>
      <c r="D1046" s="5" t="s">
        <v>11</v>
      </c>
      <c r="E1046" s="5" t="s">
        <v>63</v>
      </c>
      <c r="F1046" s="5" t="s">
        <v>13</v>
      </c>
      <c r="G1046" s="5" t="s">
        <v>41</v>
      </c>
      <c r="H1046" s="5">
        <v>399</v>
      </c>
      <c r="I1046" s="5">
        <v>3</v>
      </c>
      <c r="J1046" s="5">
        <v>1197</v>
      </c>
    </row>
    <row r="1047" spans="1:10" ht="15.75" customHeight="1" x14ac:dyDescent="0.3">
      <c r="A1047" s="3" t="s">
        <v>1092</v>
      </c>
      <c r="B1047" s="4">
        <v>43429</v>
      </c>
      <c r="C1047" s="5">
        <v>4</v>
      </c>
      <c r="D1047" s="5" t="s">
        <v>51</v>
      </c>
      <c r="E1047" s="5" t="s">
        <v>68</v>
      </c>
      <c r="F1047" s="5" t="s">
        <v>18</v>
      </c>
      <c r="G1047" s="5" t="s">
        <v>41</v>
      </c>
      <c r="H1047" s="5">
        <v>399</v>
      </c>
      <c r="I1047" s="5">
        <v>5</v>
      </c>
      <c r="J1047" s="5">
        <v>1995</v>
      </c>
    </row>
    <row r="1048" spans="1:10" ht="15.75" customHeight="1" x14ac:dyDescent="0.3">
      <c r="A1048" s="3" t="s">
        <v>1093</v>
      </c>
      <c r="B1048" s="4">
        <v>43430</v>
      </c>
      <c r="C1048" s="5">
        <v>6</v>
      </c>
      <c r="D1048" s="5" t="s">
        <v>48</v>
      </c>
      <c r="E1048" s="5" t="s">
        <v>46</v>
      </c>
      <c r="F1048" s="5" t="s">
        <v>23</v>
      </c>
      <c r="G1048" s="5" t="s">
        <v>19</v>
      </c>
      <c r="H1048" s="5">
        <v>289</v>
      </c>
      <c r="I1048" s="5">
        <v>1</v>
      </c>
      <c r="J1048" s="5">
        <v>289</v>
      </c>
    </row>
    <row r="1049" spans="1:10" ht="15.75" customHeight="1" x14ac:dyDescent="0.3">
      <c r="A1049" s="3" t="s">
        <v>1094</v>
      </c>
      <c r="B1049" s="4">
        <v>43430</v>
      </c>
      <c r="C1049" s="5">
        <v>13</v>
      </c>
      <c r="D1049" s="5" t="s">
        <v>33</v>
      </c>
      <c r="E1049" s="5" t="s">
        <v>63</v>
      </c>
      <c r="F1049" s="5" t="s">
        <v>13</v>
      </c>
      <c r="G1049" s="5" t="s">
        <v>19</v>
      </c>
      <c r="H1049" s="5">
        <v>289</v>
      </c>
      <c r="I1049" s="5">
        <v>7</v>
      </c>
      <c r="J1049" s="5">
        <v>2023</v>
      </c>
    </row>
    <row r="1050" spans="1:10" ht="15.75" customHeight="1" x14ac:dyDescent="0.3">
      <c r="A1050" s="3" t="s">
        <v>1095</v>
      </c>
      <c r="B1050" s="4">
        <v>43431</v>
      </c>
      <c r="C1050" s="5">
        <v>2</v>
      </c>
      <c r="D1050" s="5" t="s">
        <v>106</v>
      </c>
      <c r="E1050" s="5" t="s">
        <v>17</v>
      </c>
      <c r="F1050" s="5" t="s">
        <v>18</v>
      </c>
      <c r="G1050" s="5" t="s">
        <v>41</v>
      </c>
      <c r="H1050" s="5">
        <v>399</v>
      </c>
      <c r="I1050" s="5">
        <v>8</v>
      </c>
      <c r="J1050" s="5">
        <v>3192</v>
      </c>
    </row>
    <row r="1051" spans="1:10" ht="15.75" customHeight="1" x14ac:dyDescent="0.3">
      <c r="A1051" s="3" t="s">
        <v>1096</v>
      </c>
      <c r="B1051" s="4">
        <v>43431</v>
      </c>
      <c r="C1051" s="5">
        <v>4</v>
      </c>
      <c r="D1051" s="5" t="s">
        <v>51</v>
      </c>
      <c r="E1051" s="5" t="s">
        <v>68</v>
      </c>
      <c r="F1051" s="5" t="s">
        <v>18</v>
      </c>
      <c r="G1051" s="5" t="s">
        <v>41</v>
      </c>
      <c r="H1051" s="5">
        <v>399</v>
      </c>
      <c r="I1051" s="5">
        <v>6</v>
      </c>
      <c r="J1051" s="5">
        <v>2394</v>
      </c>
    </row>
    <row r="1052" spans="1:10" ht="15.75" customHeight="1" x14ac:dyDescent="0.3">
      <c r="A1052" s="3" t="s">
        <v>1097</v>
      </c>
      <c r="B1052" s="4">
        <v>43431</v>
      </c>
      <c r="C1052" s="5">
        <v>1</v>
      </c>
      <c r="D1052" s="5" t="s">
        <v>16</v>
      </c>
      <c r="E1052" s="5" t="s">
        <v>68</v>
      </c>
      <c r="F1052" s="5" t="s">
        <v>18</v>
      </c>
      <c r="G1052" s="5" t="s">
        <v>31</v>
      </c>
      <c r="H1052" s="5">
        <v>69</v>
      </c>
      <c r="I1052" s="5">
        <v>9</v>
      </c>
      <c r="J1052" s="5">
        <v>621</v>
      </c>
    </row>
    <row r="1053" spans="1:10" ht="15.75" customHeight="1" x14ac:dyDescent="0.3">
      <c r="A1053" s="3" t="s">
        <v>1098</v>
      </c>
      <c r="B1053" s="4">
        <v>43432</v>
      </c>
      <c r="C1053" s="5">
        <v>10</v>
      </c>
      <c r="D1053" s="5" t="s">
        <v>58</v>
      </c>
      <c r="E1053" s="5" t="s">
        <v>22</v>
      </c>
      <c r="F1053" s="5" t="s">
        <v>23</v>
      </c>
      <c r="G1053" s="5" t="s">
        <v>31</v>
      </c>
      <c r="H1053" s="5">
        <v>69</v>
      </c>
      <c r="I1053" s="5">
        <v>7</v>
      </c>
      <c r="J1053" s="5">
        <v>483</v>
      </c>
    </row>
    <row r="1054" spans="1:10" ht="15.75" customHeight="1" x14ac:dyDescent="0.3">
      <c r="A1054" s="3" t="s">
        <v>1099</v>
      </c>
      <c r="B1054" s="4">
        <v>43432</v>
      </c>
      <c r="C1054" s="5">
        <v>15</v>
      </c>
      <c r="D1054" s="5" t="s">
        <v>118</v>
      </c>
      <c r="E1054" s="5" t="s">
        <v>63</v>
      </c>
      <c r="F1054" s="5" t="s">
        <v>13</v>
      </c>
      <c r="G1054" s="5" t="s">
        <v>31</v>
      </c>
      <c r="H1054" s="5">
        <v>69</v>
      </c>
      <c r="I1054" s="5">
        <v>1</v>
      </c>
      <c r="J1054" s="5">
        <v>69</v>
      </c>
    </row>
    <row r="1055" spans="1:10" ht="15.75" customHeight="1" x14ac:dyDescent="0.3">
      <c r="A1055" s="3" t="s">
        <v>1100</v>
      </c>
      <c r="B1055" s="4">
        <v>43432</v>
      </c>
      <c r="C1055" s="5">
        <v>6</v>
      </c>
      <c r="D1055" s="5" t="s">
        <v>48</v>
      </c>
      <c r="E1055" s="5" t="s">
        <v>46</v>
      </c>
      <c r="F1055" s="5" t="s">
        <v>23</v>
      </c>
      <c r="G1055" s="5" t="s">
        <v>24</v>
      </c>
      <c r="H1055" s="5">
        <v>159</v>
      </c>
      <c r="I1055" s="5">
        <v>2</v>
      </c>
      <c r="J1055" s="5">
        <v>318</v>
      </c>
    </row>
    <row r="1056" spans="1:10" ht="15.75" customHeight="1" x14ac:dyDescent="0.3">
      <c r="A1056" s="3" t="s">
        <v>1101</v>
      </c>
      <c r="B1056" s="4">
        <v>43432</v>
      </c>
      <c r="C1056" s="5">
        <v>11</v>
      </c>
      <c r="D1056" s="5" t="s">
        <v>11</v>
      </c>
      <c r="E1056" s="5" t="s">
        <v>12</v>
      </c>
      <c r="F1056" s="5" t="s">
        <v>13</v>
      </c>
      <c r="G1056" s="5" t="s">
        <v>19</v>
      </c>
      <c r="H1056" s="5">
        <v>289</v>
      </c>
      <c r="I1056" s="5">
        <v>8</v>
      </c>
      <c r="J1056" s="5">
        <v>2312</v>
      </c>
    </row>
    <row r="1057" spans="1:10" ht="15.75" customHeight="1" x14ac:dyDescent="0.3">
      <c r="A1057" s="3" t="s">
        <v>1102</v>
      </c>
      <c r="B1057" s="4">
        <v>43432</v>
      </c>
      <c r="C1057" s="5">
        <v>4</v>
      </c>
      <c r="D1057" s="5" t="s">
        <v>51</v>
      </c>
      <c r="E1057" s="5" t="s">
        <v>17</v>
      </c>
      <c r="F1057" s="5" t="s">
        <v>18</v>
      </c>
      <c r="G1057" s="5" t="s">
        <v>19</v>
      </c>
      <c r="H1057" s="5">
        <v>289</v>
      </c>
      <c r="I1057" s="5">
        <v>7</v>
      </c>
      <c r="J1057" s="5">
        <v>2023</v>
      </c>
    </row>
    <row r="1058" spans="1:10" ht="15.75" customHeight="1" x14ac:dyDescent="0.3">
      <c r="A1058" s="3" t="s">
        <v>1103</v>
      </c>
      <c r="B1058" s="4">
        <v>43433</v>
      </c>
      <c r="C1058" s="5">
        <v>8</v>
      </c>
      <c r="D1058" s="5" t="s">
        <v>45</v>
      </c>
      <c r="E1058" s="5" t="s">
        <v>46</v>
      </c>
      <c r="F1058" s="5" t="s">
        <v>23</v>
      </c>
      <c r="G1058" s="5" t="s">
        <v>14</v>
      </c>
      <c r="H1058" s="5">
        <v>199</v>
      </c>
      <c r="I1058" s="5">
        <v>3</v>
      </c>
      <c r="J1058" s="5">
        <v>597</v>
      </c>
    </row>
    <row r="1059" spans="1:10" ht="15.75" customHeight="1" x14ac:dyDescent="0.3">
      <c r="A1059" s="3" t="s">
        <v>1104</v>
      </c>
      <c r="B1059" s="4">
        <v>43433</v>
      </c>
      <c r="C1059" s="5">
        <v>9</v>
      </c>
      <c r="D1059" s="5" t="s">
        <v>21</v>
      </c>
      <c r="E1059" s="5" t="s">
        <v>46</v>
      </c>
      <c r="F1059" s="5" t="s">
        <v>23</v>
      </c>
      <c r="G1059" s="5" t="s">
        <v>41</v>
      </c>
      <c r="H1059" s="5">
        <v>399</v>
      </c>
      <c r="I1059" s="5">
        <v>6</v>
      </c>
      <c r="J1059" s="5">
        <v>2394</v>
      </c>
    </row>
    <row r="1060" spans="1:10" ht="15.75" customHeight="1" x14ac:dyDescent="0.3">
      <c r="A1060" s="3" t="s">
        <v>1105</v>
      </c>
      <c r="B1060" s="4">
        <v>43433</v>
      </c>
      <c r="C1060" s="5">
        <v>12</v>
      </c>
      <c r="D1060" s="5" t="s">
        <v>66</v>
      </c>
      <c r="E1060" s="5" t="s">
        <v>63</v>
      </c>
      <c r="F1060" s="5" t="s">
        <v>13</v>
      </c>
      <c r="G1060" s="5" t="s">
        <v>19</v>
      </c>
      <c r="H1060" s="5">
        <v>289</v>
      </c>
      <c r="I1060" s="5">
        <v>9</v>
      </c>
      <c r="J1060" s="5">
        <v>2601</v>
      </c>
    </row>
    <row r="1061" spans="1:10" ht="15.75" customHeight="1" x14ac:dyDescent="0.3">
      <c r="A1061" s="3" t="s">
        <v>1106</v>
      </c>
      <c r="B1061" s="4">
        <v>43434</v>
      </c>
      <c r="C1061" s="5">
        <v>2</v>
      </c>
      <c r="D1061" s="5" t="s">
        <v>106</v>
      </c>
      <c r="E1061" s="5" t="s">
        <v>17</v>
      </c>
      <c r="F1061" s="5" t="s">
        <v>18</v>
      </c>
      <c r="G1061" s="5" t="s">
        <v>24</v>
      </c>
      <c r="H1061" s="5">
        <v>159</v>
      </c>
      <c r="I1061" s="5">
        <v>1</v>
      </c>
      <c r="J1061" s="5">
        <v>159</v>
      </c>
    </row>
    <row r="1062" spans="1:10" ht="15.75" customHeight="1" x14ac:dyDescent="0.3">
      <c r="A1062" s="3" t="s">
        <v>1107</v>
      </c>
      <c r="B1062" s="4">
        <v>43435</v>
      </c>
      <c r="C1062" s="5">
        <v>8</v>
      </c>
      <c r="D1062" s="5" t="s">
        <v>45</v>
      </c>
      <c r="E1062" s="5" t="s">
        <v>46</v>
      </c>
      <c r="F1062" s="5" t="s">
        <v>23</v>
      </c>
      <c r="G1062" s="5" t="s">
        <v>41</v>
      </c>
      <c r="H1062" s="5">
        <v>399</v>
      </c>
      <c r="I1062" s="5">
        <v>5</v>
      </c>
      <c r="J1062" s="5">
        <v>1995</v>
      </c>
    </row>
    <row r="1063" spans="1:10" ht="15.75" customHeight="1" x14ac:dyDescent="0.3">
      <c r="A1063" s="3" t="s">
        <v>1108</v>
      </c>
      <c r="B1063" s="4">
        <v>43435</v>
      </c>
      <c r="C1063" s="5">
        <v>17</v>
      </c>
      <c r="D1063" s="5" t="s">
        <v>35</v>
      </c>
      <c r="E1063" s="5" t="s">
        <v>36</v>
      </c>
      <c r="F1063" s="5" t="s">
        <v>28</v>
      </c>
      <c r="G1063" s="5" t="s">
        <v>19</v>
      </c>
      <c r="H1063" s="5">
        <v>289</v>
      </c>
      <c r="I1063" s="5">
        <v>0</v>
      </c>
      <c r="J1063" s="5">
        <v>0</v>
      </c>
    </row>
    <row r="1064" spans="1:10" ht="15.75" customHeight="1" x14ac:dyDescent="0.3">
      <c r="A1064" s="3" t="s">
        <v>1109</v>
      </c>
      <c r="B1064" s="4">
        <v>43436</v>
      </c>
      <c r="C1064" s="5">
        <v>7</v>
      </c>
      <c r="D1064" s="5" t="s">
        <v>88</v>
      </c>
      <c r="E1064" s="5" t="s">
        <v>46</v>
      </c>
      <c r="F1064" s="5" t="s">
        <v>23</v>
      </c>
      <c r="G1064" s="5" t="s">
        <v>41</v>
      </c>
      <c r="H1064" s="5">
        <v>399</v>
      </c>
      <c r="I1064" s="5">
        <v>3</v>
      </c>
      <c r="J1064" s="5">
        <v>1197</v>
      </c>
    </row>
    <row r="1065" spans="1:10" ht="15.75" customHeight="1" x14ac:dyDescent="0.3">
      <c r="A1065" s="3" t="s">
        <v>1110</v>
      </c>
      <c r="B1065" s="4">
        <v>43437</v>
      </c>
      <c r="C1065" s="5">
        <v>1</v>
      </c>
      <c r="D1065" s="5" t="s">
        <v>16</v>
      </c>
      <c r="E1065" s="5" t="s">
        <v>68</v>
      </c>
      <c r="F1065" s="5" t="s">
        <v>18</v>
      </c>
      <c r="G1065" s="5" t="s">
        <v>19</v>
      </c>
      <c r="H1065" s="5">
        <v>289</v>
      </c>
      <c r="I1065" s="5">
        <v>4</v>
      </c>
      <c r="J1065" s="5">
        <v>1156</v>
      </c>
    </row>
    <row r="1066" spans="1:10" ht="15.75" customHeight="1" x14ac:dyDescent="0.3">
      <c r="A1066" s="3" t="s">
        <v>1111</v>
      </c>
      <c r="B1066" s="4">
        <v>43437</v>
      </c>
      <c r="C1066" s="5">
        <v>19</v>
      </c>
      <c r="D1066" s="5" t="s">
        <v>56</v>
      </c>
      <c r="E1066" s="5" t="s">
        <v>27</v>
      </c>
      <c r="F1066" s="5" t="s">
        <v>28</v>
      </c>
      <c r="G1066" s="5" t="s">
        <v>19</v>
      </c>
      <c r="H1066" s="5">
        <v>289</v>
      </c>
      <c r="I1066" s="5">
        <v>2</v>
      </c>
      <c r="J1066" s="5">
        <v>578</v>
      </c>
    </row>
    <row r="1067" spans="1:10" ht="15.75" customHeight="1" x14ac:dyDescent="0.3">
      <c r="A1067" s="3" t="s">
        <v>1112</v>
      </c>
      <c r="B1067" s="4">
        <v>43438</v>
      </c>
      <c r="C1067" s="5">
        <v>2</v>
      </c>
      <c r="D1067" s="5" t="s">
        <v>106</v>
      </c>
      <c r="E1067" s="5" t="s">
        <v>17</v>
      </c>
      <c r="F1067" s="5" t="s">
        <v>18</v>
      </c>
      <c r="G1067" s="5" t="s">
        <v>31</v>
      </c>
      <c r="H1067" s="5">
        <v>69</v>
      </c>
      <c r="I1067" s="5">
        <v>7</v>
      </c>
      <c r="J1067" s="5">
        <v>483</v>
      </c>
    </row>
    <row r="1068" spans="1:10" ht="15.75" customHeight="1" x14ac:dyDescent="0.3">
      <c r="A1068" s="3" t="s">
        <v>1113</v>
      </c>
      <c r="B1068" s="4">
        <v>43438</v>
      </c>
      <c r="C1068" s="5">
        <v>16</v>
      </c>
      <c r="D1068" s="5" t="s">
        <v>30</v>
      </c>
      <c r="E1068" s="5" t="s">
        <v>36</v>
      </c>
      <c r="F1068" s="5" t="s">
        <v>28</v>
      </c>
      <c r="G1068" s="5" t="s">
        <v>41</v>
      </c>
      <c r="H1068" s="5">
        <v>399</v>
      </c>
      <c r="I1068" s="5">
        <v>0</v>
      </c>
      <c r="J1068" s="5">
        <v>0</v>
      </c>
    </row>
    <row r="1069" spans="1:10" ht="15.75" customHeight="1" x14ac:dyDescent="0.3">
      <c r="A1069" s="3" t="s">
        <v>1114</v>
      </c>
      <c r="B1069" s="4">
        <v>43439</v>
      </c>
      <c r="C1069" s="5">
        <v>5</v>
      </c>
      <c r="D1069" s="5" t="s">
        <v>60</v>
      </c>
      <c r="E1069" s="5" t="s">
        <v>68</v>
      </c>
      <c r="F1069" s="5" t="s">
        <v>18</v>
      </c>
      <c r="G1069" s="5" t="s">
        <v>41</v>
      </c>
      <c r="H1069" s="5">
        <v>399</v>
      </c>
      <c r="I1069" s="5">
        <v>4</v>
      </c>
      <c r="J1069" s="5">
        <v>1596</v>
      </c>
    </row>
    <row r="1070" spans="1:10" ht="15.75" customHeight="1" x14ac:dyDescent="0.3">
      <c r="A1070" s="3" t="s">
        <v>1115</v>
      </c>
      <c r="B1070" s="4">
        <v>43440</v>
      </c>
      <c r="C1070" s="5">
        <v>4</v>
      </c>
      <c r="D1070" s="5" t="s">
        <v>51</v>
      </c>
      <c r="E1070" s="5" t="s">
        <v>17</v>
      </c>
      <c r="F1070" s="5" t="s">
        <v>18</v>
      </c>
      <c r="G1070" s="5" t="s">
        <v>14</v>
      </c>
      <c r="H1070" s="5">
        <v>199</v>
      </c>
      <c r="I1070" s="5">
        <v>2</v>
      </c>
      <c r="J1070" s="5">
        <v>398</v>
      </c>
    </row>
    <row r="1071" spans="1:10" ht="15.75" customHeight="1" x14ac:dyDescent="0.3">
      <c r="A1071" s="3" t="s">
        <v>1116</v>
      </c>
      <c r="B1071" s="4">
        <v>43440</v>
      </c>
      <c r="C1071" s="5">
        <v>14</v>
      </c>
      <c r="D1071" s="5" t="s">
        <v>38</v>
      </c>
      <c r="E1071" s="5" t="s">
        <v>12</v>
      </c>
      <c r="F1071" s="5" t="s">
        <v>13</v>
      </c>
      <c r="G1071" s="5" t="s">
        <v>14</v>
      </c>
      <c r="H1071" s="5">
        <v>199</v>
      </c>
      <c r="I1071" s="5">
        <v>3</v>
      </c>
      <c r="J1071" s="5">
        <v>597</v>
      </c>
    </row>
    <row r="1072" spans="1:10" ht="15.75" customHeight="1" x14ac:dyDescent="0.3">
      <c r="A1072" s="3" t="s">
        <v>1117</v>
      </c>
      <c r="B1072" s="4">
        <v>43440</v>
      </c>
      <c r="C1072" s="5">
        <v>4</v>
      </c>
      <c r="D1072" s="5" t="s">
        <v>51</v>
      </c>
      <c r="E1072" s="5" t="s">
        <v>17</v>
      </c>
      <c r="F1072" s="5" t="s">
        <v>18</v>
      </c>
      <c r="G1072" s="5" t="s">
        <v>14</v>
      </c>
      <c r="H1072" s="5">
        <v>199</v>
      </c>
      <c r="I1072" s="5">
        <v>5</v>
      </c>
      <c r="J1072" s="5">
        <v>995</v>
      </c>
    </row>
    <row r="1073" spans="1:10" ht="15.75" customHeight="1" x14ac:dyDescent="0.3">
      <c r="A1073" s="3" t="s">
        <v>1118</v>
      </c>
      <c r="B1073" s="4">
        <v>43441</v>
      </c>
      <c r="C1073" s="5">
        <v>4</v>
      </c>
      <c r="D1073" s="5" t="s">
        <v>51</v>
      </c>
      <c r="E1073" s="5" t="s">
        <v>17</v>
      </c>
      <c r="F1073" s="5" t="s">
        <v>18</v>
      </c>
      <c r="G1073" s="5" t="s">
        <v>31</v>
      </c>
      <c r="H1073" s="5">
        <v>69</v>
      </c>
      <c r="I1073" s="5">
        <v>7</v>
      </c>
      <c r="J1073" s="5">
        <v>483</v>
      </c>
    </row>
    <row r="1074" spans="1:10" ht="15.75" customHeight="1" x14ac:dyDescent="0.3">
      <c r="A1074" s="3" t="s">
        <v>1119</v>
      </c>
      <c r="B1074" s="4">
        <v>43441</v>
      </c>
      <c r="C1074" s="5">
        <v>9</v>
      </c>
      <c r="D1074" s="5" t="s">
        <v>21</v>
      </c>
      <c r="E1074" s="5" t="s">
        <v>22</v>
      </c>
      <c r="F1074" s="5" t="s">
        <v>23</v>
      </c>
      <c r="G1074" s="5" t="s">
        <v>19</v>
      </c>
      <c r="H1074" s="5">
        <v>289</v>
      </c>
      <c r="I1074" s="5">
        <v>7</v>
      </c>
      <c r="J1074" s="5">
        <v>2023</v>
      </c>
    </row>
    <row r="1075" spans="1:10" ht="15.75" customHeight="1" x14ac:dyDescent="0.3">
      <c r="A1075" s="3" t="s">
        <v>1120</v>
      </c>
      <c r="B1075" s="4">
        <v>43442</v>
      </c>
      <c r="C1075" s="5">
        <v>10</v>
      </c>
      <c r="D1075" s="5" t="s">
        <v>58</v>
      </c>
      <c r="E1075" s="5" t="s">
        <v>22</v>
      </c>
      <c r="F1075" s="5" t="s">
        <v>23</v>
      </c>
      <c r="G1075" s="5" t="s">
        <v>31</v>
      </c>
      <c r="H1075" s="5">
        <v>69</v>
      </c>
      <c r="I1075" s="5">
        <v>7</v>
      </c>
      <c r="J1075" s="5">
        <v>483</v>
      </c>
    </row>
    <row r="1076" spans="1:10" ht="15.75" customHeight="1" x14ac:dyDescent="0.3">
      <c r="A1076" s="3" t="s">
        <v>1121</v>
      </c>
      <c r="B1076" s="4">
        <v>43442</v>
      </c>
      <c r="C1076" s="5">
        <v>4</v>
      </c>
      <c r="D1076" s="5" t="s">
        <v>51</v>
      </c>
      <c r="E1076" s="5" t="s">
        <v>17</v>
      </c>
      <c r="F1076" s="5" t="s">
        <v>18</v>
      </c>
      <c r="G1076" s="5" t="s">
        <v>31</v>
      </c>
      <c r="H1076" s="5">
        <v>69</v>
      </c>
      <c r="I1076" s="5">
        <v>5</v>
      </c>
      <c r="J1076" s="5">
        <v>345</v>
      </c>
    </row>
    <row r="1077" spans="1:10" ht="15.75" customHeight="1" x14ac:dyDescent="0.3">
      <c r="A1077" s="3" t="s">
        <v>1122</v>
      </c>
      <c r="B1077" s="4">
        <v>43443</v>
      </c>
      <c r="C1077" s="5">
        <v>20</v>
      </c>
      <c r="D1077" s="5" t="s">
        <v>40</v>
      </c>
      <c r="E1077" s="5" t="s">
        <v>27</v>
      </c>
      <c r="F1077" s="5" t="s">
        <v>28</v>
      </c>
      <c r="G1077" s="5" t="s">
        <v>19</v>
      </c>
      <c r="H1077" s="5">
        <v>289</v>
      </c>
      <c r="I1077" s="5">
        <v>8</v>
      </c>
      <c r="J1077" s="5">
        <v>2312</v>
      </c>
    </row>
    <row r="1078" spans="1:10" ht="15.75" customHeight="1" x14ac:dyDescent="0.3">
      <c r="A1078" s="3" t="s">
        <v>1123</v>
      </c>
      <c r="B1078" s="4">
        <v>43444</v>
      </c>
      <c r="C1078" s="5">
        <v>11</v>
      </c>
      <c r="D1078" s="5" t="s">
        <v>11</v>
      </c>
      <c r="E1078" s="5" t="s">
        <v>12</v>
      </c>
      <c r="F1078" s="5" t="s">
        <v>13</v>
      </c>
      <c r="G1078" s="5" t="s">
        <v>19</v>
      </c>
      <c r="H1078" s="5">
        <v>289</v>
      </c>
      <c r="I1078" s="5">
        <v>9</v>
      </c>
      <c r="J1078" s="5">
        <v>2601</v>
      </c>
    </row>
    <row r="1079" spans="1:10" ht="15.75" customHeight="1" x14ac:dyDescent="0.3">
      <c r="A1079" s="3" t="s">
        <v>1124</v>
      </c>
      <c r="B1079" s="4">
        <v>43445</v>
      </c>
      <c r="C1079" s="5">
        <v>13</v>
      </c>
      <c r="D1079" s="5" t="s">
        <v>33</v>
      </c>
      <c r="E1079" s="5" t="s">
        <v>12</v>
      </c>
      <c r="F1079" s="5" t="s">
        <v>13</v>
      </c>
      <c r="G1079" s="5" t="s">
        <v>19</v>
      </c>
      <c r="H1079" s="5">
        <v>289</v>
      </c>
      <c r="I1079" s="5">
        <v>8</v>
      </c>
      <c r="J1079" s="5">
        <v>2312</v>
      </c>
    </row>
    <row r="1080" spans="1:10" ht="15.75" customHeight="1" x14ac:dyDescent="0.3">
      <c r="A1080" s="3" t="s">
        <v>1125</v>
      </c>
      <c r="B1080" s="4">
        <v>43445</v>
      </c>
      <c r="C1080" s="5">
        <v>10</v>
      </c>
      <c r="D1080" s="5" t="s">
        <v>58</v>
      </c>
      <c r="E1080" s="5" t="s">
        <v>22</v>
      </c>
      <c r="F1080" s="5" t="s">
        <v>23</v>
      </c>
      <c r="G1080" s="5" t="s">
        <v>31</v>
      </c>
      <c r="H1080" s="5">
        <v>69</v>
      </c>
      <c r="I1080" s="5">
        <v>6</v>
      </c>
      <c r="J1080" s="5">
        <v>414</v>
      </c>
    </row>
    <row r="1081" spans="1:10" ht="15.75" customHeight="1" x14ac:dyDescent="0.3">
      <c r="A1081" s="3" t="s">
        <v>1126</v>
      </c>
      <c r="B1081" s="4">
        <v>43445</v>
      </c>
      <c r="C1081" s="5">
        <v>19</v>
      </c>
      <c r="D1081" s="5" t="s">
        <v>56</v>
      </c>
      <c r="E1081" s="5" t="s">
        <v>27</v>
      </c>
      <c r="F1081" s="5" t="s">
        <v>28</v>
      </c>
      <c r="G1081" s="5" t="s">
        <v>19</v>
      </c>
      <c r="H1081" s="5">
        <v>289</v>
      </c>
      <c r="I1081" s="5">
        <v>9</v>
      </c>
      <c r="J1081" s="5">
        <v>2601</v>
      </c>
    </row>
    <row r="1082" spans="1:10" ht="15.75" customHeight="1" x14ac:dyDescent="0.3">
      <c r="A1082" s="3" t="s">
        <v>1127</v>
      </c>
      <c r="B1082" s="4">
        <v>43446</v>
      </c>
      <c r="C1082" s="5">
        <v>14</v>
      </c>
      <c r="D1082" s="5" t="s">
        <v>38</v>
      </c>
      <c r="E1082" s="5" t="s">
        <v>12</v>
      </c>
      <c r="F1082" s="5" t="s">
        <v>13</v>
      </c>
      <c r="G1082" s="5" t="s">
        <v>19</v>
      </c>
      <c r="H1082" s="5">
        <v>289</v>
      </c>
      <c r="I1082" s="5">
        <v>5</v>
      </c>
      <c r="J1082" s="5">
        <v>1445</v>
      </c>
    </row>
    <row r="1083" spans="1:10" ht="15.75" customHeight="1" x14ac:dyDescent="0.3">
      <c r="A1083" s="3" t="s">
        <v>1128</v>
      </c>
      <c r="B1083" s="4">
        <v>43447</v>
      </c>
      <c r="C1083" s="5">
        <v>16</v>
      </c>
      <c r="D1083" s="5" t="s">
        <v>30</v>
      </c>
      <c r="E1083" s="5" t="s">
        <v>27</v>
      </c>
      <c r="F1083" s="5" t="s">
        <v>28</v>
      </c>
      <c r="G1083" s="5" t="s">
        <v>24</v>
      </c>
      <c r="H1083" s="5">
        <v>159</v>
      </c>
      <c r="I1083" s="5">
        <v>0</v>
      </c>
      <c r="J1083" s="5">
        <v>0</v>
      </c>
    </row>
    <row r="1084" spans="1:10" ht="15.75" customHeight="1" x14ac:dyDescent="0.3">
      <c r="A1084" s="3" t="s">
        <v>1129</v>
      </c>
      <c r="B1084" s="4">
        <v>43447</v>
      </c>
      <c r="C1084" s="5">
        <v>13</v>
      </c>
      <c r="D1084" s="5" t="s">
        <v>33</v>
      </c>
      <c r="E1084" s="5" t="s">
        <v>12</v>
      </c>
      <c r="F1084" s="5" t="s">
        <v>13</v>
      </c>
      <c r="G1084" s="5" t="s">
        <v>19</v>
      </c>
      <c r="H1084" s="5">
        <v>289</v>
      </c>
      <c r="I1084" s="5">
        <v>5</v>
      </c>
      <c r="J1084" s="5">
        <v>1445</v>
      </c>
    </row>
    <row r="1085" spans="1:10" ht="15.75" customHeight="1" x14ac:dyDescent="0.3">
      <c r="A1085" s="3" t="s">
        <v>1130</v>
      </c>
      <c r="B1085" s="4">
        <v>43447</v>
      </c>
      <c r="C1085" s="5">
        <v>2</v>
      </c>
      <c r="D1085" s="5" t="s">
        <v>106</v>
      </c>
      <c r="E1085" s="5" t="s">
        <v>17</v>
      </c>
      <c r="F1085" s="5" t="s">
        <v>18</v>
      </c>
      <c r="G1085" s="5" t="s">
        <v>14</v>
      </c>
      <c r="H1085" s="5">
        <v>199</v>
      </c>
      <c r="I1085" s="5">
        <v>4</v>
      </c>
      <c r="J1085" s="5">
        <v>796</v>
      </c>
    </row>
    <row r="1086" spans="1:10" ht="15.75" customHeight="1" x14ac:dyDescent="0.3">
      <c r="A1086" s="3" t="s">
        <v>1131</v>
      </c>
      <c r="B1086" s="4">
        <v>43447</v>
      </c>
      <c r="C1086" s="5">
        <v>5</v>
      </c>
      <c r="D1086" s="5" t="s">
        <v>60</v>
      </c>
      <c r="E1086" s="5" t="s">
        <v>68</v>
      </c>
      <c r="F1086" s="5" t="s">
        <v>18</v>
      </c>
      <c r="G1086" s="5" t="s">
        <v>14</v>
      </c>
      <c r="H1086" s="5">
        <v>199</v>
      </c>
      <c r="I1086" s="5">
        <v>9</v>
      </c>
      <c r="J1086" s="5">
        <v>1791</v>
      </c>
    </row>
    <row r="1087" spans="1:10" ht="15.75" customHeight="1" x14ac:dyDescent="0.3">
      <c r="A1087" s="3" t="s">
        <v>1132</v>
      </c>
      <c r="B1087" s="4">
        <v>43447</v>
      </c>
      <c r="C1087" s="5">
        <v>11</v>
      </c>
      <c r="D1087" s="5" t="s">
        <v>11</v>
      </c>
      <c r="E1087" s="5" t="s">
        <v>63</v>
      </c>
      <c r="F1087" s="5" t="s">
        <v>13</v>
      </c>
      <c r="G1087" s="5" t="s">
        <v>31</v>
      </c>
      <c r="H1087" s="5">
        <v>69</v>
      </c>
      <c r="I1087" s="5">
        <v>1</v>
      </c>
      <c r="J1087" s="5">
        <v>69</v>
      </c>
    </row>
    <row r="1088" spans="1:10" ht="15.75" customHeight="1" x14ac:dyDescent="0.3">
      <c r="A1088" s="3" t="s">
        <v>1133</v>
      </c>
      <c r="B1088" s="4">
        <v>43447</v>
      </c>
      <c r="C1088" s="5">
        <v>3</v>
      </c>
      <c r="D1088" s="5" t="s">
        <v>43</v>
      </c>
      <c r="E1088" s="5" t="s">
        <v>17</v>
      </c>
      <c r="F1088" s="5" t="s">
        <v>18</v>
      </c>
      <c r="G1088" s="5" t="s">
        <v>31</v>
      </c>
      <c r="H1088" s="5">
        <v>69</v>
      </c>
      <c r="I1088" s="5">
        <v>5</v>
      </c>
      <c r="J1088" s="5">
        <v>345</v>
      </c>
    </row>
    <row r="1089" spans="1:10" ht="15.75" customHeight="1" x14ac:dyDescent="0.3">
      <c r="A1089" s="3" t="s">
        <v>1134</v>
      </c>
      <c r="B1089" s="4">
        <v>43447</v>
      </c>
      <c r="C1089" s="5">
        <v>11</v>
      </c>
      <c r="D1089" s="5" t="s">
        <v>11</v>
      </c>
      <c r="E1089" s="5" t="s">
        <v>63</v>
      </c>
      <c r="F1089" s="5" t="s">
        <v>13</v>
      </c>
      <c r="G1089" s="5" t="s">
        <v>24</v>
      </c>
      <c r="H1089" s="5">
        <v>159</v>
      </c>
      <c r="I1089" s="5">
        <v>3</v>
      </c>
      <c r="J1089" s="5">
        <v>477</v>
      </c>
    </row>
    <row r="1090" spans="1:10" ht="15.75" customHeight="1" x14ac:dyDescent="0.3">
      <c r="A1090" s="3" t="s">
        <v>1135</v>
      </c>
      <c r="B1090" s="4">
        <v>43447</v>
      </c>
      <c r="C1090" s="5">
        <v>1</v>
      </c>
      <c r="D1090" s="5" t="s">
        <v>16</v>
      </c>
      <c r="E1090" s="5" t="s">
        <v>17</v>
      </c>
      <c r="F1090" s="5" t="s">
        <v>18</v>
      </c>
      <c r="G1090" s="5" t="s">
        <v>41</v>
      </c>
      <c r="H1090" s="5">
        <v>399</v>
      </c>
      <c r="I1090" s="5">
        <v>1</v>
      </c>
      <c r="J1090" s="5">
        <v>399</v>
      </c>
    </row>
    <row r="1091" spans="1:10" ht="15.75" customHeight="1" x14ac:dyDescent="0.3">
      <c r="A1091" s="3" t="s">
        <v>1136</v>
      </c>
      <c r="B1091" s="4">
        <v>43448</v>
      </c>
      <c r="C1091" s="5">
        <v>18</v>
      </c>
      <c r="D1091" s="5" t="s">
        <v>26</v>
      </c>
      <c r="E1091" s="5" t="s">
        <v>27</v>
      </c>
      <c r="F1091" s="5" t="s">
        <v>28</v>
      </c>
      <c r="G1091" s="5" t="s">
        <v>19</v>
      </c>
      <c r="H1091" s="5">
        <v>289</v>
      </c>
      <c r="I1091" s="5">
        <v>9</v>
      </c>
      <c r="J1091" s="5">
        <v>2601</v>
      </c>
    </row>
    <row r="1092" spans="1:10" ht="15.75" customHeight="1" x14ac:dyDescent="0.3">
      <c r="A1092" s="3" t="s">
        <v>1137</v>
      </c>
      <c r="B1092" s="4">
        <v>43449</v>
      </c>
      <c r="C1092" s="5">
        <v>15</v>
      </c>
      <c r="D1092" s="5" t="s">
        <v>118</v>
      </c>
      <c r="E1092" s="5" t="s">
        <v>63</v>
      </c>
      <c r="F1092" s="5" t="s">
        <v>13</v>
      </c>
      <c r="G1092" s="5" t="s">
        <v>19</v>
      </c>
      <c r="H1092" s="5">
        <v>289</v>
      </c>
      <c r="I1092" s="5">
        <v>9</v>
      </c>
      <c r="J1092" s="5">
        <v>2601</v>
      </c>
    </row>
    <row r="1093" spans="1:10" ht="15.75" customHeight="1" x14ac:dyDescent="0.3">
      <c r="A1093" s="3" t="s">
        <v>1138</v>
      </c>
      <c r="B1093" s="4">
        <v>43449</v>
      </c>
      <c r="C1093" s="5">
        <v>8</v>
      </c>
      <c r="D1093" s="5" t="s">
        <v>45</v>
      </c>
      <c r="E1093" s="5" t="s">
        <v>22</v>
      </c>
      <c r="F1093" s="5" t="s">
        <v>23</v>
      </c>
      <c r="G1093" s="5" t="s">
        <v>19</v>
      </c>
      <c r="H1093" s="5">
        <v>289</v>
      </c>
      <c r="I1093" s="5">
        <v>2</v>
      </c>
      <c r="J1093" s="5">
        <v>578</v>
      </c>
    </row>
    <row r="1094" spans="1:10" ht="15.75" customHeight="1" x14ac:dyDescent="0.3">
      <c r="A1094" s="3" t="s">
        <v>1139</v>
      </c>
      <c r="B1094" s="4">
        <v>43450</v>
      </c>
      <c r="C1094" s="5">
        <v>18</v>
      </c>
      <c r="D1094" s="5" t="s">
        <v>26</v>
      </c>
      <c r="E1094" s="5" t="s">
        <v>27</v>
      </c>
      <c r="F1094" s="5" t="s">
        <v>28</v>
      </c>
      <c r="G1094" s="5" t="s">
        <v>24</v>
      </c>
      <c r="H1094" s="5">
        <v>159</v>
      </c>
      <c r="I1094" s="5">
        <v>4</v>
      </c>
      <c r="J1094" s="5">
        <v>636</v>
      </c>
    </row>
    <row r="1095" spans="1:10" ht="15.75" customHeight="1" x14ac:dyDescent="0.3">
      <c r="A1095" s="3" t="s">
        <v>1140</v>
      </c>
      <c r="B1095" s="4">
        <v>43450</v>
      </c>
      <c r="C1095" s="5">
        <v>5</v>
      </c>
      <c r="D1095" s="5" t="s">
        <v>60</v>
      </c>
      <c r="E1095" s="5" t="s">
        <v>68</v>
      </c>
      <c r="F1095" s="5" t="s">
        <v>18</v>
      </c>
      <c r="G1095" s="5" t="s">
        <v>31</v>
      </c>
      <c r="H1095" s="5">
        <v>69</v>
      </c>
      <c r="I1095" s="5">
        <v>1</v>
      </c>
      <c r="J1095" s="5">
        <v>69</v>
      </c>
    </row>
    <row r="1096" spans="1:10" ht="15.75" customHeight="1" x14ac:dyDescent="0.3">
      <c r="A1096" s="3" t="s">
        <v>1141</v>
      </c>
      <c r="B1096" s="4">
        <v>43450</v>
      </c>
      <c r="C1096" s="5">
        <v>20</v>
      </c>
      <c r="D1096" s="5" t="s">
        <v>40</v>
      </c>
      <c r="E1096" s="5" t="s">
        <v>36</v>
      </c>
      <c r="F1096" s="5" t="s">
        <v>28</v>
      </c>
      <c r="G1096" s="5" t="s">
        <v>19</v>
      </c>
      <c r="H1096" s="5">
        <v>289</v>
      </c>
      <c r="I1096" s="5">
        <v>3</v>
      </c>
      <c r="J1096" s="5">
        <v>867</v>
      </c>
    </row>
    <row r="1097" spans="1:10" ht="15.75" customHeight="1" x14ac:dyDescent="0.3">
      <c r="A1097" s="3" t="s">
        <v>1142</v>
      </c>
      <c r="B1097" s="4">
        <v>43451</v>
      </c>
      <c r="C1097" s="5">
        <v>12</v>
      </c>
      <c r="D1097" s="5" t="s">
        <v>66</v>
      </c>
      <c r="E1097" s="5" t="s">
        <v>12</v>
      </c>
      <c r="F1097" s="5" t="s">
        <v>13</v>
      </c>
      <c r="G1097" s="5" t="s">
        <v>41</v>
      </c>
      <c r="H1097" s="5">
        <v>399</v>
      </c>
      <c r="I1097" s="5">
        <v>5</v>
      </c>
      <c r="J1097" s="5">
        <v>1995</v>
      </c>
    </row>
    <row r="1098" spans="1:10" ht="15.75" customHeight="1" x14ac:dyDescent="0.3">
      <c r="A1098" s="3" t="s">
        <v>1143</v>
      </c>
      <c r="B1098" s="4">
        <v>43451</v>
      </c>
      <c r="C1098" s="5">
        <v>1</v>
      </c>
      <c r="D1098" s="5" t="s">
        <v>16</v>
      </c>
      <c r="E1098" s="5" t="s">
        <v>17</v>
      </c>
      <c r="F1098" s="5" t="s">
        <v>18</v>
      </c>
      <c r="G1098" s="5" t="s">
        <v>31</v>
      </c>
      <c r="H1098" s="5">
        <v>69</v>
      </c>
      <c r="I1098" s="5">
        <v>6</v>
      </c>
      <c r="J1098" s="5">
        <v>414</v>
      </c>
    </row>
    <row r="1099" spans="1:10" ht="15.75" customHeight="1" x14ac:dyDescent="0.3">
      <c r="A1099" s="3" t="s">
        <v>1144</v>
      </c>
      <c r="B1099" s="4">
        <v>43452</v>
      </c>
      <c r="C1099" s="5">
        <v>10</v>
      </c>
      <c r="D1099" s="5" t="s">
        <v>58</v>
      </c>
      <c r="E1099" s="5" t="s">
        <v>22</v>
      </c>
      <c r="F1099" s="5" t="s">
        <v>23</v>
      </c>
      <c r="G1099" s="5" t="s">
        <v>14</v>
      </c>
      <c r="H1099" s="5">
        <v>199</v>
      </c>
      <c r="I1099" s="5">
        <v>3</v>
      </c>
      <c r="J1099" s="5">
        <v>597</v>
      </c>
    </row>
    <row r="1100" spans="1:10" ht="15.75" customHeight="1" x14ac:dyDescent="0.3">
      <c r="A1100" s="3" t="s">
        <v>1145</v>
      </c>
      <c r="B1100" s="4">
        <v>43452</v>
      </c>
      <c r="C1100" s="5">
        <v>3</v>
      </c>
      <c r="D1100" s="5" t="s">
        <v>43</v>
      </c>
      <c r="E1100" s="5" t="s">
        <v>17</v>
      </c>
      <c r="F1100" s="5" t="s">
        <v>18</v>
      </c>
      <c r="G1100" s="5" t="s">
        <v>31</v>
      </c>
      <c r="H1100" s="5">
        <v>69</v>
      </c>
      <c r="I1100" s="5">
        <v>2</v>
      </c>
      <c r="J1100" s="5">
        <v>138</v>
      </c>
    </row>
    <row r="1101" spans="1:10" ht="15.75" customHeight="1" x14ac:dyDescent="0.3">
      <c r="A1101" s="3" t="s">
        <v>1146</v>
      </c>
      <c r="B1101" s="4">
        <v>43452</v>
      </c>
      <c r="C1101" s="5">
        <v>8</v>
      </c>
      <c r="D1101" s="5" t="s">
        <v>45</v>
      </c>
      <c r="E1101" s="5" t="s">
        <v>46</v>
      </c>
      <c r="F1101" s="5" t="s">
        <v>23</v>
      </c>
      <c r="G1101" s="5" t="s">
        <v>24</v>
      </c>
      <c r="H1101" s="5">
        <v>159</v>
      </c>
      <c r="I1101" s="5">
        <v>3</v>
      </c>
      <c r="J1101" s="5">
        <v>477</v>
      </c>
    </row>
    <row r="1102" spans="1:10" ht="15.75" customHeight="1" x14ac:dyDescent="0.3">
      <c r="A1102" s="3" t="s">
        <v>1147</v>
      </c>
      <c r="B1102" s="4">
        <v>43452</v>
      </c>
      <c r="C1102" s="5">
        <v>8</v>
      </c>
      <c r="D1102" s="5" t="s">
        <v>45</v>
      </c>
      <c r="E1102" s="5" t="s">
        <v>22</v>
      </c>
      <c r="F1102" s="5" t="s">
        <v>23</v>
      </c>
      <c r="G1102" s="5" t="s">
        <v>31</v>
      </c>
      <c r="H1102" s="5">
        <v>69</v>
      </c>
      <c r="I1102" s="5">
        <v>9</v>
      </c>
      <c r="J1102" s="5">
        <v>621</v>
      </c>
    </row>
    <row r="1103" spans="1:10" ht="15.75" customHeight="1" x14ac:dyDescent="0.3">
      <c r="A1103" s="3" t="s">
        <v>1148</v>
      </c>
      <c r="B1103" s="4">
        <v>43452</v>
      </c>
      <c r="C1103" s="5">
        <v>12</v>
      </c>
      <c r="D1103" s="5" t="s">
        <v>66</v>
      </c>
      <c r="E1103" s="5" t="s">
        <v>12</v>
      </c>
      <c r="F1103" s="5" t="s">
        <v>13</v>
      </c>
      <c r="G1103" s="5" t="s">
        <v>41</v>
      </c>
      <c r="H1103" s="5">
        <v>399</v>
      </c>
      <c r="I1103" s="5">
        <v>3</v>
      </c>
      <c r="J1103" s="5">
        <v>1197</v>
      </c>
    </row>
    <row r="1104" spans="1:10" ht="15.75" customHeight="1" x14ac:dyDescent="0.3">
      <c r="A1104" s="3" t="s">
        <v>1149</v>
      </c>
      <c r="B1104" s="4">
        <v>43452</v>
      </c>
      <c r="C1104" s="5">
        <v>5</v>
      </c>
      <c r="D1104" s="5" t="s">
        <v>60</v>
      </c>
      <c r="E1104" s="5" t="s">
        <v>68</v>
      </c>
      <c r="F1104" s="5" t="s">
        <v>18</v>
      </c>
      <c r="G1104" s="5" t="s">
        <v>41</v>
      </c>
      <c r="H1104" s="5">
        <v>399</v>
      </c>
      <c r="I1104" s="5">
        <v>0</v>
      </c>
      <c r="J1104" s="5">
        <v>0</v>
      </c>
    </row>
    <row r="1105" spans="1:10" ht="15.75" customHeight="1" x14ac:dyDescent="0.3">
      <c r="A1105" s="3" t="s">
        <v>1150</v>
      </c>
      <c r="B1105" s="4">
        <v>43452</v>
      </c>
      <c r="C1105" s="5">
        <v>12</v>
      </c>
      <c r="D1105" s="5" t="s">
        <v>66</v>
      </c>
      <c r="E1105" s="5" t="s">
        <v>63</v>
      </c>
      <c r="F1105" s="5" t="s">
        <v>13</v>
      </c>
      <c r="G1105" s="5" t="s">
        <v>14</v>
      </c>
      <c r="H1105" s="5">
        <v>199</v>
      </c>
      <c r="I1105" s="5">
        <v>2</v>
      </c>
      <c r="J1105" s="5">
        <v>398</v>
      </c>
    </row>
    <row r="1106" spans="1:10" ht="15.75" customHeight="1" x14ac:dyDescent="0.3">
      <c r="A1106" s="3" t="s">
        <v>1151</v>
      </c>
      <c r="B1106" s="4">
        <v>43452</v>
      </c>
      <c r="C1106" s="5">
        <v>12</v>
      </c>
      <c r="D1106" s="5" t="s">
        <v>66</v>
      </c>
      <c r="E1106" s="5" t="s">
        <v>12</v>
      </c>
      <c r="F1106" s="5" t="s">
        <v>13</v>
      </c>
      <c r="G1106" s="5" t="s">
        <v>24</v>
      </c>
      <c r="H1106" s="5">
        <v>159</v>
      </c>
      <c r="I1106" s="5">
        <v>7</v>
      </c>
      <c r="J1106" s="5">
        <v>1113</v>
      </c>
    </row>
    <row r="1107" spans="1:10" ht="15.75" customHeight="1" x14ac:dyDescent="0.3">
      <c r="A1107" s="3" t="s">
        <v>1152</v>
      </c>
      <c r="B1107" s="4">
        <v>43452</v>
      </c>
      <c r="C1107" s="5">
        <v>20</v>
      </c>
      <c r="D1107" s="5" t="s">
        <v>40</v>
      </c>
      <c r="E1107" s="5" t="s">
        <v>27</v>
      </c>
      <c r="F1107" s="5" t="s">
        <v>28</v>
      </c>
      <c r="G1107" s="5" t="s">
        <v>19</v>
      </c>
      <c r="H1107" s="5">
        <v>289</v>
      </c>
      <c r="I1107" s="5">
        <v>4</v>
      </c>
      <c r="J1107" s="5">
        <v>1156</v>
      </c>
    </row>
    <row r="1108" spans="1:10" ht="15.75" customHeight="1" x14ac:dyDescent="0.3">
      <c r="A1108" s="3" t="s">
        <v>1153</v>
      </c>
      <c r="B1108" s="4">
        <v>43452</v>
      </c>
      <c r="C1108" s="5">
        <v>7</v>
      </c>
      <c r="D1108" s="5" t="s">
        <v>88</v>
      </c>
      <c r="E1108" s="5" t="s">
        <v>46</v>
      </c>
      <c r="F1108" s="5" t="s">
        <v>23</v>
      </c>
      <c r="G1108" s="5" t="s">
        <v>14</v>
      </c>
      <c r="H1108" s="5">
        <v>199</v>
      </c>
      <c r="I1108" s="5">
        <v>9</v>
      </c>
      <c r="J1108" s="5">
        <v>1791</v>
      </c>
    </row>
    <row r="1109" spans="1:10" ht="15.75" customHeight="1" x14ac:dyDescent="0.3">
      <c r="A1109" s="3" t="s">
        <v>1154</v>
      </c>
      <c r="B1109" s="4">
        <v>43452</v>
      </c>
      <c r="C1109" s="5">
        <v>14</v>
      </c>
      <c r="D1109" s="5" t="s">
        <v>38</v>
      </c>
      <c r="E1109" s="5" t="s">
        <v>12</v>
      </c>
      <c r="F1109" s="5" t="s">
        <v>13</v>
      </c>
      <c r="G1109" s="5" t="s">
        <v>41</v>
      </c>
      <c r="H1109" s="5">
        <v>399</v>
      </c>
      <c r="I1109" s="5">
        <v>5</v>
      </c>
      <c r="J1109" s="5">
        <v>1995</v>
      </c>
    </row>
    <row r="1110" spans="1:10" ht="15.75" customHeight="1" x14ac:dyDescent="0.3">
      <c r="A1110" s="3" t="s">
        <v>1155</v>
      </c>
      <c r="B1110" s="4">
        <v>43453</v>
      </c>
      <c r="C1110" s="5">
        <v>11</v>
      </c>
      <c r="D1110" s="5" t="s">
        <v>11</v>
      </c>
      <c r="E1110" s="5" t="s">
        <v>12</v>
      </c>
      <c r="F1110" s="5" t="s">
        <v>13</v>
      </c>
      <c r="G1110" s="5" t="s">
        <v>24</v>
      </c>
      <c r="H1110" s="5">
        <v>159</v>
      </c>
      <c r="I1110" s="5">
        <v>2</v>
      </c>
      <c r="J1110" s="5">
        <v>318</v>
      </c>
    </row>
    <row r="1111" spans="1:10" ht="15.75" customHeight="1" x14ac:dyDescent="0.3">
      <c r="A1111" s="3" t="s">
        <v>1156</v>
      </c>
      <c r="B1111" s="4">
        <v>43453</v>
      </c>
      <c r="C1111" s="5">
        <v>10</v>
      </c>
      <c r="D1111" s="5" t="s">
        <v>58</v>
      </c>
      <c r="E1111" s="5" t="s">
        <v>46</v>
      </c>
      <c r="F1111" s="5" t="s">
        <v>23</v>
      </c>
      <c r="G1111" s="5" t="s">
        <v>24</v>
      </c>
      <c r="H1111" s="5">
        <v>159</v>
      </c>
      <c r="I1111" s="5">
        <v>9</v>
      </c>
      <c r="J1111" s="5">
        <v>1431</v>
      </c>
    </row>
    <row r="1112" spans="1:10" ht="15.75" customHeight="1" x14ac:dyDescent="0.3">
      <c r="A1112" s="3" t="s">
        <v>1157</v>
      </c>
      <c r="B1112" s="4">
        <v>43454</v>
      </c>
      <c r="C1112" s="5">
        <v>4</v>
      </c>
      <c r="D1112" s="5" t="s">
        <v>51</v>
      </c>
      <c r="E1112" s="5" t="s">
        <v>17</v>
      </c>
      <c r="F1112" s="5" t="s">
        <v>18</v>
      </c>
      <c r="G1112" s="5" t="s">
        <v>41</v>
      </c>
      <c r="H1112" s="5">
        <v>399</v>
      </c>
      <c r="I1112" s="5">
        <v>8</v>
      </c>
      <c r="J1112" s="5">
        <v>3192</v>
      </c>
    </row>
    <row r="1113" spans="1:10" ht="15.75" customHeight="1" x14ac:dyDescent="0.3">
      <c r="A1113" s="3" t="s">
        <v>1158</v>
      </c>
      <c r="B1113" s="4">
        <v>43454</v>
      </c>
      <c r="C1113" s="5">
        <v>10</v>
      </c>
      <c r="D1113" s="5" t="s">
        <v>58</v>
      </c>
      <c r="E1113" s="5" t="s">
        <v>22</v>
      </c>
      <c r="F1113" s="5" t="s">
        <v>23</v>
      </c>
      <c r="G1113" s="5" t="s">
        <v>31</v>
      </c>
      <c r="H1113" s="5">
        <v>69</v>
      </c>
      <c r="I1113" s="5">
        <v>6</v>
      </c>
      <c r="J1113" s="5">
        <v>414</v>
      </c>
    </row>
    <row r="1114" spans="1:10" ht="15.75" customHeight="1" x14ac:dyDescent="0.3">
      <c r="A1114" s="3" t="s">
        <v>1159</v>
      </c>
      <c r="B1114" s="4">
        <v>43454</v>
      </c>
      <c r="C1114" s="5">
        <v>19</v>
      </c>
      <c r="D1114" s="5" t="s">
        <v>56</v>
      </c>
      <c r="E1114" s="5" t="s">
        <v>27</v>
      </c>
      <c r="F1114" s="5" t="s">
        <v>28</v>
      </c>
      <c r="G1114" s="5" t="s">
        <v>31</v>
      </c>
      <c r="H1114" s="5">
        <v>69</v>
      </c>
      <c r="I1114" s="5">
        <v>7</v>
      </c>
      <c r="J1114" s="5">
        <v>483</v>
      </c>
    </row>
    <row r="1115" spans="1:10" ht="15.75" customHeight="1" x14ac:dyDescent="0.3">
      <c r="A1115" s="3" t="s">
        <v>1160</v>
      </c>
      <c r="B1115" s="4">
        <v>43454</v>
      </c>
      <c r="C1115" s="5">
        <v>13</v>
      </c>
      <c r="D1115" s="5" t="s">
        <v>33</v>
      </c>
      <c r="E1115" s="5" t="s">
        <v>12</v>
      </c>
      <c r="F1115" s="5" t="s">
        <v>13</v>
      </c>
      <c r="G1115" s="5" t="s">
        <v>31</v>
      </c>
      <c r="H1115" s="5">
        <v>69</v>
      </c>
      <c r="I1115" s="5">
        <v>8</v>
      </c>
      <c r="J1115" s="5">
        <v>552</v>
      </c>
    </row>
    <row r="1116" spans="1:10" ht="15.75" customHeight="1" x14ac:dyDescent="0.3">
      <c r="A1116" s="3" t="s">
        <v>1161</v>
      </c>
      <c r="B1116" s="4">
        <v>43454</v>
      </c>
      <c r="C1116" s="5">
        <v>20</v>
      </c>
      <c r="D1116" s="5" t="s">
        <v>40</v>
      </c>
      <c r="E1116" s="5" t="s">
        <v>36</v>
      </c>
      <c r="F1116" s="5" t="s">
        <v>28</v>
      </c>
      <c r="G1116" s="5" t="s">
        <v>14</v>
      </c>
      <c r="H1116" s="5">
        <v>199</v>
      </c>
      <c r="I1116" s="5">
        <v>1</v>
      </c>
      <c r="J1116" s="5">
        <v>199</v>
      </c>
    </row>
    <row r="1117" spans="1:10" ht="15.75" customHeight="1" x14ac:dyDescent="0.3">
      <c r="A1117" s="3" t="s">
        <v>1162</v>
      </c>
      <c r="B1117" s="4">
        <v>43454</v>
      </c>
      <c r="C1117" s="5">
        <v>14</v>
      </c>
      <c r="D1117" s="5" t="s">
        <v>38</v>
      </c>
      <c r="E1117" s="5" t="s">
        <v>12</v>
      </c>
      <c r="F1117" s="5" t="s">
        <v>13</v>
      </c>
      <c r="G1117" s="5" t="s">
        <v>24</v>
      </c>
      <c r="H1117" s="5">
        <v>159</v>
      </c>
      <c r="I1117" s="5">
        <v>9</v>
      </c>
      <c r="J1117" s="5">
        <v>1431</v>
      </c>
    </row>
    <row r="1118" spans="1:10" ht="15.75" customHeight="1" x14ac:dyDescent="0.3">
      <c r="A1118" s="3" t="s">
        <v>1163</v>
      </c>
      <c r="B1118" s="4">
        <v>43454</v>
      </c>
      <c r="C1118" s="5">
        <v>9</v>
      </c>
      <c r="D1118" s="5" t="s">
        <v>21</v>
      </c>
      <c r="E1118" s="5" t="s">
        <v>22</v>
      </c>
      <c r="F1118" s="5" t="s">
        <v>23</v>
      </c>
      <c r="G1118" s="5" t="s">
        <v>19</v>
      </c>
      <c r="H1118" s="5">
        <v>289</v>
      </c>
      <c r="I1118" s="5">
        <v>5</v>
      </c>
      <c r="J1118" s="5">
        <v>1445</v>
      </c>
    </row>
    <row r="1119" spans="1:10" ht="15.75" customHeight="1" x14ac:dyDescent="0.3">
      <c r="A1119" s="3" t="s">
        <v>1164</v>
      </c>
      <c r="B1119" s="4">
        <v>43454</v>
      </c>
      <c r="C1119" s="5">
        <v>18</v>
      </c>
      <c r="D1119" s="5" t="s">
        <v>26</v>
      </c>
      <c r="E1119" s="5" t="s">
        <v>27</v>
      </c>
      <c r="F1119" s="5" t="s">
        <v>28</v>
      </c>
      <c r="G1119" s="5" t="s">
        <v>41</v>
      </c>
      <c r="H1119" s="5">
        <v>399</v>
      </c>
      <c r="I1119" s="5">
        <v>7</v>
      </c>
      <c r="J1119" s="5">
        <v>2793</v>
      </c>
    </row>
    <row r="1120" spans="1:10" ht="15.75" customHeight="1" x14ac:dyDescent="0.3">
      <c r="A1120" s="3" t="s">
        <v>1165</v>
      </c>
      <c r="B1120" s="4">
        <v>43454</v>
      </c>
      <c r="C1120" s="5">
        <v>10</v>
      </c>
      <c r="D1120" s="5" t="s">
        <v>58</v>
      </c>
      <c r="E1120" s="5" t="s">
        <v>22</v>
      </c>
      <c r="F1120" s="5" t="s">
        <v>23</v>
      </c>
      <c r="G1120" s="5" t="s">
        <v>14</v>
      </c>
      <c r="H1120" s="5">
        <v>199</v>
      </c>
      <c r="I1120" s="5">
        <v>6</v>
      </c>
      <c r="J1120" s="5">
        <v>1194</v>
      </c>
    </row>
    <row r="1121" spans="1:10" ht="15.75" customHeight="1" x14ac:dyDescent="0.3">
      <c r="A1121" s="3" t="s">
        <v>1166</v>
      </c>
      <c r="B1121" s="4">
        <v>43455</v>
      </c>
      <c r="C1121" s="5">
        <v>1</v>
      </c>
      <c r="D1121" s="5" t="s">
        <v>16</v>
      </c>
      <c r="E1121" s="5" t="s">
        <v>68</v>
      </c>
      <c r="F1121" s="5" t="s">
        <v>18</v>
      </c>
      <c r="G1121" s="5" t="s">
        <v>24</v>
      </c>
      <c r="H1121" s="5">
        <v>159</v>
      </c>
      <c r="I1121" s="5">
        <v>8</v>
      </c>
      <c r="J1121" s="5">
        <v>1272</v>
      </c>
    </row>
    <row r="1122" spans="1:10" ht="15.75" customHeight="1" x14ac:dyDescent="0.3">
      <c r="A1122" s="3" t="s">
        <v>1167</v>
      </c>
      <c r="B1122" s="4">
        <v>43456</v>
      </c>
      <c r="C1122" s="5">
        <v>14</v>
      </c>
      <c r="D1122" s="5" t="s">
        <v>38</v>
      </c>
      <c r="E1122" s="5" t="s">
        <v>63</v>
      </c>
      <c r="F1122" s="5" t="s">
        <v>13</v>
      </c>
      <c r="G1122" s="5" t="s">
        <v>41</v>
      </c>
      <c r="H1122" s="5">
        <v>399</v>
      </c>
      <c r="I1122" s="5">
        <v>7</v>
      </c>
      <c r="J1122" s="5">
        <v>2793</v>
      </c>
    </row>
    <row r="1123" spans="1:10" ht="15.75" customHeight="1" x14ac:dyDescent="0.3">
      <c r="A1123" s="3" t="s">
        <v>1168</v>
      </c>
      <c r="B1123" s="4">
        <v>43457</v>
      </c>
      <c r="C1123" s="5">
        <v>6</v>
      </c>
      <c r="D1123" s="5" t="s">
        <v>48</v>
      </c>
      <c r="E1123" s="5" t="s">
        <v>46</v>
      </c>
      <c r="F1123" s="5" t="s">
        <v>23</v>
      </c>
      <c r="G1123" s="5" t="s">
        <v>24</v>
      </c>
      <c r="H1123" s="5">
        <v>159</v>
      </c>
      <c r="I1123" s="5">
        <v>2</v>
      </c>
      <c r="J1123" s="5">
        <v>318</v>
      </c>
    </row>
    <row r="1124" spans="1:10" ht="15.75" customHeight="1" x14ac:dyDescent="0.3">
      <c r="A1124" s="3" t="s">
        <v>1169</v>
      </c>
      <c r="B1124" s="4">
        <v>43457</v>
      </c>
      <c r="C1124" s="5">
        <v>9</v>
      </c>
      <c r="D1124" s="5" t="s">
        <v>21</v>
      </c>
      <c r="E1124" s="5" t="s">
        <v>22</v>
      </c>
      <c r="F1124" s="5" t="s">
        <v>23</v>
      </c>
      <c r="G1124" s="5" t="s">
        <v>24</v>
      </c>
      <c r="H1124" s="5">
        <v>159</v>
      </c>
      <c r="I1124" s="5">
        <v>9</v>
      </c>
      <c r="J1124" s="5">
        <v>1431</v>
      </c>
    </row>
    <row r="1125" spans="1:10" ht="15.75" customHeight="1" x14ac:dyDescent="0.3">
      <c r="A1125" s="3" t="s">
        <v>1170</v>
      </c>
      <c r="B1125" s="4">
        <v>43457</v>
      </c>
      <c r="C1125" s="5">
        <v>14</v>
      </c>
      <c r="D1125" s="5" t="s">
        <v>38</v>
      </c>
      <c r="E1125" s="5" t="s">
        <v>12</v>
      </c>
      <c r="F1125" s="5" t="s">
        <v>13</v>
      </c>
      <c r="G1125" s="5" t="s">
        <v>24</v>
      </c>
      <c r="H1125" s="5">
        <v>159</v>
      </c>
      <c r="I1125" s="5">
        <v>2</v>
      </c>
      <c r="J1125" s="5">
        <v>318</v>
      </c>
    </row>
    <row r="1126" spans="1:10" ht="15.75" customHeight="1" x14ac:dyDescent="0.3">
      <c r="A1126" s="3" t="s">
        <v>1171</v>
      </c>
      <c r="B1126" s="4">
        <v>43457</v>
      </c>
      <c r="C1126" s="5">
        <v>19</v>
      </c>
      <c r="D1126" s="5" t="s">
        <v>56</v>
      </c>
      <c r="E1126" s="5" t="s">
        <v>27</v>
      </c>
      <c r="F1126" s="5" t="s">
        <v>28</v>
      </c>
      <c r="G1126" s="5" t="s">
        <v>31</v>
      </c>
      <c r="H1126" s="5">
        <v>69</v>
      </c>
      <c r="I1126" s="5">
        <v>5</v>
      </c>
      <c r="J1126" s="5">
        <v>345</v>
      </c>
    </row>
    <row r="1127" spans="1:10" ht="15.75" customHeight="1" x14ac:dyDescent="0.3">
      <c r="A1127" s="3" t="s">
        <v>1172</v>
      </c>
      <c r="B1127" s="4">
        <v>43457</v>
      </c>
      <c r="C1127" s="5">
        <v>11</v>
      </c>
      <c r="D1127" s="5" t="s">
        <v>11</v>
      </c>
      <c r="E1127" s="5" t="s">
        <v>12</v>
      </c>
      <c r="F1127" s="5" t="s">
        <v>13</v>
      </c>
      <c r="G1127" s="5" t="s">
        <v>19</v>
      </c>
      <c r="H1127" s="5">
        <v>289</v>
      </c>
      <c r="I1127" s="5">
        <v>9</v>
      </c>
      <c r="J1127" s="5">
        <v>2601</v>
      </c>
    </row>
    <row r="1128" spans="1:10" ht="15.75" customHeight="1" x14ac:dyDescent="0.3">
      <c r="A1128" s="3" t="s">
        <v>1173</v>
      </c>
      <c r="B1128" s="4">
        <v>43457</v>
      </c>
      <c r="C1128" s="5">
        <v>17</v>
      </c>
      <c r="D1128" s="5" t="s">
        <v>35</v>
      </c>
      <c r="E1128" s="5" t="s">
        <v>36</v>
      </c>
      <c r="F1128" s="5" t="s">
        <v>28</v>
      </c>
      <c r="G1128" s="5" t="s">
        <v>14</v>
      </c>
      <c r="H1128" s="5">
        <v>199</v>
      </c>
      <c r="I1128" s="5">
        <v>9</v>
      </c>
      <c r="J1128" s="5">
        <v>1791</v>
      </c>
    </row>
    <row r="1129" spans="1:10" ht="15.75" customHeight="1" x14ac:dyDescent="0.3">
      <c r="A1129" s="3" t="s">
        <v>1174</v>
      </c>
      <c r="B1129" s="4">
        <v>43458</v>
      </c>
      <c r="C1129" s="5">
        <v>9</v>
      </c>
      <c r="D1129" s="5" t="s">
        <v>21</v>
      </c>
      <c r="E1129" s="5" t="s">
        <v>46</v>
      </c>
      <c r="F1129" s="5" t="s">
        <v>23</v>
      </c>
      <c r="G1129" s="5" t="s">
        <v>41</v>
      </c>
      <c r="H1129" s="5">
        <v>399</v>
      </c>
      <c r="I1129" s="5">
        <v>2</v>
      </c>
      <c r="J1129" s="5">
        <v>798</v>
      </c>
    </row>
    <row r="1130" spans="1:10" ht="15.75" customHeight="1" x14ac:dyDescent="0.3">
      <c r="A1130" s="3" t="s">
        <v>1175</v>
      </c>
      <c r="B1130" s="4">
        <v>43458</v>
      </c>
      <c r="C1130" s="5">
        <v>13</v>
      </c>
      <c r="D1130" s="5" t="s">
        <v>33</v>
      </c>
      <c r="E1130" s="5" t="s">
        <v>12</v>
      </c>
      <c r="F1130" s="5" t="s">
        <v>13</v>
      </c>
      <c r="G1130" s="5" t="s">
        <v>24</v>
      </c>
      <c r="H1130" s="5">
        <v>159</v>
      </c>
      <c r="I1130" s="5">
        <v>2</v>
      </c>
      <c r="J1130" s="5">
        <v>318</v>
      </c>
    </row>
    <row r="1131" spans="1:10" ht="15.75" customHeight="1" x14ac:dyDescent="0.3">
      <c r="A1131" s="3" t="s">
        <v>1176</v>
      </c>
      <c r="B1131" s="4">
        <v>43459</v>
      </c>
      <c r="C1131" s="5">
        <v>18</v>
      </c>
      <c r="D1131" s="5" t="s">
        <v>26</v>
      </c>
      <c r="E1131" s="5" t="s">
        <v>36</v>
      </c>
      <c r="F1131" s="5" t="s">
        <v>28</v>
      </c>
      <c r="G1131" s="5" t="s">
        <v>14</v>
      </c>
      <c r="H1131" s="5">
        <v>199</v>
      </c>
      <c r="I1131" s="5">
        <v>8</v>
      </c>
      <c r="J1131" s="5">
        <v>1592</v>
      </c>
    </row>
    <row r="1132" spans="1:10" ht="15.75" customHeight="1" x14ac:dyDescent="0.3">
      <c r="A1132" s="3" t="s">
        <v>1177</v>
      </c>
      <c r="B1132" s="4">
        <v>43459</v>
      </c>
      <c r="C1132" s="5">
        <v>4</v>
      </c>
      <c r="D1132" s="5" t="s">
        <v>51</v>
      </c>
      <c r="E1132" s="5" t="s">
        <v>68</v>
      </c>
      <c r="F1132" s="5" t="s">
        <v>18</v>
      </c>
      <c r="G1132" s="5" t="s">
        <v>31</v>
      </c>
      <c r="H1132" s="5">
        <v>69</v>
      </c>
      <c r="I1132" s="5">
        <v>7</v>
      </c>
      <c r="J1132" s="5">
        <v>483</v>
      </c>
    </row>
    <row r="1133" spans="1:10" ht="15.75" customHeight="1" x14ac:dyDescent="0.3">
      <c r="A1133" s="3" t="s">
        <v>1178</v>
      </c>
      <c r="B1133" s="4">
        <v>43459</v>
      </c>
      <c r="C1133" s="5">
        <v>17</v>
      </c>
      <c r="D1133" s="5" t="s">
        <v>35</v>
      </c>
      <c r="E1133" s="5" t="s">
        <v>27</v>
      </c>
      <c r="F1133" s="5" t="s">
        <v>28</v>
      </c>
      <c r="G1133" s="5" t="s">
        <v>14</v>
      </c>
      <c r="H1133" s="5">
        <v>199</v>
      </c>
      <c r="I1133" s="5">
        <v>3</v>
      </c>
      <c r="J1133" s="5">
        <v>597</v>
      </c>
    </row>
    <row r="1134" spans="1:10" ht="15.75" customHeight="1" x14ac:dyDescent="0.3">
      <c r="A1134" s="3" t="s">
        <v>1179</v>
      </c>
      <c r="B1134" s="4">
        <v>43459</v>
      </c>
      <c r="C1134" s="5">
        <v>8</v>
      </c>
      <c r="D1134" s="5" t="s">
        <v>45</v>
      </c>
      <c r="E1134" s="5" t="s">
        <v>46</v>
      </c>
      <c r="F1134" s="5" t="s">
        <v>23</v>
      </c>
      <c r="G1134" s="5" t="s">
        <v>31</v>
      </c>
      <c r="H1134" s="5">
        <v>69</v>
      </c>
      <c r="I1134" s="5">
        <v>2</v>
      </c>
      <c r="J1134" s="5">
        <v>138</v>
      </c>
    </row>
    <row r="1135" spans="1:10" ht="15.75" customHeight="1" x14ac:dyDescent="0.3">
      <c r="A1135" s="3" t="s">
        <v>1180</v>
      </c>
      <c r="B1135" s="4">
        <v>43459</v>
      </c>
      <c r="C1135" s="5">
        <v>12</v>
      </c>
      <c r="D1135" s="5" t="s">
        <v>66</v>
      </c>
      <c r="E1135" s="5" t="s">
        <v>63</v>
      </c>
      <c r="F1135" s="5" t="s">
        <v>13</v>
      </c>
      <c r="G1135" s="5" t="s">
        <v>24</v>
      </c>
      <c r="H1135" s="5">
        <v>159</v>
      </c>
      <c r="I1135" s="5">
        <v>5</v>
      </c>
      <c r="J1135" s="5">
        <v>795</v>
      </c>
    </row>
    <row r="1136" spans="1:10" ht="15.75" customHeight="1" x14ac:dyDescent="0.3">
      <c r="A1136" s="3" t="s">
        <v>1181</v>
      </c>
      <c r="B1136" s="4">
        <v>43459</v>
      </c>
      <c r="C1136" s="5">
        <v>5</v>
      </c>
      <c r="D1136" s="5" t="s">
        <v>60</v>
      </c>
      <c r="E1136" s="5" t="s">
        <v>17</v>
      </c>
      <c r="F1136" s="5" t="s">
        <v>18</v>
      </c>
      <c r="G1136" s="5" t="s">
        <v>19</v>
      </c>
      <c r="H1136" s="5">
        <v>289</v>
      </c>
      <c r="I1136" s="5">
        <v>4</v>
      </c>
      <c r="J1136" s="5">
        <v>1156</v>
      </c>
    </row>
    <row r="1137" spans="1:10" ht="15.75" customHeight="1" x14ac:dyDescent="0.3">
      <c r="A1137" s="3" t="s">
        <v>1182</v>
      </c>
      <c r="B1137" s="4">
        <v>43459</v>
      </c>
      <c r="C1137" s="5">
        <v>16</v>
      </c>
      <c r="D1137" s="5" t="s">
        <v>30</v>
      </c>
      <c r="E1137" s="5" t="s">
        <v>27</v>
      </c>
      <c r="F1137" s="5" t="s">
        <v>28</v>
      </c>
      <c r="G1137" s="5" t="s">
        <v>24</v>
      </c>
      <c r="H1137" s="5">
        <v>159</v>
      </c>
      <c r="I1137" s="5">
        <v>4</v>
      </c>
      <c r="J1137" s="5">
        <v>636</v>
      </c>
    </row>
    <row r="1138" spans="1:10" ht="15.75" customHeight="1" x14ac:dyDescent="0.3">
      <c r="A1138" s="3" t="s">
        <v>1183</v>
      </c>
      <c r="B1138" s="4">
        <v>43459</v>
      </c>
      <c r="C1138" s="5">
        <v>3</v>
      </c>
      <c r="D1138" s="5" t="s">
        <v>43</v>
      </c>
      <c r="E1138" s="5" t="s">
        <v>68</v>
      </c>
      <c r="F1138" s="5" t="s">
        <v>18</v>
      </c>
      <c r="G1138" s="5" t="s">
        <v>19</v>
      </c>
      <c r="H1138" s="5">
        <v>289</v>
      </c>
      <c r="I1138" s="5">
        <v>6</v>
      </c>
      <c r="J1138" s="5">
        <v>1734</v>
      </c>
    </row>
    <row r="1139" spans="1:10" ht="15.75" customHeight="1" x14ac:dyDescent="0.3">
      <c r="A1139" s="3" t="s">
        <v>1184</v>
      </c>
      <c r="B1139" s="4">
        <v>43459</v>
      </c>
      <c r="C1139" s="5">
        <v>14</v>
      </c>
      <c r="D1139" s="5" t="s">
        <v>38</v>
      </c>
      <c r="E1139" s="5" t="s">
        <v>12</v>
      </c>
      <c r="F1139" s="5" t="s">
        <v>13</v>
      </c>
      <c r="G1139" s="5" t="s">
        <v>24</v>
      </c>
      <c r="H1139" s="5">
        <v>159</v>
      </c>
      <c r="I1139" s="5">
        <v>0</v>
      </c>
      <c r="J1139" s="5">
        <v>0</v>
      </c>
    </row>
    <row r="1140" spans="1:10" ht="15.75" customHeight="1" x14ac:dyDescent="0.3">
      <c r="A1140" s="3" t="s">
        <v>1185</v>
      </c>
      <c r="B1140" s="4">
        <v>43460</v>
      </c>
      <c r="C1140" s="5">
        <v>11</v>
      </c>
      <c r="D1140" s="5" t="s">
        <v>11</v>
      </c>
      <c r="E1140" s="5" t="s">
        <v>12</v>
      </c>
      <c r="F1140" s="5" t="s">
        <v>13</v>
      </c>
      <c r="G1140" s="5" t="s">
        <v>19</v>
      </c>
      <c r="H1140" s="5">
        <v>289</v>
      </c>
      <c r="I1140" s="5">
        <v>2</v>
      </c>
      <c r="J1140" s="5">
        <v>578</v>
      </c>
    </row>
    <row r="1141" spans="1:10" ht="15.75" customHeight="1" x14ac:dyDescent="0.3">
      <c r="A1141" s="3" t="s">
        <v>1186</v>
      </c>
      <c r="B1141" s="4">
        <v>43461</v>
      </c>
      <c r="C1141" s="5">
        <v>6</v>
      </c>
      <c r="D1141" s="5" t="s">
        <v>48</v>
      </c>
      <c r="E1141" s="5" t="s">
        <v>46</v>
      </c>
      <c r="F1141" s="5" t="s">
        <v>23</v>
      </c>
      <c r="G1141" s="5" t="s">
        <v>24</v>
      </c>
      <c r="H1141" s="5">
        <v>159</v>
      </c>
      <c r="I1141" s="5">
        <v>1</v>
      </c>
      <c r="J1141" s="5">
        <v>159</v>
      </c>
    </row>
    <row r="1142" spans="1:10" ht="15.75" customHeight="1" x14ac:dyDescent="0.3">
      <c r="A1142" s="3" t="s">
        <v>1187</v>
      </c>
      <c r="B1142" s="4">
        <v>43461</v>
      </c>
      <c r="C1142" s="5">
        <v>15</v>
      </c>
      <c r="D1142" s="5" t="s">
        <v>118</v>
      </c>
      <c r="E1142" s="5" t="s">
        <v>12</v>
      </c>
      <c r="F1142" s="5" t="s">
        <v>13</v>
      </c>
      <c r="G1142" s="5" t="s">
        <v>24</v>
      </c>
      <c r="H1142" s="5">
        <v>159</v>
      </c>
      <c r="I1142" s="5">
        <v>0</v>
      </c>
      <c r="J1142" s="5">
        <v>0</v>
      </c>
    </row>
    <row r="1143" spans="1:10" ht="15.75" customHeight="1" x14ac:dyDescent="0.3">
      <c r="A1143" s="3" t="s">
        <v>1188</v>
      </c>
      <c r="B1143" s="4">
        <v>43461</v>
      </c>
      <c r="C1143" s="5">
        <v>16</v>
      </c>
      <c r="D1143" s="5" t="s">
        <v>30</v>
      </c>
      <c r="E1143" s="5" t="s">
        <v>27</v>
      </c>
      <c r="F1143" s="5" t="s">
        <v>28</v>
      </c>
      <c r="G1143" s="5" t="s">
        <v>41</v>
      </c>
      <c r="H1143" s="5">
        <v>399</v>
      </c>
      <c r="I1143" s="5">
        <v>8</v>
      </c>
      <c r="J1143" s="5">
        <v>3192</v>
      </c>
    </row>
    <row r="1144" spans="1:10" ht="15.75" customHeight="1" x14ac:dyDescent="0.3">
      <c r="A1144" s="3" t="s">
        <v>1189</v>
      </c>
      <c r="B1144" s="4">
        <v>43462</v>
      </c>
      <c r="C1144" s="5">
        <v>17</v>
      </c>
      <c r="D1144" s="5" t="s">
        <v>35</v>
      </c>
      <c r="E1144" s="5" t="s">
        <v>27</v>
      </c>
      <c r="F1144" s="5" t="s">
        <v>28</v>
      </c>
      <c r="G1144" s="5" t="s">
        <v>31</v>
      </c>
      <c r="H1144" s="5">
        <v>69</v>
      </c>
      <c r="I1144" s="5">
        <v>6</v>
      </c>
      <c r="J1144" s="5">
        <v>414</v>
      </c>
    </row>
    <row r="1145" spans="1:10" ht="15.75" customHeight="1" x14ac:dyDescent="0.3">
      <c r="A1145" s="3" t="s">
        <v>1190</v>
      </c>
      <c r="B1145" s="4">
        <v>43463</v>
      </c>
      <c r="C1145" s="5">
        <v>11</v>
      </c>
      <c r="D1145" s="5" t="s">
        <v>11</v>
      </c>
      <c r="E1145" s="5" t="s">
        <v>12</v>
      </c>
      <c r="F1145" s="5" t="s">
        <v>13</v>
      </c>
      <c r="G1145" s="5" t="s">
        <v>41</v>
      </c>
      <c r="H1145" s="5">
        <v>399</v>
      </c>
      <c r="I1145" s="5">
        <v>2</v>
      </c>
      <c r="J1145" s="5">
        <v>798</v>
      </c>
    </row>
    <row r="1146" spans="1:10" ht="15.75" customHeight="1" x14ac:dyDescent="0.3">
      <c r="A1146" s="3" t="s">
        <v>1191</v>
      </c>
      <c r="B1146" s="4">
        <v>43464</v>
      </c>
      <c r="C1146" s="5">
        <v>12</v>
      </c>
      <c r="D1146" s="5" t="s">
        <v>66</v>
      </c>
      <c r="E1146" s="5" t="s">
        <v>12</v>
      </c>
      <c r="F1146" s="5" t="s">
        <v>13</v>
      </c>
      <c r="G1146" s="5" t="s">
        <v>41</v>
      </c>
      <c r="H1146" s="5">
        <v>399</v>
      </c>
      <c r="I1146" s="5">
        <v>8</v>
      </c>
      <c r="J1146" s="5">
        <v>3192</v>
      </c>
    </row>
    <row r="1147" spans="1:10" ht="15.75" customHeight="1" x14ac:dyDescent="0.3">
      <c r="A1147" s="3" t="s">
        <v>1192</v>
      </c>
      <c r="B1147" s="4">
        <v>43465</v>
      </c>
      <c r="C1147" s="5">
        <v>4</v>
      </c>
      <c r="D1147" s="5" t="s">
        <v>51</v>
      </c>
      <c r="E1147" s="5" t="s">
        <v>17</v>
      </c>
      <c r="F1147" s="5" t="s">
        <v>18</v>
      </c>
      <c r="G1147" s="5" t="s">
        <v>14</v>
      </c>
      <c r="H1147" s="5">
        <v>199</v>
      </c>
      <c r="I1147" s="5">
        <v>8</v>
      </c>
      <c r="J1147" s="5">
        <v>1592</v>
      </c>
    </row>
    <row r="1148" spans="1:10" ht="15.75" customHeight="1" x14ac:dyDescent="0.3">
      <c r="A1148" s="3" t="s">
        <v>1193</v>
      </c>
      <c r="B1148" s="4">
        <v>43466</v>
      </c>
      <c r="C1148" s="5">
        <v>20</v>
      </c>
      <c r="D1148" s="5" t="s">
        <v>40</v>
      </c>
      <c r="E1148" s="5" t="s">
        <v>36</v>
      </c>
      <c r="F1148" s="5" t="s">
        <v>28</v>
      </c>
      <c r="G1148" s="5" t="s">
        <v>41</v>
      </c>
      <c r="H1148" s="5">
        <v>399</v>
      </c>
      <c r="I1148" s="5">
        <v>4</v>
      </c>
      <c r="J1148" s="5">
        <v>1596</v>
      </c>
    </row>
    <row r="1149" spans="1:10" ht="15.75" customHeight="1" x14ac:dyDescent="0.3">
      <c r="A1149" s="3" t="s">
        <v>1194</v>
      </c>
      <c r="B1149" s="4">
        <v>43467</v>
      </c>
      <c r="C1149" s="5">
        <v>19</v>
      </c>
      <c r="D1149" s="5" t="s">
        <v>56</v>
      </c>
      <c r="E1149" s="5" t="s">
        <v>36</v>
      </c>
      <c r="F1149" s="5" t="s">
        <v>28</v>
      </c>
      <c r="G1149" s="5" t="s">
        <v>14</v>
      </c>
      <c r="H1149" s="5">
        <v>199</v>
      </c>
      <c r="I1149" s="5">
        <v>0</v>
      </c>
      <c r="J1149" s="5">
        <v>0</v>
      </c>
    </row>
    <row r="1150" spans="1:10" ht="15.75" customHeight="1" x14ac:dyDescent="0.3">
      <c r="A1150" s="3" t="s">
        <v>1195</v>
      </c>
      <c r="B1150" s="4">
        <v>43467</v>
      </c>
      <c r="C1150" s="5">
        <v>10</v>
      </c>
      <c r="D1150" s="5" t="s">
        <v>58</v>
      </c>
      <c r="E1150" s="5" t="s">
        <v>22</v>
      </c>
      <c r="F1150" s="5" t="s">
        <v>23</v>
      </c>
      <c r="G1150" s="5" t="s">
        <v>24</v>
      </c>
      <c r="H1150" s="5">
        <v>159</v>
      </c>
      <c r="I1150" s="5">
        <v>7</v>
      </c>
      <c r="J1150" s="5">
        <v>1113</v>
      </c>
    </row>
    <row r="1151" spans="1:10" ht="15.75" customHeight="1" x14ac:dyDescent="0.3">
      <c r="A1151" s="3" t="s">
        <v>1196</v>
      </c>
      <c r="B1151" s="4">
        <v>43467</v>
      </c>
      <c r="C1151" s="5">
        <v>5</v>
      </c>
      <c r="D1151" s="5" t="s">
        <v>60</v>
      </c>
      <c r="E1151" s="5" t="s">
        <v>68</v>
      </c>
      <c r="F1151" s="5" t="s">
        <v>18</v>
      </c>
      <c r="G1151" s="5" t="s">
        <v>24</v>
      </c>
      <c r="H1151" s="5">
        <v>159</v>
      </c>
      <c r="I1151" s="5">
        <v>0</v>
      </c>
      <c r="J1151" s="5">
        <v>0</v>
      </c>
    </row>
    <row r="1152" spans="1:10" ht="15.75" customHeight="1" x14ac:dyDescent="0.3">
      <c r="A1152" s="3" t="s">
        <v>1197</v>
      </c>
      <c r="B1152" s="4">
        <v>43468</v>
      </c>
      <c r="C1152" s="5">
        <v>1</v>
      </c>
      <c r="D1152" s="5" t="s">
        <v>16</v>
      </c>
      <c r="E1152" s="5" t="s">
        <v>68</v>
      </c>
      <c r="F1152" s="5" t="s">
        <v>18</v>
      </c>
      <c r="G1152" s="5" t="s">
        <v>19</v>
      </c>
      <c r="H1152" s="5">
        <v>289</v>
      </c>
      <c r="I1152" s="5">
        <v>4</v>
      </c>
      <c r="J1152" s="5">
        <v>1156</v>
      </c>
    </row>
    <row r="1153" spans="1:10" ht="15.75" customHeight="1" x14ac:dyDescent="0.3">
      <c r="A1153" s="3" t="s">
        <v>1198</v>
      </c>
      <c r="B1153" s="4">
        <v>43468</v>
      </c>
      <c r="C1153" s="5">
        <v>1</v>
      </c>
      <c r="D1153" s="5" t="s">
        <v>16</v>
      </c>
      <c r="E1153" s="5" t="s">
        <v>68</v>
      </c>
      <c r="F1153" s="5" t="s">
        <v>18</v>
      </c>
      <c r="G1153" s="5" t="s">
        <v>31</v>
      </c>
      <c r="H1153" s="5">
        <v>69</v>
      </c>
      <c r="I1153" s="5">
        <v>7</v>
      </c>
      <c r="J1153" s="5">
        <v>483</v>
      </c>
    </row>
    <row r="1154" spans="1:10" ht="15.75" customHeight="1" x14ac:dyDescent="0.3">
      <c r="A1154" s="3" t="s">
        <v>1199</v>
      </c>
      <c r="B1154" s="4">
        <v>43469</v>
      </c>
      <c r="C1154" s="5">
        <v>20</v>
      </c>
      <c r="D1154" s="5" t="s">
        <v>40</v>
      </c>
      <c r="E1154" s="5" t="s">
        <v>36</v>
      </c>
      <c r="F1154" s="5" t="s">
        <v>28</v>
      </c>
      <c r="G1154" s="5" t="s">
        <v>24</v>
      </c>
      <c r="H1154" s="5">
        <v>159</v>
      </c>
      <c r="I1154" s="5">
        <v>2</v>
      </c>
      <c r="J1154" s="5">
        <v>318</v>
      </c>
    </row>
    <row r="1155" spans="1:10" ht="15.75" customHeight="1" x14ac:dyDescent="0.3">
      <c r="A1155" s="3" t="s">
        <v>1200</v>
      </c>
      <c r="B1155" s="4">
        <v>43470</v>
      </c>
      <c r="C1155" s="5">
        <v>4</v>
      </c>
      <c r="D1155" s="5" t="s">
        <v>51</v>
      </c>
      <c r="E1155" s="5" t="s">
        <v>68</v>
      </c>
      <c r="F1155" s="5" t="s">
        <v>18</v>
      </c>
      <c r="G1155" s="5" t="s">
        <v>31</v>
      </c>
      <c r="H1155" s="5">
        <v>69</v>
      </c>
      <c r="I1155" s="5">
        <v>1</v>
      </c>
      <c r="J1155" s="5">
        <v>69</v>
      </c>
    </row>
    <row r="1156" spans="1:10" ht="15.75" customHeight="1" x14ac:dyDescent="0.3">
      <c r="A1156" s="3" t="s">
        <v>1201</v>
      </c>
      <c r="B1156" s="4">
        <v>43470</v>
      </c>
      <c r="C1156" s="5">
        <v>12</v>
      </c>
      <c r="D1156" s="5" t="s">
        <v>66</v>
      </c>
      <c r="E1156" s="5" t="s">
        <v>12</v>
      </c>
      <c r="F1156" s="5" t="s">
        <v>13</v>
      </c>
      <c r="G1156" s="5" t="s">
        <v>31</v>
      </c>
      <c r="H1156" s="5">
        <v>69</v>
      </c>
      <c r="I1156" s="5">
        <v>5</v>
      </c>
      <c r="J1156" s="5">
        <v>345</v>
      </c>
    </row>
    <row r="1157" spans="1:10" ht="15.75" customHeight="1" x14ac:dyDescent="0.3">
      <c r="A1157" s="3" t="s">
        <v>1202</v>
      </c>
      <c r="B1157" s="4">
        <v>43470</v>
      </c>
      <c r="C1157" s="5">
        <v>15</v>
      </c>
      <c r="D1157" s="5" t="s">
        <v>118</v>
      </c>
      <c r="E1157" s="5" t="s">
        <v>63</v>
      </c>
      <c r="F1157" s="5" t="s">
        <v>13</v>
      </c>
      <c r="G1157" s="5" t="s">
        <v>19</v>
      </c>
      <c r="H1157" s="5">
        <v>289</v>
      </c>
      <c r="I1157" s="5">
        <v>0</v>
      </c>
      <c r="J1157" s="5">
        <v>0</v>
      </c>
    </row>
    <row r="1158" spans="1:10" ht="15.75" customHeight="1" x14ac:dyDescent="0.3">
      <c r="A1158" s="3" t="s">
        <v>1203</v>
      </c>
      <c r="B1158" s="4">
        <v>43470</v>
      </c>
      <c r="C1158" s="5">
        <v>17</v>
      </c>
      <c r="D1158" s="5" t="s">
        <v>35</v>
      </c>
      <c r="E1158" s="5" t="s">
        <v>27</v>
      </c>
      <c r="F1158" s="5" t="s">
        <v>28</v>
      </c>
      <c r="G1158" s="5" t="s">
        <v>31</v>
      </c>
      <c r="H1158" s="5">
        <v>69</v>
      </c>
      <c r="I1158" s="5">
        <v>6</v>
      </c>
      <c r="J1158" s="5">
        <v>414</v>
      </c>
    </row>
    <row r="1159" spans="1:10" ht="15.75" customHeight="1" x14ac:dyDescent="0.3">
      <c r="A1159" s="3" t="s">
        <v>1204</v>
      </c>
      <c r="B1159" s="4">
        <v>43470</v>
      </c>
      <c r="C1159" s="5">
        <v>17</v>
      </c>
      <c r="D1159" s="5" t="s">
        <v>35</v>
      </c>
      <c r="E1159" s="5" t="s">
        <v>27</v>
      </c>
      <c r="F1159" s="5" t="s">
        <v>28</v>
      </c>
      <c r="G1159" s="5" t="s">
        <v>14</v>
      </c>
      <c r="H1159" s="5">
        <v>199</v>
      </c>
      <c r="I1159" s="5">
        <v>6</v>
      </c>
      <c r="J1159" s="5">
        <v>1194</v>
      </c>
    </row>
    <row r="1160" spans="1:10" ht="15.75" customHeight="1" x14ac:dyDescent="0.3">
      <c r="A1160" s="3" t="s">
        <v>1205</v>
      </c>
      <c r="B1160" s="4">
        <v>43471</v>
      </c>
      <c r="C1160" s="5">
        <v>7</v>
      </c>
      <c r="D1160" s="5" t="s">
        <v>88</v>
      </c>
      <c r="E1160" s="5" t="s">
        <v>46</v>
      </c>
      <c r="F1160" s="5" t="s">
        <v>23</v>
      </c>
      <c r="G1160" s="5" t="s">
        <v>24</v>
      </c>
      <c r="H1160" s="5">
        <v>159</v>
      </c>
      <c r="I1160" s="5">
        <v>1</v>
      </c>
      <c r="J1160" s="5">
        <v>159</v>
      </c>
    </row>
    <row r="1161" spans="1:10" ht="15.75" customHeight="1" x14ac:dyDescent="0.3">
      <c r="A1161" s="3" t="s">
        <v>1206</v>
      </c>
      <c r="B1161" s="4">
        <v>43471</v>
      </c>
      <c r="C1161" s="5">
        <v>20</v>
      </c>
      <c r="D1161" s="5" t="s">
        <v>40</v>
      </c>
      <c r="E1161" s="5" t="s">
        <v>36</v>
      </c>
      <c r="F1161" s="5" t="s">
        <v>28</v>
      </c>
      <c r="G1161" s="5" t="s">
        <v>14</v>
      </c>
      <c r="H1161" s="5">
        <v>199</v>
      </c>
      <c r="I1161" s="5">
        <v>0</v>
      </c>
      <c r="J1161" s="5">
        <v>0</v>
      </c>
    </row>
    <row r="1162" spans="1:10" ht="15.75" customHeight="1" x14ac:dyDescent="0.3">
      <c r="A1162" s="3" t="s">
        <v>1207</v>
      </c>
      <c r="B1162" s="4">
        <v>43471</v>
      </c>
      <c r="C1162" s="5">
        <v>10</v>
      </c>
      <c r="D1162" s="5" t="s">
        <v>58</v>
      </c>
      <c r="E1162" s="5" t="s">
        <v>46</v>
      </c>
      <c r="F1162" s="5" t="s">
        <v>23</v>
      </c>
      <c r="G1162" s="5" t="s">
        <v>19</v>
      </c>
      <c r="H1162" s="5">
        <v>289</v>
      </c>
      <c r="I1162" s="5">
        <v>3</v>
      </c>
      <c r="J1162" s="5">
        <v>867</v>
      </c>
    </row>
    <row r="1163" spans="1:10" ht="15.75" customHeight="1" x14ac:dyDescent="0.3">
      <c r="A1163" s="3" t="s">
        <v>1208</v>
      </c>
      <c r="B1163" s="4">
        <v>43471</v>
      </c>
      <c r="C1163" s="5">
        <v>15</v>
      </c>
      <c r="D1163" s="5" t="s">
        <v>118</v>
      </c>
      <c r="E1163" s="5" t="s">
        <v>63</v>
      </c>
      <c r="F1163" s="5" t="s">
        <v>13</v>
      </c>
      <c r="G1163" s="5" t="s">
        <v>14</v>
      </c>
      <c r="H1163" s="5">
        <v>199</v>
      </c>
      <c r="I1163" s="5">
        <v>7</v>
      </c>
      <c r="J1163" s="5">
        <v>1393</v>
      </c>
    </row>
    <row r="1164" spans="1:10" ht="15.75" customHeight="1" x14ac:dyDescent="0.3">
      <c r="A1164" s="3" t="s">
        <v>1209</v>
      </c>
      <c r="B1164" s="4">
        <v>43472</v>
      </c>
      <c r="C1164" s="5">
        <v>17</v>
      </c>
      <c r="D1164" s="5" t="s">
        <v>35</v>
      </c>
      <c r="E1164" s="5" t="s">
        <v>36</v>
      </c>
      <c r="F1164" s="5" t="s">
        <v>28</v>
      </c>
      <c r="G1164" s="5" t="s">
        <v>14</v>
      </c>
      <c r="H1164" s="5">
        <v>199</v>
      </c>
      <c r="I1164" s="5">
        <v>0</v>
      </c>
      <c r="J1164" s="5">
        <v>0</v>
      </c>
    </row>
    <row r="1165" spans="1:10" ht="15.75" customHeight="1" x14ac:dyDescent="0.3">
      <c r="A1165" s="3" t="s">
        <v>1210</v>
      </c>
      <c r="B1165" s="4">
        <v>43472</v>
      </c>
      <c r="C1165" s="5">
        <v>7</v>
      </c>
      <c r="D1165" s="5" t="s">
        <v>88</v>
      </c>
      <c r="E1165" s="5" t="s">
        <v>22</v>
      </c>
      <c r="F1165" s="5" t="s">
        <v>23</v>
      </c>
      <c r="G1165" s="5" t="s">
        <v>31</v>
      </c>
      <c r="H1165" s="5">
        <v>69</v>
      </c>
      <c r="I1165" s="5">
        <v>6</v>
      </c>
      <c r="J1165" s="5">
        <v>414</v>
      </c>
    </row>
    <row r="1166" spans="1:10" ht="15.75" customHeight="1" x14ac:dyDescent="0.3">
      <c r="A1166" s="3" t="s">
        <v>1211</v>
      </c>
      <c r="B1166" s="4">
        <v>43472</v>
      </c>
      <c r="C1166" s="5">
        <v>6</v>
      </c>
      <c r="D1166" s="5" t="s">
        <v>48</v>
      </c>
      <c r="E1166" s="5" t="s">
        <v>22</v>
      </c>
      <c r="F1166" s="5" t="s">
        <v>23</v>
      </c>
      <c r="G1166" s="5" t="s">
        <v>14</v>
      </c>
      <c r="H1166" s="5">
        <v>199</v>
      </c>
      <c r="I1166" s="5">
        <v>1</v>
      </c>
      <c r="J1166" s="5">
        <v>199</v>
      </c>
    </row>
    <row r="1167" spans="1:10" ht="15.75" customHeight="1" x14ac:dyDescent="0.3">
      <c r="A1167" s="3" t="s">
        <v>1212</v>
      </c>
      <c r="B1167" s="4">
        <v>43472</v>
      </c>
      <c r="C1167" s="5">
        <v>13</v>
      </c>
      <c r="D1167" s="5" t="s">
        <v>33</v>
      </c>
      <c r="E1167" s="5" t="s">
        <v>63</v>
      </c>
      <c r="F1167" s="5" t="s">
        <v>13</v>
      </c>
      <c r="G1167" s="5" t="s">
        <v>19</v>
      </c>
      <c r="H1167" s="5">
        <v>289</v>
      </c>
      <c r="I1167" s="5">
        <v>9</v>
      </c>
      <c r="J1167" s="5">
        <v>2601</v>
      </c>
    </row>
    <row r="1168" spans="1:10" ht="15.75" customHeight="1" x14ac:dyDescent="0.3">
      <c r="A1168" s="3" t="s">
        <v>1213</v>
      </c>
      <c r="B1168" s="4">
        <v>43473</v>
      </c>
      <c r="C1168" s="5">
        <v>13</v>
      </c>
      <c r="D1168" s="5" t="s">
        <v>33</v>
      </c>
      <c r="E1168" s="5" t="s">
        <v>63</v>
      </c>
      <c r="F1168" s="5" t="s">
        <v>13</v>
      </c>
      <c r="G1168" s="5" t="s">
        <v>31</v>
      </c>
      <c r="H1168" s="5">
        <v>69</v>
      </c>
      <c r="I1168" s="5">
        <v>9</v>
      </c>
      <c r="J1168" s="5">
        <v>621</v>
      </c>
    </row>
    <row r="1169" spans="1:10" ht="15.75" customHeight="1" x14ac:dyDescent="0.3">
      <c r="A1169" s="3" t="s">
        <v>1214</v>
      </c>
      <c r="B1169" s="4">
        <v>43473</v>
      </c>
      <c r="C1169" s="5">
        <v>3</v>
      </c>
      <c r="D1169" s="5" t="s">
        <v>43</v>
      </c>
      <c r="E1169" s="5" t="s">
        <v>68</v>
      </c>
      <c r="F1169" s="5" t="s">
        <v>18</v>
      </c>
      <c r="G1169" s="5" t="s">
        <v>24</v>
      </c>
      <c r="H1169" s="5">
        <v>159</v>
      </c>
      <c r="I1169" s="5">
        <v>6</v>
      </c>
      <c r="J1169" s="5">
        <v>954</v>
      </c>
    </row>
    <row r="1170" spans="1:10" ht="15.75" customHeight="1" x14ac:dyDescent="0.3">
      <c r="A1170" s="3" t="s">
        <v>1215</v>
      </c>
      <c r="B1170" s="4">
        <v>43473</v>
      </c>
      <c r="C1170" s="5">
        <v>13</v>
      </c>
      <c r="D1170" s="5" t="s">
        <v>33</v>
      </c>
      <c r="E1170" s="5" t="s">
        <v>63</v>
      </c>
      <c r="F1170" s="5" t="s">
        <v>13</v>
      </c>
      <c r="G1170" s="5" t="s">
        <v>31</v>
      </c>
      <c r="H1170" s="5">
        <v>69</v>
      </c>
      <c r="I1170" s="5">
        <v>6</v>
      </c>
      <c r="J1170" s="5">
        <v>414</v>
      </c>
    </row>
    <row r="1171" spans="1:10" ht="15.75" customHeight="1" x14ac:dyDescent="0.3">
      <c r="A1171" s="3" t="s">
        <v>1216</v>
      </c>
      <c r="B1171" s="4">
        <v>43474</v>
      </c>
      <c r="C1171" s="5">
        <v>3</v>
      </c>
      <c r="D1171" s="5" t="s">
        <v>43</v>
      </c>
      <c r="E1171" s="5" t="s">
        <v>68</v>
      </c>
      <c r="F1171" s="5" t="s">
        <v>18</v>
      </c>
      <c r="G1171" s="5" t="s">
        <v>24</v>
      </c>
      <c r="H1171" s="5">
        <v>159</v>
      </c>
      <c r="I1171" s="5">
        <v>0</v>
      </c>
      <c r="J1171" s="5">
        <v>0</v>
      </c>
    </row>
    <row r="1172" spans="1:10" ht="15.75" customHeight="1" x14ac:dyDescent="0.3">
      <c r="A1172" s="3" t="s">
        <v>1217</v>
      </c>
      <c r="B1172" s="4">
        <v>43475</v>
      </c>
      <c r="C1172" s="5">
        <v>14</v>
      </c>
      <c r="D1172" s="5" t="s">
        <v>38</v>
      </c>
      <c r="E1172" s="5" t="s">
        <v>12</v>
      </c>
      <c r="F1172" s="5" t="s">
        <v>13</v>
      </c>
      <c r="G1172" s="5" t="s">
        <v>14</v>
      </c>
      <c r="H1172" s="5">
        <v>199</v>
      </c>
      <c r="I1172" s="5">
        <v>7</v>
      </c>
      <c r="J1172" s="5">
        <v>1393</v>
      </c>
    </row>
    <row r="1173" spans="1:10" ht="15.75" customHeight="1" x14ac:dyDescent="0.3">
      <c r="A1173" s="3" t="s">
        <v>1218</v>
      </c>
      <c r="B1173" s="4">
        <v>43475</v>
      </c>
      <c r="C1173" s="5">
        <v>11</v>
      </c>
      <c r="D1173" s="5" t="s">
        <v>11</v>
      </c>
      <c r="E1173" s="5" t="s">
        <v>63</v>
      </c>
      <c r="F1173" s="5" t="s">
        <v>13</v>
      </c>
      <c r="G1173" s="5" t="s">
        <v>24</v>
      </c>
      <c r="H1173" s="5">
        <v>159</v>
      </c>
      <c r="I1173" s="5">
        <v>4</v>
      </c>
      <c r="J1173" s="5">
        <v>636</v>
      </c>
    </row>
    <row r="1174" spans="1:10" ht="15.75" customHeight="1" x14ac:dyDescent="0.3">
      <c r="A1174" s="3" t="s">
        <v>1219</v>
      </c>
      <c r="B1174" s="4">
        <v>43475</v>
      </c>
      <c r="C1174" s="5">
        <v>6</v>
      </c>
      <c r="D1174" s="5" t="s">
        <v>48</v>
      </c>
      <c r="E1174" s="5" t="s">
        <v>46</v>
      </c>
      <c r="F1174" s="5" t="s">
        <v>23</v>
      </c>
      <c r="G1174" s="5" t="s">
        <v>14</v>
      </c>
      <c r="H1174" s="5">
        <v>199</v>
      </c>
      <c r="I1174" s="5">
        <v>2</v>
      </c>
      <c r="J1174" s="5">
        <v>398</v>
      </c>
    </row>
    <row r="1175" spans="1:10" ht="15.75" customHeight="1" x14ac:dyDescent="0.3">
      <c r="A1175" s="3" t="s">
        <v>1220</v>
      </c>
      <c r="B1175" s="4">
        <v>43476</v>
      </c>
      <c r="C1175" s="5">
        <v>11</v>
      </c>
      <c r="D1175" s="5" t="s">
        <v>11</v>
      </c>
      <c r="E1175" s="5" t="s">
        <v>12</v>
      </c>
      <c r="F1175" s="5" t="s">
        <v>13</v>
      </c>
      <c r="G1175" s="5" t="s">
        <v>14</v>
      </c>
      <c r="H1175" s="5">
        <v>199</v>
      </c>
      <c r="I1175" s="5">
        <v>6</v>
      </c>
      <c r="J1175" s="5">
        <v>1194</v>
      </c>
    </row>
    <row r="1176" spans="1:10" ht="15.75" customHeight="1" x14ac:dyDescent="0.3">
      <c r="A1176" s="3" t="s">
        <v>1221</v>
      </c>
      <c r="B1176" s="4">
        <v>43477</v>
      </c>
      <c r="C1176" s="5">
        <v>16</v>
      </c>
      <c r="D1176" s="5" t="s">
        <v>30</v>
      </c>
      <c r="E1176" s="5" t="s">
        <v>36</v>
      </c>
      <c r="F1176" s="5" t="s">
        <v>28</v>
      </c>
      <c r="G1176" s="5" t="s">
        <v>31</v>
      </c>
      <c r="H1176" s="5">
        <v>69</v>
      </c>
      <c r="I1176" s="5">
        <v>1</v>
      </c>
      <c r="J1176" s="5">
        <v>69</v>
      </c>
    </row>
    <row r="1177" spans="1:10" ht="15.75" customHeight="1" x14ac:dyDescent="0.3">
      <c r="A1177" s="3" t="s">
        <v>1222</v>
      </c>
      <c r="B1177" s="4">
        <v>43477</v>
      </c>
      <c r="C1177" s="5">
        <v>8</v>
      </c>
      <c r="D1177" s="5" t="s">
        <v>45</v>
      </c>
      <c r="E1177" s="5" t="s">
        <v>22</v>
      </c>
      <c r="F1177" s="5" t="s">
        <v>23</v>
      </c>
      <c r="G1177" s="5" t="s">
        <v>31</v>
      </c>
      <c r="H1177" s="5">
        <v>69</v>
      </c>
      <c r="I1177" s="5">
        <v>1</v>
      </c>
      <c r="J1177" s="5">
        <v>69</v>
      </c>
    </row>
    <row r="1178" spans="1:10" ht="15.75" customHeight="1" x14ac:dyDescent="0.3">
      <c r="A1178" s="3" t="s">
        <v>1223</v>
      </c>
      <c r="B1178" s="4">
        <v>43477</v>
      </c>
      <c r="C1178" s="5">
        <v>5</v>
      </c>
      <c r="D1178" s="5" t="s">
        <v>60</v>
      </c>
      <c r="E1178" s="5" t="s">
        <v>68</v>
      </c>
      <c r="F1178" s="5" t="s">
        <v>18</v>
      </c>
      <c r="G1178" s="5" t="s">
        <v>14</v>
      </c>
      <c r="H1178" s="5">
        <v>199</v>
      </c>
      <c r="I1178" s="5">
        <v>9</v>
      </c>
      <c r="J1178" s="5">
        <v>1791</v>
      </c>
    </row>
    <row r="1179" spans="1:10" ht="15.75" customHeight="1" x14ac:dyDescent="0.3">
      <c r="A1179" s="3" t="s">
        <v>1224</v>
      </c>
      <c r="B1179" s="4">
        <v>43477</v>
      </c>
      <c r="C1179" s="5">
        <v>19</v>
      </c>
      <c r="D1179" s="5" t="s">
        <v>56</v>
      </c>
      <c r="E1179" s="5" t="s">
        <v>27</v>
      </c>
      <c r="F1179" s="5" t="s">
        <v>28</v>
      </c>
      <c r="G1179" s="5" t="s">
        <v>41</v>
      </c>
      <c r="H1179" s="5">
        <v>399</v>
      </c>
      <c r="I1179" s="5">
        <v>5</v>
      </c>
      <c r="J1179" s="5">
        <v>1995</v>
      </c>
    </row>
    <row r="1180" spans="1:10" ht="15.75" customHeight="1" x14ac:dyDescent="0.3">
      <c r="A1180" s="3" t="s">
        <v>1225</v>
      </c>
      <c r="B1180" s="4">
        <v>43477</v>
      </c>
      <c r="C1180" s="5">
        <v>10</v>
      </c>
      <c r="D1180" s="5" t="s">
        <v>58</v>
      </c>
      <c r="E1180" s="5" t="s">
        <v>46</v>
      </c>
      <c r="F1180" s="5" t="s">
        <v>23</v>
      </c>
      <c r="G1180" s="5" t="s">
        <v>41</v>
      </c>
      <c r="H1180" s="5">
        <v>399</v>
      </c>
      <c r="I1180" s="5">
        <v>7</v>
      </c>
      <c r="J1180" s="5">
        <v>2793</v>
      </c>
    </row>
    <row r="1181" spans="1:10" ht="15.75" customHeight="1" x14ac:dyDescent="0.3">
      <c r="A1181" s="3" t="s">
        <v>1226</v>
      </c>
      <c r="B1181" s="4">
        <v>43477</v>
      </c>
      <c r="C1181" s="5">
        <v>14</v>
      </c>
      <c r="D1181" s="5" t="s">
        <v>38</v>
      </c>
      <c r="E1181" s="5" t="s">
        <v>12</v>
      </c>
      <c r="F1181" s="5" t="s">
        <v>13</v>
      </c>
      <c r="G1181" s="5" t="s">
        <v>31</v>
      </c>
      <c r="H1181" s="5">
        <v>69</v>
      </c>
      <c r="I1181" s="5">
        <v>8</v>
      </c>
      <c r="J1181" s="5">
        <v>552</v>
      </c>
    </row>
    <row r="1182" spans="1:10" ht="15.75" customHeight="1" x14ac:dyDescent="0.3">
      <c r="A1182" s="3" t="s">
        <v>1227</v>
      </c>
      <c r="B1182" s="4">
        <v>43477</v>
      </c>
      <c r="C1182" s="5">
        <v>11</v>
      </c>
      <c r="D1182" s="5" t="s">
        <v>11</v>
      </c>
      <c r="E1182" s="5" t="s">
        <v>63</v>
      </c>
      <c r="F1182" s="5" t="s">
        <v>13</v>
      </c>
      <c r="G1182" s="5" t="s">
        <v>41</v>
      </c>
      <c r="H1182" s="5">
        <v>399</v>
      </c>
      <c r="I1182" s="5">
        <v>4</v>
      </c>
      <c r="J1182" s="5">
        <v>1596</v>
      </c>
    </row>
    <row r="1183" spans="1:10" ht="15.75" customHeight="1" x14ac:dyDescent="0.3">
      <c r="A1183" s="3" t="s">
        <v>1228</v>
      </c>
      <c r="B1183" s="4">
        <v>43478</v>
      </c>
      <c r="C1183" s="5">
        <v>15</v>
      </c>
      <c r="D1183" s="5" t="s">
        <v>118</v>
      </c>
      <c r="E1183" s="5" t="s">
        <v>63</v>
      </c>
      <c r="F1183" s="5" t="s">
        <v>13</v>
      </c>
      <c r="G1183" s="5" t="s">
        <v>19</v>
      </c>
      <c r="H1183" s="5">
        <v>289</v>
      </c>
      <c r="I1183" s="5">
        <v>2</v>
      </c>
      <c r="J1183" s="5">
        <v>578</v>
      </c>
    </row>
    <row r="1184" spans="1:10" ht="15.75" customHeight="1" x14ac:dyDescent="0.3">
      <c r="A1184" s="3" t="s">
        <v>1229</v>
      </c>
      <c r="B1184" s="4">
        <v>43478</v>
      </c>
      <c r="C1184" s="5">
        <v>3</v>
      </c>
      <c r="D1184" s="5" t="s">
        <v>43</v>
      </c>
      <c r="E1184" s="5" t="s">
        <v>68</v>
      </c>
      <c r="F1184" s="5" t="s">
        <v>18</v>
      </c>
      <c r="G1184" s="5" t="s">
        <v>41</v>
      </c>
      <c r="H1184" s="5">
        <v>399</v>
      </c>
      <c r="I1184" s="5">
        <v>7</v>
      </c>
      <c r="J1184" s="5">
        <v>2793</v>
      </c>
    </row>
    <row r="1185" spans="1:10" ht="15.75" customHeight="1" x14ac:dyDescent="0.3">
      <c r="A1185" s="3" t="s">
        <v>1230</v>
      </c>
      <c r="B1185" s="4">
        <v>43478</v>
      </c>
      <c r="C1185" s="5">
        <v>15</v>
      </c>
      <c r="D1185" s="5" t="s">
        <v>118</v>
      </c>
      <c r="E1185" s="5" t="s">
        <v>63</v>
      </c>
      <c r="F1185" s="5" t="s">
        <v>13</v>
      </c>
      <c r="G1185" s="5" t="s">
        <v>14</v>
      </c>
      <c r="H1185" s="5">
        <v>199</v>
      </c>
      <c r="I1185" s="5">
        <v>3</v>
      </c>
      <c r="J1185" s="5">
        <v>597</v>
      </c>
    </row>
    <row r="1186" spans="1:10" ht="15.75" customHeight="1" x14ac:dyDescent="0.3">
      <c r="A1186" s="3" t="s">
        <v>1231</v>
      </c>
      <c r="B1186" s="4">
        <v>43478</v>
      </c>
      <c r="C1186" s="5">
        <v>13</v>
      </c>
      <c r="D1186" s="5" t="s">
        <v>33</v>
      </c>
      <c r="E1186" s="5" t="s">
        <v>12</v>
      </c>
      <c r="F1186" s="5" t="s">
        <v>13</v>
      </c>
      <c r="G1186" s="5" t="s">
        <v>24</v>
      </c>
      <c r="H1186" s="5">
        <v>159</v>
      </c>
      <c r="I1186" s="5">
        <v>0</v>
      </c>
      <c r="J1186" s="5">
        <v>0</v>
      </c>
    </row>
    <row r="1187" spans="1:10" ht="15.75" customHeight="1" x14ac:dyDescent="0.3">
      <c r="A1187" s="3" t="s">
        <v>1232</v>
      </c>
      <c r="B1187" s="4">
        <v>43478</v>
      </c>
      <c r="C1187" s="5">
        <v>3</v>
      </c>
      <c r="D1187" s="5" t="s">
        <v>43</v>
      </c>
      <c r="E1187" s="5" t="s">
        <v>68</v>
      </c>
      <c r="F1187" s="5" t="s">
        <v>18</v>
      </c>
      <c r="G1187" s="5" t="s">
        <v>24</v>
      </c>
      <c r="H1187" s="5">
        <v>159</v>
      </c>
      <c r="I1187" s="5">
        <v>4</v>
      </c>
      <c r="J1187" s="5">
        <v>636</v>
      </c>
    </row>
    <row r="1188" spans="1:10" ht="15.75" customHeight="1" x14ac:dyDescent="0.3">
      <c r="A1188" s="3" t="s">
        <v>1233</v>
      </c>
      <c r="B1188" s="4">
        <v>43478</v>
      </c>
      <c r="C1188" s="5">
        <v>4</v>
      </c>
      <c r="D1188" s="5" t="s">
        <v>51</v>
      </c>
      <c r="E1188" s="5" t="s">
        <v>68</v>
      </c>
      <c r="F1188" s="5" t="s">
        <v>18</v>
      </c>
      <c r="G1188" s="5" t="s">
        <v>41</v>
      </c>
      <c r="H1188" s="5">
        <v>399</v>
      </c>
      <c r="I1188" s="5">
        <v>2</v>
      </c>
      <c r="J1188" s="5">
        <v>798</v>
      </c>
    </row>
    <row r="1189" spans="1:10" ht="15.75" customHeight="1" x14ac:dyDescent="0.3">
      <c r="A1189" s="3" t="s">
        <v>1234</v>
      </c>
      <c r="B1189" s="4">
        <v>43478</v>
      </c>
      <c r="C1189" s="5">
        <v>8</v>
      </c>
      <c r="D1189" s="5" t="s">
        <v>45</v>
      </c>
      <c r="E1189" s="5" t="s">
        <v>22</v>
      </c>
      <c r="F1189" s="5" t="s">
        <v>23</v>
      </c>
      <c r="G1189" s="5" t="s">
        <v>24</v>
      </c>
      <c r="H1189" s="5">
        <v>159</v>
      </c>
      <c r="I1189" s="5">
        <v>6</v>
      </c>
      <c r="J1189" s="5">
        <v>954</v>
      </c>
    </row>
    <row r="1190" spans="1:10" ht="15.75" customHeight="1" x14ac:dyDescent="0.3">
      <c r="A1190" s="3" t="s">
        <v>1235</v>
      </c>
      <c r="B1190" s="4">
        <v>43478</v>
      </c>
      <c r="C1190" s="5">
        <v>12</v>
      </c>
      <c r="D1190" s="5" t="s">
        <v>66</v>
      </c>
      <c r="E1190" s="5" t="s">
        <v>12</v>
      </c>
      <c r="F1190" s="5" t="s">
        <v>13</v>
      </c>
      <c r="G1190" s="5" t="s">
        <v>31</v>
      </c>
      <c r="H1190" s="5">
        <v>69</v>
      </c>
      <c r="I1190" s="5">
        <v>4</v>
      </c>
      <c r="J1190" s="5">
        <v>276</v>
      </c>
    </row>
    <row r="1191" spans="1:10" ht="15.75" customHeight="1" x14ac:dyDescent="0.3">
      <c r="A1191" s="3" t="s">
        <v>1236</v>
      </c>
      <c r="B1191" s="4">
        <v>43478</v>
      </c>
      <c r="C1191" s="5">
        <v>2</v>
      </c>
      <c r="D1191" s="5" t="s">
        <v>106</v>
      </c>
      <c r="E1191" s="5" t="s">
        <v>17</v>
      </c>
      <c r="F1191" s="5" t="s">
        <v>18</v>
      </c>
      <c r="G1191" s="5" t="s">
        <v>41</v>
      </c>
      <c r="H1191" s="5">
        <v>399</v>
      </c>
      <c r="I1191" s="5">
        <v>4</v>
      </c>
      <c r="J1191" s="5">
        <v>1596</v>
      </c>
    </row>
    <row r="1192" spans="1:10" ht="15.75" customHeight="1" x14ac:dyDescent="0.3">
      <c r="A1192" s="3" t="s">
        <v>1237</v>
      </c>
      <c r="B1192" s="4">
        <v>43478</v>
      </c>
      <c r="C1192" s="5">
        <v>18</v>
      </c>
      <c r="D1192" s="5" t="s">
        <v>26</v>
      </c>
      <c r="E1192" s="5" t="s">
        <v>36</v>
      </c>
      <c r="F1192" s="5" t="s">
        <v>28</v>
      </c>
      <c r="G1192" s="5" t="s">
        <v>41</v>
      </c>
      <c r="H1192" s="5">
        <v>399</v>
      </c>
      <c r="I1192" s="5">
        <v>1</v>
      </c>
      <c r="J1192" s="5">
        <v>399</v>
      </c>
    </row>
    <row r="1193" spans="1:10" ht="15.75" customHeight="1" x14ac:dyDescent="0.3">
      <c r="A1193" s="3" t="s">
        <v>1238</v>
      </c>
      <c r="B1193" s="4">
        <v>43479</v>
      </c>
      <c r="C1193" s="5">
        <v>10</v>
      </c>
      <c r="D1193" s="5" t="s">
        <v>58</v>
      </c>
      <c r="E1193" s="5" t="s">
        <v>46</v>
      </c>
      <c r="F1193" s="5" t="s">
        <v>23</v>
      </c>
      <c r="G1193" s="5" t="s">
        <v>24</v>
      </c>
      <c r="H1193" s="5">
        <v>159</v>
      </c>
      <c r="I1193" s="5">
        <v>3</v>
      </c>
      <c r="J1193" s="5">
        <v>477</v>
      </c>
    </row>
    <row r="1194" spans="1:10" ht="15.75" customHeight="1" x14ac:dyDescent="0.3">
      <c r="A1194" s="3" t="s">
        <v>1239</v>
      </c>
      <c r="B1194" s="4">
        <v>43479</v>
      </c>
      <c r="C1194" s="5">
        <v>3</v>
      </c>
      <c r="D1194" s="5" t="s">
        <v>43</v>
      </c>
      <c r="E1194" s="5" t="s">
        <v>68</v>
      </c>
      <c r="F1194" s="5" t="s">
        <v>18</v>
      </c>
      <c r="G1194" s="5" t="s">
        <v>31</v>
      </c>
      <c r="H1194" s="5">
        <v>69</v>
      </c>
      <c r="I1194" s="5">
        <v>0</v>
      </c>
      <c r="J1194" s="5">
        <v>0</v>
      </c>
    </row>
    <row r="1195" spans="1:10" ht="15.75" customHeight="1" x14ac:dyDescent="0.3">
      <c r="A1195" s="3" t="s">
        <v>1240</v>
      </c>
      <c r="B1195" s="4">
        <v>43479</v>
      </c>
      <c r="C1195" s="5">
        <v>12</v>
      </c>
      <c r="D1195" s="5" t="s">
        <v>66</v>
      </c>
      <c r="E1195" s="5" t="s">
        <v>63</v>
      </c>
      <c r="F1195" s="5" t="s">
        <v>13</v>
      </c>
      <c r="G1195" s="5" t="s">
        <v>19</v>
      </c>
      <c r="H1195" s="5">
        <v>289</v>
      </c>
      <c r="I1195" s="5">
        <v>7</v>
      </c>
      <c r="J1195" s="5">
        <v>2023</v>
      </c>
    </row>
    <row r="1196" spans="1:10" ht="15.75" customHeight="1" x14ac:dyDescent="0.3">
      <c r="A1196" s="3" t="s">
        <v>1241</v>
      </c>
      <c r="B1196" s="4">
        <v>43479</v>
      </c>
      <c r="C1196" s="5">
        <v>19</v>
      </c>
      <c r="D1196" s="5" t="s">
        <v>56</v>
      </c>
      <c r="E1196" s="5" t="s">
        <v>27</v>
      </c>
      <c r="F1196" s="5" t="s">
        <v>28</v>
      </c>
      <c r="G1196" s="5" t="s">
        <v>41</v>
      </c>
      <c r="H1196" s="5">
        <v>399</v>
      </c>
      <c r="I1196" s="5">
        <v>8</v>
      </c>
      <c r="J1196" s="5">
        <v>3192</v>
      </c>
    </row>
    <row r="1197" spans="1:10" ht="15.75" customHeight="1" x14ac:dyDescent="0.3">
      <c r="A1197" s="3" t="s">
        <v>1242</v>
      </c>
      <c r="B1197" s="4">
        <v>43480</v>
      </c>
      <c r="C1197" s="5">
        <v>16</v>
      </c>
      <c r="D1197" s="5" t="s">
        <v>30</v>
      </c>
      <c r="E1197" s="5" t="s">
        <v>36</v>
      </c>
      <c r="F1197" s="5" t="s">
        <v>28</v>
      </c>
      <c r="G1197" s="5" t="s">
        <v>19</v>
      </c>
      <c r="H1197" s="5">
        <v>289</v>
      </c>
      <c r="I1197" s="5">
        <v>9</v>
      </c>
      <c r="J1197" s="5">
        <v>2601</v>
      </c>
    </row>
    <row r="1198" spans="1:10" ht="15.75" customHeight="1" x14ac:dyDescent="0.3">
      <c r="A1198" s="3" t="s">
        <v>1243</v>
      </c>
      <c r="B1198" s="4">
        <v>43481</v>
      </c>
      <c r="C1198" s="5">
        <v>6</v>
      </c>
      <c r="D1198" s="5" t="s">
        <v>48</v>
      </c>
      <c r="E1198" s="5" t="s">
        <v>22</v>
      </c>
      <c r="F1198" s="5" t="s">
        <v>23</v>
      </c>
      <c r="G1198" s="5" t="s">
        <v>14</v>
      </c>
      <c r="H1198" s="5">
        <v>199</v>
      </c>
      <c r="I1198" s="5">
        <v>2</v>
      </c>
      <c r="J1198" s="5">
        <v>398</v>
      </c>
    </row>
    <row r="1199" spans="1:10" ht="15.75" customHeight="1" x14ac:dyDescent="0.3">
      <c r="A1199" s="3" t="s">
        <v>1244</v>
      </c>
      <c r="B1199" s="4">
        <v>43481</v>
      </c>
      <c r="C1199" s="5">
        <v>16</v>
      </c>
      <c r="D1199" s="5" t="s">
        <v>30</v>
      </c>
      <c r="E1199" s="5" t="s">
        <v>36</v>
      </c>
      <c r="F1199" s="5" t="s">
        <v>28</v>
      </c>
      <c r="G1199" s="5" t="s">
        <v>31</v>
      </c>
      <c r="H1199" s="5">
        <v>69</v>
      </c>
      <c r="I1199" s="5">
        <v>9</v>
      </c>
      <c r="J1199" s="5">
        <v>621</v>
      </c>
    </row>
    <row r="1200" spans="1:10" ht="15.75" customHeight="1" x14ac:dyDescent="0.3">
      <c r="A1200" s="3" t="s">
        <v>1245</v>
      </c>
      <c r="B1200" s="4">
        <v>43481</v>
      </c>
      <c r="C1200" s="5">
        <v>16</v>
      </c>
      <c r="D1200" s="5" t="s">
        <v>30</v>
      </c>
      <c r="E1200" s="5" t="s">
        <v>36</v>
      </c>
      <c r="F1200" s="5" t="s">
        <v>28</v>
      </c>
      <c r="G1200" s="5" t="s">
        <v>31</v>
      </c>
      <c r="H1200" s="5">
        <v>69</v>
      </c>
      <c r="I1200" s="5">
        <v>5</v>
      </c>
      <c r="J1200" s="5">
        <v>345</v>
      </c>
    </row>
    <row r="1201" spans="1:10" ht="15.75" customHeight="1" x14ac:dyDescent="0.3">
      <c r="A1201" s="3" t="s">
        <v>1246</v>
      </c>
      <c r="B1201" s="4">
        <v>43481</v>
      </c>
      <c r="C1201" s="5">
        <v>16</v>
      </c>
      <c r="D1201" s="5" t="s">
        <v>30</v>
      </c>
      <c r="E1201" s="5" t="s">
        <v>27</v>
      </c>
      <c r="F1201" s="5" t="s">
        <v>28</v>
      </c>
      <c r="G1201" s="5" t="s">
        <v>31</v>
      </c>
      <c r="H1201" s="5">
        <v>69</v>
      </c>
      <c r="I1201" s="5">
        <v>2</v>
      </c>
      <c r="J1201" s="5">
        <v>138</v>
      </c>
    </row>
    <row r="1202" spans="1:10" ht="15.75" customHeight="1" x14ac:dyDescent="0.3">
      <c r="A1202" s="3" t="s">
        <v>1247</v>
      </c>
      <c r="B1202" s="4">
        <v>43482</v>
      </c>
      <c r="C1202" s="5">
        <v>16</v>
      </c>
      <c r="D1202" s="5" t="s">
        <v>30</v>
      </c>
      <c r="E1202" s="5" t="s">
        <v>27</v>
      </c>
      <c r="F1202" s="5" t="s">
        <v>28</v>
      </c>
      <c r="G1202" s="5" t="s">
        <v>31</v>
      </c>
      <c r="H1202" s="5">
        <v>69</v>
      </c>
      <c r="I1202" s="5">
        <v>1</v>
      </c>
      <c r="J1202" s="5">
        <v>69</v>
      </c>
    </row>
    <row r="1203" spans="1:10" ht="15.75" customHeight="1" x14ac:dyDescent="0.3">
      <c r="A1203" s="3" t="s">
        <v>1248</v>
      </c>
      <c r="B1203" s="4">
        <v>43482</v>
      </c>
      <c r="C1203" s="5">
        <v>18</v>
      </c>
      <c r="D1203" s="5" t="s">
        <v>26</v>
      </c>
      <c r="E1203" s="5" t="s">
        <v>36</v>
      </c>
      <c r="F1203" s="5" t="s">
        <v>28</v>
      </c>
      <c r="G1203" s="5" t="s">
        <v>19</v>
      </c>
      <c r="H1203" s="5">
        <v>289</v>
      </c>
      <c r="I1203" s="5">
        <v>2</v>
      </c>
      <c r="J1203" s="5">
        <v>578</v>
      </c>
    </row>
    <row r="1204" spans="1:10" ht="15.75" customHeight="1" x14ac:dyDescent="0.3">
      <c r="A1204" s="3" t="s">
        <v>1249</v>
      </c>
      <c r="B1204" s="4">
        <v>43482</v>
      </c>
      <c r="C1204" s="5">
        <v>14</v>
      </c>
      <c r="D1204" s="5" t="s">
        <v>38</v>
      </c>
      <c r="E1204" s="5" t="s">
        <v>12</v>
      </c>
      <c r="F1204" s="5" t="s">
        <v>13</v>
      </c>
      <c r="G1204" s="5" t="s">
        <v>41</v>
      </c>
      <c r="H1204" s="5">
        <v>399</v>
      </c>
      <c r="I1204" s="5">
        <v>2</v>
      </c>
      <c r="J1204" s="5">
        <v>798</v>
      </c>
    </row>
    <row r="1205" spans="1:10" ht="15.75" customHeight="1" x14ac:dyDescent="0.3">
      <c r="A1205" s="3" t="s">
        <v>1250</v>
      </c>
      <c r="B1205" s="4">
        <v>43482</v>
      </c>
      <c r="C1205" s="5">
        <v>5</v>
      </c>
      <c r="D1205" s="5" t="s">
        <v>60</v>
      </c>
      <c r="E1205" s="5" t="s">
        <v>17</v>
      </c>
      <c r="F1205" s="5" t="s">
        <v>18</v>
      </c>
      <c r="G1205" s="5" t="s">
        <v>31</v>
      </c>
      <c r="H1205" s="5">
        <v>69</v>
      </c>
      <c r="I1205" s="5">
        <v>3</v>
      </c>
      <c r="J1205" s="5">
        <v>207</v>
      </c>
    </row>
    <row r="1206" spans="1:10" ht="15.75" customHeight="1" x14ac:dyDescent="0.3">
      <c r="A1206" s="3" t="s">
        <v>1251</v>
      </c>
      <c r="B1206" s="4">
        <v>43482</v>
      </c>
      <c r="C1206" s="5">
        <v>7</v>
      </c>
      <c r="D1206" s="5" t="s">
        <v>88</v>
      </c>
      <c r="E1206" s="5" t="s">
        <v>22</v>
      </c>
      <c r="F1206" s="5" t="s">
        <v>23</v>
      </c>
      <c r="G1206" s="5" t="s">
        <v>19</v>
      </c>
      <c r="H1206" s="5">
        <v>289</v>
      </c>
      <c r="I1206" s="5">
        <v>5</v>
      </c>
      <c r="J1206" s="5">
        <v>1445</v>
      </c>
    </row>
    <row r="1207" spans="1:10" ht="15.75" customHeight="1" x14ac:dyDescent="0.3">
      <c r="A1207" s="3" t="s">
        <v>1252</v>
      </c>
      <c r="B1207" s="4">
        <v>43482</v>
      </c>
      <c r="C1207" s="5">
        <v>17</v>
      </c>
      <c r="D1207" s="5" t="s">
        <v>35</v>
      </c>
      <c r="E1207" s="5" t="s">
        <v>27</v>
      </c>
      <c r="F1207" s="5" t="s">
        <v>28</v>
      </c>
      <c r="G1207" s="5" t="s">
        <v>31</v>
      </c>
      <c r="H1207" s="5">
        <v>69</v>
      </c>
      <c r="I1207" s="5">
        <v>6</v>
      </c>
      <c r="J1207" s="5">
        <v>414</v>
      </c>
    </row>
    <row r="1208" spans="1:10" ht="15.75" customHeight="1" x14ac:dyDescent="0.3">
      <c r="A1208" s="3" t="s">
        <v>1253</v>
      </c>
      <c r="B1208" s="4">
        <v>43482</v>
      </c>
      <c r="C1208" s="5">
        <v>10</v>
      </c>
      <c r="D1208" s="5" t="s">
        <v>58</v>
      </c>
      <c r="E1208" s="5" t="s">
        <v>46</v>
      </c>
      <c r="F1208" s="5" t="s">
        <v>23</v>
      </c>
      <c r="G1208" s="5" t="s">
        <v>24</v>
      </c>
      <c r="H1208" s="5">
        <v>159</v>
      </c>
      <c r="I1208" s="5">
        <v>3</v>
      </c>
      <c r="J1208" s="5">
        <v>477</v>
      </c>
    </row>
    <row r="1209" spans="1:10" ht="15.75" customHeight="1" x14ac:dyDescent="0.3">
      <c r="A1209" s="3" t="s">
        <v>1254</v>
      </c>
      <c r="B1209" s="4">
        <v>43483</v>
      </c>
      <c r="C1209" s="5">
        <v>7</v>
      </c>
      <c r="D1209" s="5" t="s">
        <v>88</v>
      </c>
      <c r="E1209" s="5" t="s">
        <v>22</v>
      </c>
      <c r="F1209" s="5" t="s">
        <v>23</v>
      </c>
      <c r="G1209" s="5" t="s">
        <v>41</v>
      </c>
      <c r="H1209" s="5">
        <v>399</v>
      </c>
      <c r="I1209" s="5">
        <v>6</v>
      </c>
      <c r="J1209" s="5">
        <v>2394</v>
      </c>
    </row>
    <row r="1210" spans="1:10" ht="15.75" customHeight="1" x14ac:dyDescent="0.3">
      <c r="A1210" s="3" t="s">
        <v>1255</v>
      </c>
      <c r="B1210" s="4">
        <v>43483</v>
      </c>
      <c r="C1210" s="5">
        <v>12</v>
      </c>
      <c r="D1210" s="5" t="s">
        <v>66</v>
      </c>
      <c r="E1210" s="5" t="s">
        <v>63</v>
      </c>
      <c r="F1210" s="5" t="s">
        <v>13</v>
      </c>
      <c r="G1210" s="5" t="s">
        <v>41</v>
      </c>
      <c r="H1210" s="5">
        <v>399</v>
      </c>
      <c r="I1210" s="5">
        <v>3</v>
      </c>
      <c r="J1210" s="5">
        <v>1197</v>
      </c>
    </row>
    <row r="1211" spans="1:10" ht="15.75" customHeight="1" x14ac:dyDescent="0.3">
      <c r="A1211" s="3" t="s">
        <v>1256</v>
      </c>
      <c r="B1211" s="4">
        <v>43483</v>
      </c>
      <c r="C1211" s="5">
        <v>11</v>
      </c>
      <c r="D1211" s="5" t="s">
        <v>11</v>
      </c>
      <c r="E1211" s="5" t="s">
        <v>63</v>
      </c>
      <c r="F1211" s="5" t="s">
        <v>13</v>
      </c>
      <c r="G1211" s="5" t="s">
        <v>14</v>
      </c>
      <c r="H1211" s="5">
        <v>199</v>
      </c>
      <c r="I1211" s="5">
        <v>7</v>
      </c>
      <c r="J1211" s="5">
        <v>1393</v>
      </c>
    </row>
    <row r="1212" spans="1:10" ht="15.75" customHeight="1" x14ac:dyDescent="0.3">
      <c r="A1212" s="3" t="s">
        <v>1257</v>
      </c>
      <c r="B1212" s="4">
        <v>43484</v>
      </c>
      <c r="C1212" s="5">
        <v>9</v>
      </c>
      <c r="D1212" s="5" t="s">
        <v>21</v>
      </c>
      <c r="E1212" s="5" t="s">
        <v>46</v>
      </c>
      <c r="F1212" s="5" t="s">
        <v>23</v>
      </c>
      <c r="G1212" s="5" t="s">
        <v>24</v>
      </c>
      <c r="H1212" s="5">
        <v>159</v>
      </c>
      <c r="I1212" s="5">
        <v>7</v>
      </c>
      <c r="J1212" s="5">
        <v>1113</v>
      </c>
    </row>
    <row r="1213" spans="1:10" ht="15.75" customHeight="1" x14ac:dyDescent="0.3">
      <c r="A1213" s="3" t="s">
        <v>1258</v>
      </c>
      <c r="B1213" s="4">
        <v>43485</v>
      </c>
      <c r="C1213" s="5">
        <v>14</v>
      </c>
      <c r="D1213" s="5" t="s">
        <v>38</v>
      </c>
      <c r="E1213" s="5" t="s">
        <v>12</v>
      </c>
      <c r="F1213" s="5" t="s">
        <v>13</v>
      </c>
      <c r="G1213" s="5" t="s">
        <v>24</v>
      </c>
      <c r="H1213" s="5">
        <v>159</v>
      </c>
      <c r="I1213" s="5">
        <v>1</v>
      </c>
      <c r="J1213" s="5">
        <v>159</v>
      </c>
    </row>
    <row r="1214" spans="1:10" ht="15.75" customHeight="1" x14ac:dyDescent="0.3">
      <c r="A1214" s="3" t="s">
        <v>1259</v>
      </c>
      <c r="B1214" s="4">
        <v>43485</v>
      </c>
      <c r="C1214" s="5">
        <v>16</v>
      </c>
      <c r="D1214" s="5" t="s">
        <v>30</v>
      </c>
      <c r="E1214" s="5" t="s">
        <v>27</v>
      </c>
      <c r="F1214" s="5" t="s">
        <v>28</v>
      </c>
      <c r="G1214" s="5" t="s">
        <v>31</v>
      </c>
      <c r="H1214" s="5">
        <v>69</v>
      </c>
      <c r="I1214" s="5">
        <v>2</v>
      </c>
      <c r="J1214" s="5">
        <v>138</v>
      </c>
    </row>
    <row r="1215" spans="1:10" ht="15.75" customHeight="1" x14ac:dyDescent="0.3">
      <c r="A1215" s="3" t="s">
        <v>1260</v>
      </c>
      <c r="B1215" s="4">
        <v>43486</v>
      </c>
      <c r="C1215" s="5">
        <v>8</v>
      </c>
      <c r="D1215" s="5" t="s">
        <v>45</v>
      </c>
      <c r="E1215" s="5" t="s">
        <v>46</v>
      </c>
      <c r="F1215" s="5" t="s">
        <v>23</v>
      </c>
      <c r="G1215" s="5" t="s">
        <v>19</v>
      </c>
      <c r="H1215" s="5">
        <v>289</v>
      </c>
      <c r="I1215" s="5">
        <v>4</v>
      </c>
      <c r="J1215" s="5">
        <v>1156</v>
      </c>
    </row>
    <row r="1216" spans="1:10" ht="15.75" customHeight="1" x14ac:dyDescent="0.3">
      <c r="A1216" s="3" t="s">
        <v>1261</v>
      </c>
      <c r="B1216" s="4">
        <v>43486</v>
      </c>
      <c r="C1216" s="5">
        <v>4</v>
      </c>
      <c r="D1216" s="5" t="s">
        <v>51</v>
      </c>
      <c r="E1216" s="5" t="s">
        <v>17</v>
      </c>
      <c r="F1216" s="5" t="s">
        <v>18</v>
      </c>
      <c r="G1216" s="5" t="s">
        <v>31</v>
      </c>
      <c r="H1216" s="5">
        <v>69</v>
      </c>
      <c r="I1216" s="5">
        <v>6</v>
      </c>
      <c r="J1216" s="5">
        <v>414</v>
      </c>
    </row>
    <row r="1217" spans="1:10" ht="15.75" customHeight="1" x14ac:dyDescent="0.3">
      <c r="A1217" s="3" t="s">
        <v>1262</v>
      </c>
      <c r="B1217" s="4">
        <v>43486</v>
      </c>
      <c r="C1217" s="5">
        <v>10</v>
      </c>
      <c r="D1217" s="5" t="s">
        <v>58</v>
      </c>
      <c r="E1217" s="5" t="s">
        <v>46</v>
      </c>
      <c r="F1217" s="5" t="s">
        <v>23</v>
      </c>
      <c r="G1217" s="5" t="s">
        <v>24</v>
      </c>
      <c r="H1217" s="5">
        <v>159</v>
      </c>
      <c r="I1217" s="5">
        <v>1</v>
      </c>
      <c r="J1217" s="5">
        <v>159</v>
      </c>
    </row>
    <row r="1218" spans="1:10" ht="15.75" customHeight="1" x14ac:dyDescent="0.3">
      <c r="A1218" s="3" t="s">
        <v>1263</v>
      </c>
      <c r="B1218" s="4">
        <v>43486</v>
      </c>
      <c r="C1218" s="5">
        <v>4</v>
      </c>
      <c r="D1218" s="5" t="s">
        <v>51</v>
      </c>
      <c r="E1218" s="5" t="s">
        <v>68</v>
      </c>
      <c r="F1218" s="5" t="s">
        <v>18</v>
      </c>
      <c r="G1218" s="5" t="s">
        <v>24</v>
      </c>
      <c r="H1218" s="5">
        <v>159</v>
      </c>
      <c r="I1218" s="5">
        <v>4</v>
      </c>
      <c r="J1218" s="5">
        <v>636</v>
      </c>
    </row>
    <row r="1219" spans="1:10" ht="15.75" customHeight="1" x14ac:dyDescent="0.3">
      <c r="A1219" s="3" t="s">
        <v>1264</v>
      </c>
      <c r="B1219" s="4">
        <v>43487</v>
      </c>
      <c r="C1219" s="5">
        <v>12</v>
      </c>
      <c r="D1219" s="5" t="s">
        <v>66</v>
      </c>
      <c r="E1219" s="5" t="s">
        <v>12</v>
      </c>
      <c r="F1219" s="5" t="s">
        <v>13</v>
      </c>
      <c r="G1219" s="5" t="s">
        <v>31</v>
      </c>
      <c r="H1219" s="5">
        <v>69</v>
      </c>
      <c r="I1219" s="5">
        <v>7</v>
      </c>
      <c r="J1219" s="5">
        <v>483</v>
      </c>
    </row>
    <row r="1220" spans="1:10" ht="15.75" customHeight="1" x14ac:dyDescent="0.3">
      <c r="A1220" s="3" t="s">
        <v>1265</v>
      </c>
      <c r="B1220" s="4">
        <v>43487</v>
      </c>
      <c r="C1220" s="5">
        <v>2</v>
      </c>
      <c r="D1220" s="5" t="s">
        <v>106</v>
      </c>
      <c r="E1220" s="5" t="s">
        <v>68</v>
      </c>
      <c r="F1220" s="5" t="s">
        <v>18</v>
      </c>
      <c r="G1220" s="5" t="s">
        <v>19</v>
      </c>
      <c r="H1220" s="5">
        <v>289</v>
      </c>
      <c r="I1220" s="5">
        <v>5</v>
      </c>
      <c r="J1220" s="5">
        <v>1445</v>
      </c>
    </row>
    <row r="1221" spans="1:10" ht="15.75" customHeight="1" x14ac:dyDescent="0.3">
      <c r="A1221" s="3" t="s">
        <v>1266</v>
      </c>
      <c r="B1221" s="4">
        <v>43487</v>
      </c>
      <c r="C1221" s="5">
        <v>7</v>
      </c>
      <c r="D1221" s="5" t="s">
        <v>88</v>
      </c>
      <c r="E1221" s="5" t="s">
        <v>22</v>
      </c>
      <c r="F1221" s="5" t="s">
        <v>23</v>
      </c>
      <c r="G1221" s="5" t="s">
        <v>19</v>
      </c>
      <c r="H1221" s="5">
        <v>289</v>
      </c>
      <c r="I1221" s="5">
        <v>7</v>
      </c>
      <c r="J1221" s="5">
        <v>2023</v>
      </c>
    </row>
    <row r="1222" spans="1:10" ht="15.75" customHeight="1" x14ac:dyDescent="0.3">
      <c r="A1222" s="3" t="s">
        <v>1267</v>
      </c>
      <c r="B1222" s="4">
        <v>43488</v>
      </c>
      <c r="C1222" s="5">
        <v>10</v>
      </c>
      <c r="D1222" s="5" t="s">
        <v>58</v>
      </c>
      <c r="E1222" s="5" t="s">
        <v>46</v>
      </c>
      <c r="F1222" s="5" t="s">
        <v>23</v>
      </c>
      <c r="G1222" s="5" t="s">
        <v>24</v>
      </c>
      <c r="H1222" s="5">
        <v>159</v>
      </c>
      <c r="I1222" s="5">
        <v>6</v>
      </c>
      <c r="J1222" s="5">
        <v>954</v>
      </c>
    </row>
    <row r="1223" spans="1:10" ht="15.75" customHeight="1" x14ac:dyDescent="0.3">
      <c r="A1223" s="3" t="s">
        <v>1268</v>
      </c>
      <c r="B1223" s="4">
        <v>43489</v>
      </c>
      <c r="C1223" s="5">
        <v>8</v>
      </c>
      <c r="D1223" s="5" t="s">
        <v>45</v>
      </c>
      <c r="E1223" s="5" t="s">
        <v>22</v>
      </c>
      <c r="F1223" s="5" t="s">
        <v>23</v>
      </c>
      <c r="G1223" s="5" t="s">
        <v>24</v>
      </c>
      <c r="H1223" s="5">
        <v>159</v>
      </c>
      <c r="I1223" s="5">
        <v>4</v>
      </c>
      <c r="J1223" s="5">
        <v>636</v>
      </c>
    </row>
    <row r="1224" spans="1:10" ht="15.75" customHeight="1" x14ac:dyDescent="0.3">
      <c r="A1224" s="3" t="s">
        <v>1269</v>
      </c>
      <c r="B1224" s="4">
        <v>43490</v>
      </c>
      <c r="C1224" s="5">
        <v>18</v>
      </c>
      <c r="D1224" s="5" t="s">
        <v>26</v>
      </c>
      <c r="E1224" s="5" t="s">
        <v>36</v>
      </c>
      <c r="F1224" s="5" t="s">
        <v>28</v>
      </c>
      <c r="G1224" s="5" t="s">
        <v>41</v>
      </c>
      <c r="H1224" s="5">
        <v>399</v>
      </c>
      <c r="I1224" s="5">
        <v>9</v>
      </c>
      <c r="J1224" s="5">
        <v>3591</v>
      </c>
    </row>
    <row r="1225" spans="1:10" ht="15.75" customHeight="1" x14ac:dyDescent="0.3">
      <c r="A1225" s="3" t="s">
        <v>1270</v>
      </c>
      <c r="B1225" s="4">
        <v>43491</v>
      </c>
      <c r="C1225" s="5">
        <v>4</v>
      </c>
      <c r="D1225" s="5" t="s">
        <v>51</v>
      </c>
      <c r="E1225" s="5" t="s">
        <v>17</v>
      </c>
      <c r="F1225" s="5" t="s">
        <v>18</v>
      </c>
      <c r="G1225" s="5" t="s">
        <v>14</v>
      </c>
      <c r="H1225" s="5">
        <v>199</v>
      </c>
      <c r="I1225" s="5">
        <v>5</v>
      </c>
      <c r="J1225" s="5">
        <v>995</v>
      </c>
    </row>
    <row r="1226" spans="1:10" ht="15.75" customHeight="1" x14ac:dyDescent="0.3">
      <c r="A1226" s="3" t="s">
        <v>1271</v>
      </c>
      <c r="B1226" s="4">
        <v>43491</v>
      </c>
      <c r="C1226" s="5">
        <v>7</v>
      </c>
      <c r="D1226" s="5" t="s">
        <v>88</v>
      </c>
      <c r="E1226" s="5" t="s">
        <v>46</v>
      </c>
      <c r="F1226" s="5" t="s">
        <v>23</v>
      </c>
      <c r="G1226" s="5" t="s">
        <v>41</v>
      </c>
      <c r="H1226" s="5">
        <v>399</v>
      </c>
      <c r="I1226" s="5">
        <v>8</v>
      </c>
      <c r="J1226" s="5">
        <v>3192</v>
      </c>
    </row>
    <row r="1227" spans="1:10" ht="15.75" customHeight="1" x14ac:dyDescent="0.3">
      <c r="A1227" s="3" t="s">
        <v>1272</v>
      </c>
      <c r="B1227" s="4">
        <v>43491</v>
      </c>
      <c r="C1227" s="5">
        <v>1</v>
      </c>
      <c r="D1227" s="5" t="s">
        <v>16</v>
      </c>
      <c r="E1227" s="5" t="s">
        <v>68</v>
      </c>
      <c r="F1227" s="5" t="s">
        <v>18</v>
      </c>
      <c r="G1227" s="5" t="s">
        <v>41</v>
      </c>
      <c r="H1227" s="5">
        <v>399</v>
      </c>
      <c r="I1227" s="5">
        <v>4</v>
      </c>
      <c r="J1227" s="5">
        <v>1596</v>
      </c>
    </row>
    <row r="1228" spans="1:10" ht="15.75" customHeight="1" x14ac:dyDescent="0.3">
      <c r="A1228" s="3" t="s">
        <v>1273</v>
      </c>
      <c r="B1228" s="4">
        <v>43491</v>
      </c>
      <c r="C1228" s="5">
        <v>10</v>
      </c>
      <c r="D1228" s="5" t="s">
        <v>58</v>
      </c>
      <c r="E1228" s="5" t="s">
        <v>22</v>
      </c>
      <c r="F1228" s="5" t="s">
        <v>23</v>
      </c>
      <c r="G1228" s="5" t="s">
        <v>41</v>
      </c>
      <c r="H1228" s="5">
        <v>399</v>
      </c>
      <c r="I1228" s="5">
        <v>4</v>
      </c>
      <c r="J1228" s="5">
        <v>1596</v>
      </c>
    </row>
    <row r="1229" spans="1:10" ht="15.75" customHeight="1" x14ac:dyDescent="0.3">
      <c r="A1229" s="3" t="s">
        <v>1274</v>
      </c>
      <c r="B1229" s="4">
        <v>43492</v>
      </c>
      <c r="C1229" s="5">
        <v>17</v>
      </c>
      <c r="D1229" s="5" t="s">
        <v>35</v>
      </c>
      <c r="E1229" s="5" t="s">
        <v>27</v>
      </c>
      <c r="F1229" s="5" t="s">
        <v>28</v>
      </c>
      <c r="G1229" s="5" t="s">
        <v>19</v>
      </c>
      <c r="H1229" s="5">
        <v>289</v>
      </c>
      <c r="I1229" s="5">
        <v>2</v>
      </c>
      <c r="J1229" s="5">
        <v>578</v>
      </c>
    </row>
    <row r="1230" spans="1:10" ht="15.75" customHeight="1" x14ac:dyDescent="0.3">
      <c r="A1230" s="3" t="s">
        <v>1275</v>
      </c>
      <c r="B1230" s="4">
        <v>43493</v>
      </c>
      <c r="C1230" s="5">
        <v>12</v>
      </c>
      <c r="D1230" s="5" t="s">
        <v>66</v>
      </c>
      <c r="E1230" s="5" t="s">
        <v>63</v>
      </c>
      <c r="F1230" s="5" t="s">
        <v>13</v>
      </c>
      <c r="G1230" s="5" t="s">
        <v>14</v>
      </c>
      <c r="H1230" s="5">
        <v>199</v>
      </c>
      <c r="I1230" s="5">
        <v>4</v>
      </c>
      <c r="J1230" s="5">
        <v>796</v>
      </c>
    </row>
    <row r="1231" spans="1:10" ht="15.75" customHeight="1" x14ac:dyDescent="0.3">
      <c r="A1231" s="3" t="s">
        <v>1276</v>
      </c>
      <c r="B1231" s="4">
        <v>43493</v>
      </c>
      <c r="C1231" s="5">
        <v>3</v>
      </c>
      <c r="D1231" s="5" t="s">
        <v>43</v>
      </c>
      <c r="E1231" s="5" t="s">
        <v>17</v>
      </c>
      <c r="F1231" s="5" t="s">
        <v>18</v>
      </c>
      <c r="G1231" s="5" t="s">
        <v>41</v>
      </c>
      <c r="H1231" s="5">
        <v>399</v>
      </c>
      <c r="I1231" s="5">
        <v>5</v>
      </c>
      <c r="J1231" s="5">
        <v>1995</v>
      </c>
    </row>
    <row r="1232" spans="1:10" ht="15.75" customHeight="1" x14ac:dyDescent="0.3">
      <c r="A1232" s="3" t="s">
        <v>1277</v>
      </c>
      <c r="B1232" s="4">
        <v>43493</v>
      </c>
      <c r="C1232" s="5">
        <v>2</v>
      </c>
      <c r="D1232" s="5" t="s">
        <v>106</v>
      </c>
      <c r="E1232" s="5" t="s">
        <v>68</v>
      </c>
      <c r="F1232" s="5" t="s">
        <v>18</v>
      </c>
      <c r="G1232" s="5" t="s">
        <v>31</v>
      </c>
      <c r="H1232" s="5">
        <v>69</v>
      </c>
      <c r="I1232" s="5">
        <v>3</v>
      </c>
      <c r="J1232" s="5">
        <v>207</v>
      </c>
    </row>
    <row r="1233" spans="1:10" ht="15.75" customHeight="1" x14ac:dyDescent="0.3">
      <c r="A1233" s="3" t="s">
        <v>1278</v>
      </c>
      <c r="B1233" s="4">
        <v>43493</v>
      </c>
      <c r="C1233" s="5">
        <v>4</v>
      </c>
      <c r="D1233" s="5" t="s">
        <v>51</v>
      </c>
      <c r="E1233" s="5" t="s">
        <v>17</v>
      </c>
      <c r="F1233" s="5" t="s">
        <v>18</v>
      </c>
      <c r="G1233" s="5" t="s">
        <v>24</v>
      </c>
      <c r="H1233" s="5">
        <v>159</v>
      </c>
      <c r="I1233" s="5">
        <v>7</v>
      </c>
      <c r="J1233" s="5">
        <v>1113</v>
      </c>
    </row>
    <row r="1234" spans="1:10" ht="15.75" customHeight="1" x14ac:dyDescent="0.3">
      <c r="A1234" s="3" t="s">
        <v>1279</v>
      </c>
      <c r="B1234" s="4">
        <v>43493</v>
      </c>
      <c r="C1234" s="5">
        <v>5</v>
      </c>
      <c r="D1234" s="5" t="s">
        <v>60</v>
      </c>
      <c r="E1234" s="5" t="s">
        <v>17</v>
      </c>
      <c r="F1234" s="5" t="s">
        <v>18</v>
      </c>
      <c r="G1234" s="5" t="s">
        <v>31</v>
      </c>
      <c r="H1234" s="5">
        <v>69</v>
      </c>
      <c r="I1234" s="5">
        <v>2</v>
      </c>
      <c r="J1234" s="5">
        <v>138</v>
      </c>
    </row>
    <row r="1235" spans="1:10" ht="15.75" customHeight="1" x14ac:dyDescent="0.3">
      <c r="A1235" s="3" t="s">
        <v>1280</v>
      </c>
      <c r="B1235" s="4">
        <v>43494</v>
      </c>
      <c r="C1235" s="5">
        <v>9</v>
      </c>
      <c r="D1235" s="5" t="s">
        <v>21</v>
      </c>
      <c r="E1235" s="5" t="s">
        <v>46</v>
      </c>
      <c r="F1235" s="5" t="s">
        <v>23</v>
      </c>
      <c r="G1235" s="5" t="s">
        <v>24</v>
      </c>
      <c r="H1235" s="5">
        <v>159</v>
      </c>
      <c r="I1235" s="5">
        <v>3</v>
      </c>
      <c r="J1235" s="5">
        <v>477</v>
      </c>
    </row>
    <row r="1236" spans="1:10" ht="15.75" customHeight="1" x14ac:dyDescent="0.3">
      <c r="A1236" s="3" t="s">
        <v>1281</v>
      </c>
      <c r="B1236" s="4">
        <v>43494</v>
      </c>
      <c r="C1236" s="5">
        <v>9</v>
      </c>
      <c r="D1236" s="5" t="s">
        <v>21</v>
      </c>
      <c r="E1236" s="5" t="s">
        <v>46</v>
      </c>
      <c r="F1236" s="5" t="s">
        <v>23</v>
      </c>
      <c r="G1236" s="5" t="s">
        <v>19</v>
      </c>
      <c r="H1236" s="5">
        <v>289</v>
      </c>
      <c r="I1236" s="5">
        <v>1</v>
      </c>
      <c r="J1236" s="5">
        <v>289</v>
      </c>
    </row>
    <row r="1237" spans="1:10" ht="15.75" customHeight="1" x14ac:dyDescent="0.3">
      <c r="A1237" s="3" t="s">
        <v>1282</v>
      </c>
      <c r="B1237" s="4">
        <v>43495</v>
      </c>
      <c r="C1237" s="5">
        <v>3</v>
      </c>
      <c r="D1237" s="5" t="s">
        <v>43</v>
      </c>
      <c r="E1237" s="5" t="s">
        <v>68</v>
      </c>
      <c r="F1237" s="5" t="s">
        <v>18</v>
      </c>
      <c r="G1237" s="5" t="s">
        <v>24</v>
      </c>
      <c r="H1237" s="5">
        <v>159</v>
      </c>
      <c r="I1237" s="5">
        <v>9</v>
      </c>
      <c r="J1237" s="5">
        <v>1431</v>
      </c>
    </row>
    <row r="1238" spans="1:10" ht="15.75" customHeight="1" x14ac:dyDescent="0.3">
      <c r="A1238" s="3" t="s">
        <v>1283</v>
      </c>
      <c r="B1238" s="4">
        <v>43496</v>
      </c>
      <c r="C1238" s="5">
        <v>2</v>
      </c>
      <c r="D1238" s="5" t="s">
        <v>106</v>
      </c>
      <c r="E1238" s="5" t="s">
        <v>68</v>
      </c>
      <c r="F1238" s="5" t="s">
        <v>18</v>
      </c>
      <c r="G1238" s="5" t="s">
        <v>41</v>
      </c>
      <c r="H1238" s="5">
        <v>399</v>
      </c>
      <c r="I1238" s="5">
        <v>7</v>
      </c>
      <c r="J1238" s="5">
        <v>2793</v>
      </c>
    </row>
    <row r="1239" spans="1:10" ht="15.75" customHeight="1" x14ac:dyDescent="0.3">
      <c r="A1239" s="3" t="s">
        <v>1284</v>
      </c>
      <c r="B1239" s="4">
        <v>43497</v>
      </c>
      <c r="C1239" s="5">
        <v>13</v>
      </c>
      <c r="D1239" s="5" t="s">
        <v>33</v>
      </c>
      <c r="E1239" s="5" t="s">
        <v>63</v>
      </c>
      <c r="F1239" s="5" t="s">
        <v>13</v>
      </c>
      <c r="G1239" s="5" t="s">
        <v>19</v>
      </c>
      <c r="H1239" s="5">
        <v>289</v>
      </c>
      <c r="I1239" s="5">
        <v>9</v>
      </c>
      <c r="J1239" s="5">
        <v>2601</v>
      </c>
    </row>
    <row r="1240" spans="1:10" ht="15.75" customHeight="1" x14ac:dyDescent="0.3">
      <c r="A1240" s="3" t="s">
        <v>1285</v>
      </c>
      <c r="B1240" s="4">
        <v>43498</v>
      </c>
      <c r="C1240" s="5">
        <v>8</v>
      </c>
      <c r="D1240" s="5" t="s">
        <v>45</v>
      </c>
      <c r="E1240" s="5" t="s">
        <v>22</v>
      </c>
      <c r="F1240" s="5" t="s">
        <v>23</v>
      </c>
      <c r="G1240" s="5" t="s">
        <v>19</v>
      </c>
      <c r="H1240" s="5">
        <v>289</v>
      </c>
      <c r="I1240" s="5">
        <v>3</v>
      </c>
      <c r="J1240" s="5">
        <v>867</v>
      </c>
    </row>
    <row r="1241" spans="1:10" ht="15.75" customHeight="1" x14ac:dyDescent="0.3">
      <c r="A1241" s="3" t="s">
        <v>1286</v>
      </c>
      <c r="B1241" s="4">
        <v>43499</v>
      </c>
      <c r="C1241" s="5">
        <v>12</v>
      </c>
      <c r="D1241" s="5" t="s">
        <v>66</v>
      </c>
      <c r="E1241" s="5" t="s">
        <v>12</v>
      </c>
      <c r="F1241" s="5" t="s">
        <v>13</v>
      </c>
      <c r="G1241" s="5" t="s">
        <v>14</v>
      </c>
      <c r="H1241" s="5">
        <v>199</v>
      </c>
      <c r="I1241" s="5">
        <v>3</v>
      </c>
      <c r="J1241" s="5">
        <v>597</v>
      </c>
    </row>
    <row r="1242" spans="1:10" ht="15.75" customHeight="1" x14ac:dyDescent="0.3">
      <c r="A1242" s="3" t="s">
        <v>1287</v>
      </c>
      <c r="B1242" s="4">
        <v>43499</v>
      </c>
      <c r="C1242" s="5">
        <v>6</v>
      </c>
      <c r="D1242" s="5" t="s">
        <v>48</v>
      </c>
      <c r="E1242" s="5" t="s">
        <v>46</v>
      </c>
      <c r="F1242" s="5" t="s">
        <v>23</v>
      </c>
      <c r="G1242" s="5" t="s">
        <v>31</v>
      </c>
      <c r="H1242" s="5">
        <v>69</v>
      </c>
      <c r="I1242" s="5">
        <v>5</v>
      </c>
      <c r="J1242" s="5">
        <v>345</v>
      </c>
    </row>
    <row r="1243" spans="1:10" ht="15.75" customHeight="1" x14ac:dyDescent="0.3">
      <c r="A1243" s="3" t="s">
        <v>1288</v>
      </c>
      <c r="B1243" s="4">
        <v>43500</v>
      </c>
      <c r="C1243" s="5">
        <v>9</v>
      </c>
      <c r="D1243" s="5" t="s">
        <v>21</v>
      </c>
      <c r="E1243" s="5" t="s">
        <v>46</v>
      </c>
      <c r="F1243" s="5" t="s">
        <v>23</v>
      </c>
      <c r="G1243" s="5" t="s">
        <v>19</v>
      </c>
      <c r="H1243" s="5">
        <v>289</v>
      </c>
      <c r="I1243" s="5">
        <v>0</v>
      </c>
      <c r="J1243" s="5">
        <v>0</v>
      </c>
    </row>
    <row r="1244" spans="1:10" ht="15.75" customHeight="1" x14ac:dyDescent="0.3">
      <c r="A1244" s="3" t="s">
        <v>1289</v>
      </c>
      <c r="B1244" s="4">
        <v>43501</v>
      </c>
      <c r="C1244" s="5">
        <v>16</v>
      </c>
      <c r="D1244" s="5" t="s">
        <v>30</v>
      </c>
      <c r="E1244" s="5" t="s">
        <v>36</v>
      </c>
      <c r="F1244" s="5" t="s">
        <v>28</v>
      </c>
      <c r="G1244" s="5" t="s">
        <v>19</v>
      </c>
      <c r="H1244" s="5">
        <v>289</v>
      </c>
      <c r="I1244" s="5">
        <v>9</v>
      </c>
      <c r="J1244" s="5">
        <v>2601</v>
      </c>
    </row>
    <row r="1245" spans="1:10" ht="15.75" customHeight="1" x14ac:dyDescent="0.3">
      <c r="A1245" s="3" t="s">
        <v>1290</v>
      </c>
      <c r="B1245" s="4">
        <v>43501</v>
      </c>
      <c r="C1245" s="5">
        <v>16</v>
      </c>
      <c r="D1245" s="5" t="s">
        <v>30</v>
      </c>
      <c r="E1245" s="5" t="s">
        <v>27</v>
      </c>
      <c r="F1245" s="5" t="s">
        <v>28</v>
      </c>
      <c r="G1245" s="5" t="s">
        <v>19</v>
      </c>
      <c r="H1245" s="5">
        <v>289</v>
      </c>
      <c r="I1245" s="5">
        <v>9</v>
      </c>
      <c r="J1245" s="5">
        <v>2601</v>
      </c>
    </row>
    <row r="1246" spans="1:10" ht="15.75" customHeight="1" x14ac:dyDescent="0.3">
      <c r="A1246" s="3" t="s">
        <v>1291</v>
      </c>
      <c r="B1246" s="4">
        <v>43501</v>
      </c>
      <c r="C1246" s="5">
        <v>8</v>
      </c>
      <c r="D1246" s="5" t="s">
        <v>45</v>
      </c>
      <c r="E1246" s="5" t="s">
        <v>22</v>
      </c>
      <c r="F1246" s="5" t="s">
        <v>23</v>
      </c>
      <c r="G1246" s="5" t="s">
        <v>14</v>
      </c>
      <c r="H1246" s="5">
        <v>199</v>
      </c>
      <c r="I1246" s="5">
        <v>0</v>
      </c>
      <c r="J1246" s="5">
        <v>0</v>
      </c>
    </row>
    <row r="1247" spans="1:10" ht="15.75" customHeight="1" x14ac:dyDescent="0.3">
      <c r="A1247" s="3" t="s">
        <v>1292</v>
      </c>
      <c r="B1247" s="4">
        <v>43501</v>
      </c>
      <c r="C1247" s="5">
        <v>3</v>
      </c>
      <c r="D1247" s="5" t="s">
        <v>43</v>
      </c>
      <c r="E1247" s="5" t="s">
        <v>68</v>
      </c>
      <c r="F1247" s="5" t="s">
        <v>18</v>
      </c>
      <c r="G1247" s="5" t="s">
        <v>19</v>
      </c>
      <c r="H1247" s="5">
        <v>289</v>
      </c>
      <c r="I1247" s="5">
        <v>9</v>
      </c>
      <c r="J1247" s="5">
        <v>2601</v>
      </c>
    </row>
    <row r="1248" spans="1:10" ht="15.75" customHeight="1" x14ac:dyDescent="0.3">
      <c r="A1248" s="3" t="s">
        <v>1293</v>
      </c>
      <c r="B1248" s="4">
        <v>43501</v>
      </c>
      <c r="C1248" s="5">
        <v>12</v>
      </c>
      <c r="D1248" s="5" t="s">
        <v>66</v>
      </c>
      <c r="E1248" s="5" t="s">
        <v>12</v>
      </c>
      <c r="F1248" s="5" t="s">
        <v>13</v>
      </c>
      <c r="G1248" s="5" t="s">
        <v>24</v>
      </c>
      <c r="H1248" s="5">
        <v>159</v>
      </c>
      <c r="I1248" s="5">
        <v>2</v>
      </c>
      <c r="J1248" s="5">
        <v>318</v>
      </c>
    </row>
    <row r="1249" spans="1:10" ht="15.75" customHeight="1" x14ac:dyDescent="0.3">
      <c r="A1249" s="3" t="s">
        <v>1294</v>
      </c>
      <c r="B1249" s="4">
        <v>43501</v>
      </c>
      <c r="C1249" s="5">
        <v>11</v>
      </c>
      <c r="D1249" s="5" t="s">
        <v>11</v>
      </c>
      <c r="E1249" s="5" t="s">
        <v>12</v>
      </c>
      <c r="F1249" s="5" t="s">
        <v>13</v>
      </c>
      <c r="G1249" s="5" t="s">
        <v>31</v>
      </c>
      <c r="H1249" s="5">
        <v>69</v>
      </c>
      <c r="I1249" s="5">
        <v>4</v>
      </c>
      <c r="J1249" s="5">
        <v>276</v>
      </c>
    </row>
    <row r="1250" spans="1:10" ht="15.75" customHeight="1" x14ac:dyDescent="0.3">
      <c r="A1250" s="3" t="s">
        <v>1295</v>
      </c>
      <c r="B1250" s="4">
        <v>43501</v>
      </c>
      <c r="C1250" s="5">
        <v>9</v>
      </c>
      <c r="D1250" s="5" t="s">
        <v>21</v>
      </c>
      <c r="E1250" s="5" t="s">
        <v>46</v>
      </c>
      <c r="F1250" s="5" t="s">
        <v>23</v>
      </c>
      <c r="G1250" s="5" t="s">
        <v>41</v>
      </c>
      <c r="H1250" s="5">
        <v>399</v>
      </c>
      <c r="I1250" s="5">
        <v>7</v>
      </c>
      <c r="J1250" s="5">
        <v>2793</v>
      </c>
    </row>
    <row r="1251" spans="1:10" ht="15.75" customHeight="1" x14ac:dyDescent="0.3">
      <c r="A1251" s="3" t="s">
        <v>1296</v>
      </c>
      <c r="B1251" s="4">
        <v>43501</v>
      </c>
      <c r="C1251" s="5">
        <v>3</v>
      </c>
      <c r="D1251" s="5" t="s">
        <v>43</v>
      </c>
      <c r="E1251" s="5" t="s">
        <v>17</v>
      </c>
      <c r="F1251" s="5" t="s">
        <v>18</v>
      </c>
      <c r="G1251" s="5" t="s">
        <v>31</v>
      </c>
      <c r="H1251" s="5">
        <v>69</v>
      </c>
      <c r="I1251" s="5">
        <v>6</v>
      </c>
      <c r="J1251" s="5">
        <v>414</v>
      </c>
    </row>
    <row r="1252" spans="1:10" ht="15.75" customHeight="1" x14ac:dyDescent="0.3">
      <c r="A1252" s="3" t="s">
        <v>1297</v>
      </c>
      <c r="B1252" s="4">
        <v>43501</v>
      </c>
      <c r="C1252" s="5">
        <v>3</v>
      </c>
      <c r="D1252" s="5" t="s">
        <v>43</v>
      </c>
      <c r="E1252" s="5" t="s">
        <v>68</v>
      </c>
      <c r="F1252" s="5" t="s">
        <v>18</v>
      </c>
      <c r="G1252" s="5" t="s">
        <v>14</v>
      </c>
      <c r="H1252" s="5">
        <v>199</v>
      </c>
      <c r="I1252" s="5">
        <v>1</v>
      </c>
      <c r="J1252" s="5">
        <v>199</v>
      </c>
    </row>
    <row r="1253" spans="1:10" ht="15.75" customHeight="1" x14ac:dyDescent="0.3">
      <c r="A1253" s="3" t="s">
        <v>1298</v>
      </c>
      <c r="B1253" s="4">
        <v>43502</v>
      </c>
      <c r="C1253" s="5">
        <v>9</v>
      </c>
      <c r="D1253" s="5" t="s">
        <v>21</v>
      </c>
      <c r="E1253" s="5" t="s">
        <v>22</v>
      </c>
      <c r="F1253" s="5" t="s">
        <v>23</v>
      </c>
      <c r="G1253" s="5" t="s">
        <v>19</v>
      </c>
      <c r="H1253" s="5">
        <v>289</v>
      </c>
      <c r="I1253" s="5">
        <v>4</v>
      </c>
      <c r="J1253" s="5">
        <v>1156</v>
      </c>
    </row>
    <row r="1254" spans="1:10" ht="15.75" customHeight="1" x14ac:dyDescent="0.3">
      <c r="A1254" s="3" t="s">
        <v>1299</v>
      </c>
      <c r="B1254" s="4">
        <v>43502</v>
      </c>
      <c r="C1254" s="5">
        <v>12</v>
      </c>
      <c r="D1254" s="5" t="s">
        <v>66</v>
      </c>
      <c r="E1254" s="5" t="s">
        <v>63</v>
      </c>
      <c r="F1254" s="5" t="s">
        <v>13</v>
      </c>
      <c r="G1254" s="5" t="s">
        <v>24</v>
      </c>
      <c r="H1254" s="5">
        <v>159</v>
      </c>
      <c r="I1254" s="5">
        <v>2</v>
      </c>
      <c r="J1254" s="5">
        <v>318</v>
      </c>
    </row>
    <row r="1255" spans="1:10" ht="15.75" customHeight="1" x14ac:dyDescent="0.3">
      <c r="A1255" s="3" t="s">
        <v>1300</v>
      </c>
      <c r="B1255" s="4">
        <v>43503</v>
      </c>
      <c r="C1255" s="5">
        <v>15</v>
      </c>
      <c r="D1255" s="5" t="s">
        <v>118</v>
      </c>
      <c r="E1255" s="5" t="s">
        <v>12</v>
      </c>
      <c r="F1255" s="5" t="s">
        <v>13</v>
      </c>
      <c r="G1255" s="5" t="s">
        <v>14</v>
      </c>
      <c r="H1255" s="5">
        <v>199</v>
      </c>
      <c r="I1255" s="5">
        <v>8</v>
      </c>
      <c r="J1255" s="5">
        <v>1592</v>
      </c>
    </row>
    <row r="1256" spans="1:10" ht="15.75" customHeight="1" x14ac:dyDescent="0.3">
      <c r="A1256" s="3" t="s">
        <v>1301</v>
      </c>
      <c r="B1256" s="4">
        <v>43503</v>
      </c>
      <c r="C1256" s="5">
        <v>14</v>
      </c>
      <c r="D1256" s="5" t="s">
        <v>38</v>
      </c>
      <c r="E1256" s="5" t="s">
        <v>12</v>
      </c>
      <c r="F1256" s="5" t="s">
        <v>13</v>
      </c>
      <c r="G1256" s="5" t="s">
        <v>41</v>
      </c>
      <c r="H1256" s="5">
        <v>399</v>
      </c>
      <c r="I1256" s="5">
        <v>4</v>
      </c>
      <c r="J1256" s="5">
        <v>1596</v>
      </c>
    </row>
    <row r="1257" spans="1:10" ht="15.75" customHeight="1" x14ac:dyDescent="0.3">
      <c r="A1257" s="3" t="s">
        <v>1302</v>
      </c>
      <c r="B1257" s="4">
        <v>43503</v>
      </c>
      <c r="C1257" s="5">
        <v>8</v>
      </c>
      <c r="D1257" s="5" t="s">
        <v>45</v>
      </c>
      <c r="E1257" s="5" t="s">
        <v>22</v>
      </c>
      <c r="F1257" s="5" t="s">
        <v>23</v>
      </c>
      <c r="G1257" s="5" t="s">
        <v>41</v>
      </c>
      <c r="H1257" s="5">
        <v>399</v>
      </c>
      <c r="I1257" s="5">
        <v>9</v>
      </c>
      <c r="J1257" s="5">
        <v>3591</v>
      </c>
    </row>
    <row r="1258" spans="1:10" ht="15.75" customHeight="1" x14ac:dyDescent="0.3">
      <c r="A1258" s="3" t="s">
        <v>1303</v>
      </c>
      <c r="B1258" s="4">
        <v>43504</v>
      </c>
      <c r="C1258" s="5">
        <v>14</v>
      </c>
      <c r="D1258" s="5" t="s">
        <v>38</v>
      </c>
      <c r="E1258" s="5" t="s">
        <v>63</v>
      </c>
      <c r="F1258" s="5" t="s">
        <v>13</v>
      </c>
      <c r="G1258" s="5" t="s">
        <v>24</v>
      </c>
      <c r="H1258" s="5">
        <v>159</v>
      </c>
      <c r="I1258" s="5">
        <v>8</v>
      </c>
      <c r="J1258" s="5">
        <v>1272</v>
      </c>
    </row>
    <row r="1259" spans="1:10" ht="15.75" customHeight="1" x14ac:dyDescent="0.3">
      <c r="A1259" s="3" t="s">
        <v>1304</v>
      </c>
      <c r="B1259" s="4">
        <v>43504</v>
      </c>
      <c r="C1259" s="5">
        <v>11</v>
      </c>
      <c r="D1259" s="5" t="s">
        <v>11</v>
      </c>
      <c r="E1259" s="5" t="s">
        <v>12</v>
      </c>
      <c r="F1259" s="5" t="s">
        <v>13</v>
      </c>
      <c r="G1259" s="5" t="s">
        <v>31</v>
      </c>
      <c r="H1259" s="5">
        <v>69</v>
      </c>
      <c r="I1259" s="5">
        <v>6</v>
      </c>
      <c r="J1259" s="5">
        <v>414</v>
      </c>
    </row>
    <row r="1260" spans="1:10" ht="15.75" customHeight="1" x14ac:dyDescent="0.3">
      <c r="A1260" s="3" t="s">
        <v>1305</v>
      </c>
      <c r="B1260" s="4">
        <v>43505</v>
      </c>
      <c r="C1260" s="5">
        <v>7</v>
      </c>
      <c r="D1260" s="5" t="s">
        <v>88</v>
      </c>
      <c r="E1260" s="5" t="s">
        <v>22</v>
      </c>
      <c r="F1260" s="5" t="s">
        <v>23</v>
      </c>
      <c r="G1260" s="5" t="s">
        <v>41</v>
      </c>
      <c r="H1260" s="5">
        <v>399</v>
      </c>
      <c r="I1260" s="5">
        <v>5</v>
      </c>
      <c r="J1260" s="5">
        <v>1995</v>
      </c>
    </row>
    <row r="1261" spans="1:10" ht="15.75" customHeight="1" x14ac:dyDescent="0.3">
      <c r="A1261" s="3" t="s">
        <v>1306</v>
      </c>
      <c r="B1261" s="4">
        <v>43505</v>
      </c>
      <c r="C1261" s="5">
        <v>8</v>
      </c>
      <c r="D1261" s="5" t="s">
        <v>45</v>
      </c>
      <c r="E1261" s="5" t="s">
        <v>46</v>
      </c>
      <c r="F1261" s="5" t="s">
        <v>23</v>
      </c>
      <c r="G1261" s="5" t="s">
        <v>14</v>
      </c>
      <c r="H1261" s="5">
        <v>199</v>
      </c>
      <c r="I1261" s="5">
        <v>3</v>
      </c>
      <c r="J1261" s="5">
        <v>597</v>
      </c>
    </row>
    <row r="1262" spans="1:10" ht="15.75" customHeight="1" x14ac:dyDescent="0.3">
      <c r="A1262" s="3" t="s">
        <v>1307</v>
      </c>
      <c r="B1262" s="4">
        <v>43506</v>
      </c>
      <c r="C1262" s="5">
        <v>5</v>
      </c>
      <c r="D1262" s="5" t="s">
        <v>60</v>
      </c>
      <c r="E1262" s="5" t="s">
        <v>68</v>
      </c>
      <c r="F1262" s="5" t="s">
        <v>18</v>
      </c>
      <c r="G1262" s="5" t="s">
        <v>14</v>
      </c>
      <c r="H1262" s="5">
        <v>199</v>
      </c>
      <c r="I1262" s="5">
        <v>5</v>
      </c>
      <c r="J1262" s="5">
        <v>995</v>
      </c>
    </row>
    <row r="1263" spans="1:10" ht="15.75" customHeight="1" x14ac:dyDescent="0.3">
      <c r="A1263" s="3" t="s">
        <v>1308</v>
      </c>
      <c r="B1263" s="4">
        <v>43506</v>
      </c>
      <c r="C1263" s="5">
        <v>13</v>
      </c>
      <c r="D1263" s="5" t="s">
        <v>33</v>
      </c>
      <c r="E1263" s="5" t="s">
        <v>63</v>
      </c>
      <c r="F1263" s="5" t="s">
        <v>13</v>
      </c>
      <c r="G1263" s="5" t="s">
        <v>24</v>
      </c>
      <c r="H1263" s="5">
        <v>159</v>
      </c>
      <c r="I1263" s="5">
        <v>8</v>
      </c>
      <c r="J1263" s="5">
        <v>1272</v>
      </c>
    </row>
    <row r="1264" spans="1:10" ht="15.75" customHeight="1" x14ac:dyDescent="0.3">
      <c r="A1264" s="3" t="s">
        <v>1309</v>
      </c>
      <c r="B1264" s="4">
        <v>43507</v>
      </c>
      <c r="C1264" s="5">
        <v>20</v>
      </c>
      <c r="D1264" s="5" t="s">
        <v>40</v>
      </c>
      <c r="E1264" s="5" t="s">
        <v>27</v>
      </c>
      <c r="F1264" s="5" t="s">
        <v>28</v>
      </c>
      <c r="G1264" s="5" t="s">
        <v>41</v>
      </c>
      <c r="H1264" s="5">
        <v>399</v>
      </c>
      <c r="I1264" s="5">
        <v>2</v>
      </c>
      <c r="J1264" s="5">
        <v>798</v>
      </c>
    </row>
    <row r="1265" spans="1:10" ht="15.75" customHeight="1" x14ac:dyDescent="0.3">
      <c r="A1265" s="3" t="s">
        <v>1310</v>
      </c>
      <c r="B1265" s="4">
        <v>43508</v>
      </c>
      <c r="C1265" s="5">
        <v>10</v>
      </c>
      <c r="D1265" s="5" t="s">
        <v>58</v>
      </c>
      <c r="E1265" s="5" t="s">
        <v>22</v>
      </c>
      <c r="F1265" s="5" t="s">
        <v>23</v>
      </c>
      <c r="G1265" s="5" t="s">
        <v>41</v>
      </c>
      <c r="H1265" s="5">
        <v>399</v>
      </c>
      <c r="I1265" s="5">
        <v>5</v>
      </c>
      <c r="J1265" s="5">
        <v>1995</v>
      </c>
    </row>
    <row r="1266" spans="1:10" ht="15.75" customHeight="1" x14ac:dyDescent="0.3">
      <c r="A1266" s="3" t="s">
        <v>1311</v>
      </c>
      <c r="B1266" s="4">
        <v>43509</v>
      </c>
      <c r="C1266" s="5">
        <v>13</v>
      </c>
      <c r="D1266" s="5" t="s">
        <v>33</v>
      </c>
      <c r="E1266" s="5" t="s">
        <v>12</v>
      </c>
      <c r="F1266" s="5" t="s">
        <v>13</v>
      </c>
      <c r="G1266" s="5" t="s">
        <v>24</v>
      </c>
      <c r="H1266" s="5">
        <v>159</v>
      </c>
      <c r="I1266" s="5">
        <v>3</v>
      </c>
      <c r="J1266" s="5">
        <v>477</v>
      </c>
    </row>
    <row r="1267" spans="1:10" ht="15.75" customHeight="1" x14ac:dyDescent="0.3">
      <c r="A1267" s="3" t="s">
        <v>1312</v>
      </c>
      <c r="B1267" s="4">
        <v>43509</v>
      </c>
      <c r="C1267" s="5">
        <v>8</v>
      </c>
      <c r="D1267" s="5" t="s">
        <v>45</v>
      </c>
      <c r="E1267" s="5" t="s">
        <v>46</v>
      </c>
      <c r="F1267" s="5" t="s">
        <v>23</v>
      </c>
      <c r="G1267" s="5" t="s">
        <v>14</v>
      </c>
      <c r="H1267" s="5">
        <v>199</v>
      </c>
      <c r="I1267" s="5">
        <v>7</v>
      </c>
      <c r="J1267" s="5">
        <v>1393</v>
      </c>
    </row>
    <row r="1268" spans="1:10" ht="15.75" customHeight="1" x14ac:dyDescent="0.3">
      <c r="A1268" s="3" t="s">
        <v>1313</v>
      </c>
      <c r="B1268" s="4">
        <v>43509</v>
      </c>
      <c r="C1268" s="5">
        <v>17</v>
      </c>
      <c r="D1268" s="5" t="s">
        <v>35</v>
      </c>
      <c r="E1268" s="5" t="s">
        <v>27</v>
      </c>
      <c r="F1268" s="5" t="s">
        <v>28</v>
      </c>
      <c r="G1268" s="5" t="s">
        <v>14</v>
      </c>
      <c r="H1268" s="5">
        <v>199</v>
      </c>
      <c r="I1268" s="5">
        <v>9</v>
      </c>
      <c r="J1268" s="5">
        <v>1791</v>
      </c>
    </row>
    <row r="1269" spans="1:10" ht="15.75" customHeight="1" x14ac:dyDescent="0.3">
      <c r="A1269" s="3" t="s">
        <v>1314</v>
      </c>
      <c r="B1269" s="4">
        <v>43510</v>
      </c>
      <c r="C1269" s="5">
        <v>2</v>
      </c>
      <c r="D1269" s="5" t="s">
        <v>106</v>
      </c>
      <c r="E1269" s="5" t="s">
        <v>17</v>
      </c>
      <c r="F1269" s="5" t="s">
        <v>18</v>
      </c>
      <c r="G1269" s="5" t="s">
        <v>31</v>
      </c>
      <c r="H1269" s="5">
        <v>69</v>
      </c>
      <c r="I1269" s="5">
        <v>9</v>
      </c>
      <c r="J1269" s="5">
        <v>621</v>
      </c>
    </row>
    <row r="1270" spans="1:10" ht="15.75" customHeight="1" x14ac:dyDescent="0.3">
      <c r="A1270" s="3" t="s">
        <v>1315</v>
      </c>
      <c r="B1270" s="4">
        <v>43510</v>
      </c>
      <c r="C1270" s="5">
        <v>13</v>
      </c>
      <c r="D1270" s="5" t="s">
        <v>33</v>
      </c>
      <c r="E1270" s="5" t="s">
        <v>12</v>
      </c>
      <c r="F1270" s="5" t="s">
        <v>13</v>
      </c>
      <c r="G1270" s="5" t="s">
        <v>41</v>
      </c>
      <c r="H1270" s="5">
        <v>399</v>
      </c>
      <c r="I1270" s="5">
        <v>6</v>
      </c>
      <c r="J1270" s="5">
        <v>2394</v>
      </c>
    </row>
    <row r="1271" spans="1:10" ht="15.75" customHeight="1" x14ac:dyDescent="0.3">
      <c r="A1271" s="3" t="s">
        <v>1316</v>
      </c>
      <c r="B1271" s="4">
        <v>43511</v>
      </c>
      <c r="C1271" s="5">
        <v>1</v>
      </c>
      <c r="D1271" s="5" t="s">
        <v>16</v>
      </c>
      <c r="E1271" s="5" t="s">
        <v>68</v>
      </c>
      <c r="F1271" s="5" t="s">
        <v>18</v>
      </c>
      <c r="G1271" s="5" t="s">
        <v>19</v>
      </c>
      <c r="H1271" s="5">
        <v>289</v>
      </c>
      <c r="I1271" s="5">
        <v>7</v>
      </c>
      <c r="J1271" s="5">
        <v>2023</v>
      </c>
    </row>
    <row r="1272" spans="1:10" ht="15.75" customHeight="1" x14ac:dyDescent="0.3">
      <c r="A1272" s="3" t="s">
        <v>1317</v>
      </c>
      <c r="B1272" s="4">
        <v>43512</v>
      </c>
      <c r="C1272" s="5">
        <v>16</v>
      </c>
      <c r="D1272" s="5" t="s">
        <v>30</v>
      </c>
      <c r="E1272" s="5" t="s">
        <v>27</v>
      </c>
      <c r="F1272" s="5" t="s">
        <v>28</v>
      </c>
      <c r="G1272" s="5" t="s">
        <v>14</v>
      </c>
      <c r="H1272" s="5">
        <v>199</v>
      </c>
      <c r="I1272" s="5">
        <v>1</v>
      </c>
      <c r="J1272" s="5">
        <v>199</v>
      </c>
    </row>
    <row r="1273" spans="1:10" ht="15.75" customHeight="1" x14ac:dyDescent="0.3">
      <c r="A1273" s="3" t="s">
        <v>1318</v>
      </c>
      <c r="B1273" s="4">
        <v>43513</v>
      </c>
      <c r="C1273" s="5">
        <v>11</v>
      </c>
      <c r="D1273" s="5" t="s">
        <v>11</v>
      </c>
      <c r="E1273" s="5" t="s">
        <v>63</v>
      </c>
      <c r="F1273" s="5" t="s">
        <v>13</v>
      </c>
      <c r="G1273" s="5" t="s">
        <v>19</v>
      </c>
      <c r="H1273" s="5">
        <v>289</v>
      </c>
      <c r="I1273" s="5">
        <v>4</v>
      </c>
      <c r="J1273" s="5">
        <v>1156</v>
      </c>
    </row>
    <row r="1274" spans="1:10" ht="15.75" customHeight="1" x14ac:dyDescent="0.3">
      <c r="A1274" s="3" t="s">
        <v>1319</v>
      </c>
      <c r="B1274" s="4">
        <v>43514</v>
      </c>
      <c r="C1274" s="5">
        <v>20</v>
      </c>
      <c r="D1274" s="5" t="s">
        <v>40</v>
      </c>
      <c r="E1274" s="5" t="s">
        <v>36</v>
      </c>
      <c r="F1274" s="5" t="s">
        <v>28</v>
      </c>
      <c r="G1274" s="5" t="s">
        <v>14</v>
      </c>
      <c r="H1274" s="5">
        <v>199</v>
      </c>
      <c r="I1274" s="5">
        <v>5</v>
      </c>
      <c r="J1274" s="5">
        <v>995</v>
      </c>
    </row>
    <row r="1275" spans="1:10" ht="15.75" customHeight="1" x14ac:dyDescent="0.3">
      <c r="A1275" s="3" t="s">
        <v>1320</v>
      </c>
      <c r="B1275" s="4">
        <v>43514</v>
      </c>
      <c r="C1275" s="5">
        <v>5</v>
      </c>
      <c r="D1275" s="5" t="s">
        <v>60</v>
      </c>
      <c r="E1275" s="5" t="s">
        <v>68</v>
      </c>
      <c r="F1275" s="5" t="s">
        <v>18</v>
      </c>
      <c r="G1275" s="5" t="s">
        <v>19</v>
      </c>
      <c r="H1275" s="5">
        <v>289</v>
      </c>
      <c r="I1275" s="5">
        <v>0</v>
      </c>
      <c r="J1275" s="5">
        <v>0</v>
      </c>
    </row>
    <row r="1276" spans="1:10" ht="15.75" customHeight="1" x14ac:dyDescent="0.3">
      <c r="A1276" s="3" t="s">
        <v>1321</v>
      </c>
      <c r="B1276" s="4">
        <v>43514</v>
      </c>
      <c r="C1276" s="5">
        <v>8</v>
      </c>
      <c r="D1276" s="5" t="s">
        <v>45</v>
      </c>
      <c r="E1276" s="5" t="s">
        <v>46</v>
      </c>
      <c r="F1276" s="5" t="s">
        <v>23</v>
      </c>
      <c r="G1276" s="5" t="s">
        <v>41</v>
      </c>
      <c r="H1276" s="5">
        <v>399</v>
      </c>
      <c r="I1276" s="5">
        <v>7</v>
      </c>
      <c r="J1276" s="5">
        <v>2793</v>
      </c>
    </row>
    <row r="1277" spans="1:10" ht="15.75" customHeight="1" x14ac:dyDescent="0.3">
      <c r="A1277" s="3" t="s">
        <v>1322</v>
      </c>
      <c r="B1277" s="4">
        <v>43514</v>
      </c>
      <c r="C1277" s="5">
        <v>14</v>
      </c>
      <c r="D1277" s="5" t="s">
        <v>38</v>
      </c>
      <c r="E1277" s="5" t="s">
        <v>63</v>
      </c>
      <c r="F1277" s="5" t="s">
        <v>13</v>
      </c>
      <c r="G1277" s="5" t="s">
        <v>41</v>
      </c>
      <c r="H1277" s="5">
        <v>399</v>
      </c>
      <c r="I1277" s="5">
        <v>9</v>
      </c>
      <c r="J1277" s="5">
        <v>3591</v>
      </c>
    </row>
    <row r="1278" spans="1:10" ht="15.75" customHeight="1" x14ac:dyDescent="0.3">
      <c r="A1278" s="3" t="s">
        <v>1323</v>
      </c>
      <c r="B1278" s="4">
        <v>43515</v>
      </c>
      <c r="C1278" s="5">
        <v>9</v>
      </c>
      <c r="D1278" s="5" t="s">
        <v>21</v>
      </c>
      <c r="E1278" s="5" t="s">
        <v>22</v>
      </c>
      <c r="F1278" s="5" t="s">
        <v>23</v>
      </c>
      <c r="G1278" s="5" t="s">
        <v>41</v>
      </c>
      <c r="H1278" s="5">
        <v>399</v>
      </c>
      <c r="I1278" s="5">
        <v>5</v>
      </c>
      <c r="J1278" s="5">
        <v>1995</v>
      </c>
    </row>
    <row r="1279" spans="1:10" ht="15.75" customHeight="1" x14ac:dyDescent="0.3">
      <c r="A1279" s="3" t="s">
        <v>1324</v>
      </c>
      <c r="B1279" s="4">
        <v>43515</v>
      </c>
      <c r="C1279" s="5">
        <v>3</v>
      </c>
      <c r="D1279" s="5" t="s">
        <v>43</v>
      </c>
      <c r="E1279" s="5" t="s">
        <v>68</v>
      </c>
      <c r="F1279" s="5" t="s">
        <v>18</v>
      </c>
      <c r="G1279" s="5" t="s">
        <v>41</v>
      </c>
      <c r="H1279" s="5">
        <v>399</v>
      </c>
      <c r="I1279" s="5">
        <v>7</v>
      </c>
      <c r="J1279" s="5">
        <v>2793</v>
      </c>
    </row>
    <row r="1280" spans="1:10" ht="15.75" customHeight="1" x14ac:dyDescent="0.3">
      <c r="A1280" s="3" t="s">
        <v>1325</v>
      </c>
      <c r="B1280" s="4">
        <v>43515</v>
      </c>
      <c r="C1280" s="5">
        <v>17</v>
      </c>
      <c r="D1280" s="5" t="s">
        <v>35</v>
      </c>
      <c r="E1280" s="5" t="s">
        <v>27</v>
      </c>
      <c r="F1280" s="5" t="s">
        <v>28</v>
      </c>
      <c r="G1280" s="5" t="s">
        <v>31</v>
      </c>
      <c r="H1280" s="5">
        <v>69</v>
      </c>
      <c r="I1280" s="5">
        <v>4</v>
      </c>
      <c r="J1280" s="5">
        <v>276</v>
      </c>
    </row>
    <row r="1281" spans="1:10" ht="15.75" customHeight="1" x14ac:dyDescent="0.3">
      <c r="A1281" s="3" t="s">
        <v>1326</v>
      </c>
      <c r="B1281" s="4">
        <v>43515</v>
      </c>
      <c r="C1281" s="5">
        <v>3</v>
      </c>
      <c r="D1281" s="5" t="s">
        <v>43</v>
      </c>
      <c r="E1281" s="5" t="s">
        <v>17</v>
      </c>
      <c r="F1281" s="5" t="s">
        <v>18</v>
      </c>
      <c r="G1281" s="5" t="s">
        <v>19</v>
      </c>
      <c r="H1281" s="5">
        <v>289</v>
      </c>
      <c r="I1281" s="5">
        <v>7</v>
      </c>
      <c r="J1281" s="5">
        <v>2023</v>
      </c>
    </row>
    <row r="1282" spans="1:10" ht="15.75" customHeight="1" x14ac:dyDescent="0.3">
      <c r="A1282" s="3" t="s">
        <v>1327</v>
      </c>
      <c r="B1282" s="4">
        <v>43515</v>
      </c>
      <c r="C1282" s="5">
        <v>19</v>
      </c>
      <c r="D1282" s="5" t="s">
        <v>56</v>
      </c>
      <c r="E1282" s="5" t="s">
        <v>27</v>
      </c>
      <c r="F1282" s="5" t="s">
        <v>28</v>
      </c>
      <c r="G1282" s="5" t="s">
        <v>14</v>
      </c>
      <c r="H1282" s="5">
        <v>199</v>
      </c>
      <c r="I1282" s="5">
        <v>0</v>
      </c>
      <c r="J1282" s="5">
        <v>0</v>
      </c>
    </row>
    <row r="1283" spans="1:10" ht="15.75" customHeight="1" x14ac:dyDescent="0.3">
      <c r="A1283" s="3" t="s">
        <v>1328</v>
      </c>
      <c r="B1283" s="4">
        <v>43515</v>
      </c>
      <c r="C1283" s="5">
        <v>6</v>
      </c>
      <c r="D1283" s="5" t="s">
        <v>48</v>
      </c>
      <c r="E1283" s="5" t="s">
        <v>22</v>
      </c>
      <c r="F1283" s="5" t="s">
        <v>23</v>
      </c>
      <c r="G1283" s="5" t="s">
        <v>31</v>
      </c>
      <c r="H1283" s="5">
        <v>69</v>
      </c>
      <c r="I1283" s="5">
        <v>8</v>
      </c>
      <c r="J1283" s="5">
        <v>552</v>
      </c>
    </row>
    <row r="1284" spans="1:10" ht="15.75" customHeight="1" x14ac:dyDescent="0.3">
      <c r="A1284" s="3" t="s">
        <v>1329</v>
      </c>
      <c r="B1284" s="4">
        <v>43515</v>
      </c>
      <c r="C1284" s="5">
        <v>7</v>
      </c>
      <c r="D1284" s="5" t="s">
        <v>88</v>
      </c>
      <c r="E1284" s="5" t="s">
        <v>22</v>
      </c>
      <c r="F1284" s="5" t="s">
        <v>23</v>
      </c>
      <c r="G1284" s="5" t="s">
        <v>41</v>
      </c>
      <c r="H1284" s="5">
        <v>399</v>
      </c>
      <c r="I1284" s="5">
        <v>3</v>
      </c>
      <c r="J1284" s="5">
        <v>1197</v>
      </c>
    </row>
    <row r="1285" spans="1:10" ht="15.75" customHeight="1" x14ac:dyDescent="0.3">
      <c r="A1285" s="3" t="s">
        <v>1330</v>
      </c>
      <c r="B1285" s="4">
        <v>43515</v>
      </c>
      <c r="C1285" s="5">
        <v>8</v>
      </c>
      <c r="D1285" s="5" t="s">
        <v>45</v>
      </c>
      <c r="E1285" s="5" t="s">
        <v>46</v>
      </c>
      <c r="F1285" s="5" t="s">
        <v>23</v>
      </c>
      <c r="G1285" s="5" t="s">
        <v>14</v>
      </c>
      <c r="H1285" s="5">
        <v>199</v>
      </c>
      <c r="I1285" s="5">
        <v>5</v>
      </c>
      <c r="J1285" s="5">
        <v>995</v>
      </c>
    </row>
    <row r="1286" spans="1:10" ht="15.75" customHeight="1" x14ac:dyDescent="0.3">
      <c r="A1286" s="3" t="s">
        <v>1331</v>
      </c>
      <c r="B1286" s="4">
        <v>43515</v>
      </c>
      <c r="C1286" s="5">
        <v>2</v>
      </c>
      <c r="D1286" s="5" t="s">
        <v>106</v>
      </c>
      <c r="E1286" s="5" t="s">
        <v>68</v>
      </c>
      <c r="F1286" s="5" t="s">
        <v>18</v>
      </c>
      <c r="G1286" s="5" t="s">
        <v>31</v>
      </c>
      <c r="H1286" s="5">
        <v>69</v>
      </c>
      <c r="I1286" s="5">
        <v>8</v>
      </c>
      <c r="J1286" s="5">
        <v>552</v>
      </c>
    </row>
    <row r="1287" spans="1:10" ht="15.75" customHeight="1" x14ac:dyDescent="0.3">
      <c r="A1287" s="3" t="s">
        <v>1332</v>
      </c>
      <c r="B1287" s="4">
        <v>43515</v>
      </c>
      <c r="C1287" s="5">
        <v>3</v>
      </c>
      <c r="D1287" s="5" t="s">
        <v>43</v>
      </c>
      <c r="E1287" s="5" t="s">
        <v>17</v>
      </c>
      <c r="F1287" s="5" t="s">
        <v>18</v>
      </c>
      <c r="G1287" s="5" t="s">
        <v>19</v>
      </c>
      <c r="H1287" s="5">
        <v>289</v>
      </c>
      <c r="I1287" s="5">
        <v>7</v>
      </c>
      <c r="J1287" s="5">
        <v>2023</v>
      </c>
    </row>
    <row r="1288" spans="1:10" ht="15.75" customHeight="1" x14ac:dyDescent="0.3">
      <c r="A1288" s="3" t="s">
        <v>1333</v>
      </c>
      <c r="B1288" s="4">
        <v>43515</v>
      </c>
      <c r="C1288" s="5">
        <v>16</v>
      </c>
      <c r="D1288" s="5" t="s">
        <v>30</v>
      </c>
      <c r="E1288" s="5" t="s">
        <v>27</v>
      </c>
      <c r="F1288" s="5" t="s">
        <v>28</v>
      </c>
      <c r="G1288" s="5" t="s">
        <v>41</v>
      </c>
      <c r="H1288" s="5">
        <v>399</v>
      </c>
      <c r="I1288" s="5">
        <v>7</v>
      </c>
      <c r="J1288" s="5">
        <v>2793</v>
      </c>
    </row>
    <row r="1289" spans="1:10" ht="15.75" customHeight="1" x14ac:dyDescent="0.3">
      <c r="A1289" s="3" t="s">
        <v>1334</v>
      </c>
      <c r="B1289" s="4">
        <v>43515</v>
      </c>
      <c r="C1289" s="5">
        <v>7</v>
      </c>
      <c r="D1289" s="5" t="s">
        <v>88</v>
      </c>
      <c r="E1289" s="5" t="s">
        <v>46</v>
      </c>
      <c r="F1289" s="5" t="s">
        <v>23</v>
      </c>
      <c r="G1289" s="5" t="s">
        <v>14</v>
      </c>
      <c r="H1289" s="5">
        <v>199</v>
      </c>
      <c r="I1289" s="5">
        <v>1</v>
      </c>
      <c r="J1289" s="5">
        <v>199</v>
      </c>
    </row>
    <row r="1290" spans="1:10" ht="15.75" customHeight="1" x14ac:dyDescent="0.3">
      <c r="A1290" s="3" t="s">
        <v>1335</v>
      </c>
      <c r="B1290" s="4">
        <v>43515</v>
      </c>
      <c r="C1290" s="5">
        <v>17</v>
      </c>
      <c r="D1290" s="5" t="s">
        <v>35</v>
      </c>
      <c r="E1290" s="5" t="s">
        <v>36</v>
      </c>
      <c r="F1290" s="5" t="s">
        <v>28</v>
      </c>
      <c r="G1290" s="5" t="s">
        <v>14</v>
      </c>
      <c r="H1290" s="5">
        <v>199</v>
      </c>
      <c r="I1290" s="5">
        <v>4</v>
      </c>
      <c r="J1290" s="5">
        <v>796</v>
      </c>
    </row>
    <row r="1291" spans="1:10" ht="15.75" customHeight="1" x14ac:dyDescent="0.3">
      <c r="A1291" s="3" t="s">
        <v>1336</v>
      </c>
      <c r="B1291" s="4">
        <v>43515</v>
      </c>
      <c r="C1291" s="5">
        <v>14</v>
      </c>
      <c r="D1291" s="5" t="s">
        <v>38</v>
      </c>
      <c r="E1291" s="5" t="s">
        <v>63</v>
      </c>
      <c r="F1291" s="5" t="s">
        <v>13</v>
      </c>
      <c r="G1291" s="5" t="s">
        <v>19</v>
      </c>
      <c r="H1291" s="5">
        <v>289</v>
      </c>
      <c r="I1291" s="5">
        <v>9</v>
      </c>
      <c r="J1291" s="5">
        <v>2601</v>
      </c>
    </row>
    <row r="1292" spans="1:10" ht="15.75" customHeight="1" x14ac:dyDescent="0.3">
      <c r="A1292" s="3" t="s">
        <v>1337</v>
      </c>
      <c r="B1292" s="4">
        <v>43516</v>
      </c>
      <c r="C1292" s="5">
        <v>8</v>
      </c>
      <c r="D1292" s="5" t="s">
        <v>45</v>
      </c>
      <c r="E1292" s="5" t="s">
        <v>46</v>
      </c>
      <c r="F1292" s="5" t="s">
        <v>23</v>
      </c>
      <c r="G1292" s="5" t="s">
        <v>19</v>
      </c>
      <c r="H1292" s="5">
        <v>289</v>
      </c>
      <c r="I1292" s="5">
        <v>5</v>
      </c>
      <c r="J1292" s="5">
        <v>1445</v>
      </c>
    </row>
    <row r="1293" spans="1:10" ht="15.75" customHeight="1" x14ac:dyDescent="0.3">
      <c r="A1293" s="3" t="s">
        <v>1338</v>
      </c>
      <c r="B1293" s="4">
        <v>43516</v>
      </c>
      <c r="C1293" s="5">
        <v>2</v>
      </c>
      <c r="D1293" s="5" t="s">
        <v>106</v>
      </c>
      <c r="E1293" s="5" t="s">
        <v>17</v>
      </c>
      <c r="F1293" s="5" t="s">
        <v>18</v>
      </c>
      <c r="G1293" s="5" t="s">
        <v>14</v>
      </c>
      <c r="H1293" s="5">
        <v>199</v>
      </c>
      <c r="I1293" s="5">
        <v>3</v>
      </c>
      <c r="J1293" s="5">
        <v>597</v>
      </c>
    </row>
    <row r="1294" spans="1:10" ht="15.75" customHeight="1" x14ac:dyDescent="0.3">
      <c r="A1294" s="3" t="s">
        <v>1339</v>
      </c>
      <c r="B1294" s="4">
        <v>43516</v>
      </c>
      <c r="C1294" s="5">
        <v>9</v>
      </c>
      <c r="D1294" s="5" t="s">
        <v>21</v>
      </c>
      <c r="E1294" s="5" t="s">
        <v>46</v>
      </c>
      <c r="F1294" s="5" t="s">
        <v>23</v>
      </c>
      <c r="G1294" s="5" t="s">
        <v>24</v>
      </c>
      <c r="H1294" s="5">
        <v>159</v>
      </c>
      <c r="I1294" s="5">
        <v>2</v>
      </c>
      <c r="J1294" s="5">
        <v>318</v>
      </c>
    </row>
    <row r="1295" spans="1:10" ht="15.75" customHeight="1" x14ac:dyDescent="0.3">
      <c r="A1295" s="3" t="s">
        <v>1340</v>
      </c>
      <c r="B1295" s="4">
        <v>43517</v>
      </c>
      <c r="C1295" s="5">
        <v>8</v>
      </c>
      <c r="D1295" s="5" t="s">
        <v>45</v>
      </c>
      <c r="E1295" s="5" t="s">
        <v>46</v>
      </c>
      <c r="F1295" s="5" t="s">
        <v>23</v>
      </c>
      <c r="G1295" s="5" t="s">
        <v>19</v>
      </c>
      <c r="H1295" s="5">
        <v>289</v>
      </c>
      <c r="I1295" s="5">
        <v>1</v>
      </c>
      <c r="J1295" s="5">
        <v>289</v>
      </c>
    </row>
    <row r="1296" spans="1:10" ht="15.75" customHeight="1" x14ac:dyDescent="0.3">
      <c r="A1296" s="3" t="s">
        <v>1341</v>
      </c>
      <c r="B1296" s="4">
        <v>43517</v>
      </c>
      <c r="C1296" s="5">
        <v>18</v>
      </c>
      <c r="D1296" s="5" t="s">
        <v>26</v>
      </c>
      <c r="E1296" s="5" t="s">
        <v>27</v>
      </c>
      <c r="F1296" s="5" t="s">
        <v>28</v>
      </c>
      <c r="G1296" s="5" t="s">
        <v>41</v>
      </c>
      <c r="H1296" s="5">
        <v>399</v>
      </c>
      <c r="I1296" s="5">
        <v>3</v>
      </c>
      <c r="J1296" s="5">
        <v>1197</v>
      </c>
    </row>
    <row r="1297" spans="1:10" ht="15.75" customHeight="1" x14ac:dyDescent="0.3">
      <c r="A1297" s="3" t="s">
        <v>1342</v>
      </c>
      <c r="B1297" s="4">
        <v>43518</v>
      </c>
      <c r="C1297" s="5">
        <v>20</v>
      </c>
      <c r="D1297" s="5" t="s">
        <v>40</v>
      </c>
      <c r="E1297" s="5" t="s">
        <v>27</v>
      </c>
      <c r="F1297" s="5" t="s">
        <v>28</v>
      </c>
      <c r="G1297" s="5" t="s">
        <v>19</v>
      </c>
      <c r="H1297" s="5">
        <v>289</v>
      </c>
      <c r="I1297" s="5">
        <v>0</v>
      </c>
      <c r="J1297" s="5">
        <v>0</v>
      </c>
    </row>
    <row r="1298" spans="1:10" ht="15.75" customHeight="1" x14ac:dyDescent="0.3">
      <c r="A1298" s="3" t="s">
        <v>1343</v>
      </c>
      <c r="B1298" s="4">
        <v>43518</v>
      </c>
      <c r="C1298" s="5">
        <v>13</v>
      </c>
      <c r="D1298" s="5" t="s">
        <v>33</v>
      </c>
      <c r="E1298" s="5" t="s">
        <v>12</v>
      </c>
      <c r="F1298" s="5" t="s">
        <v>13</v>
      </c>
      <c r="G1298" s="5" t="s">
        <v>19</v>
      </c>
      <c r="H1298" s="5">
        <v>289</v>
      </c>
      <c r="I1298" s="5">
        <v>7</v>
      </c>
      <c r="J1298" s="5">
        <v>2023</v>
      </c>
    </row>
    <row r="1299" spans="1:10" ht="15.75" customHeight="1" x14ac:dyDescent="0.3">
      <c r="A1299" s="3" t="s">
        <v>1344</v>
      </c>
      <c r="B1299" s="4">
        <v>43518</v>
      </c>
      <c r="C1299" s="5">
        <v>3</v>
      </c>
      <c r="D1299" s="5" t="s">
        <v>43</v>
      </c>
      <c r="E1299" s="5" t="s">
        <v>68</v>
      </c>
      <c r="F1299" s="5" t="s">
        <v>18</v>
      </c>
      <c r="G1299" s="5" t="s">
        <v>41</v>
      </c>
      <c r="H1299" s="5">
        <v>399</v>
      </c>
      <c r="I1299" s="5">
        <v>3</v>
      </c>
      <c r="J1299" s="5">
        <v>1197</v>
      </c>
    </row>
    <row r="1300" spans="1:10" ht="15.75" customHeight="1" x14ac:dyDescent="0.3">
      <c r="A1300" s="3" t="s">
        <v>1345</v>
      </c>
      <c r="B1300" s="4">
        <v>43518</v>
      </c>
      <c r="C1300" s="5">
        <v>16</v>
      </c>
      <c r="D1300" s="5" t="s">
        <v>30</v>
      </c>
      <c r="E1300" s="5" t="s">
        <v>36</v>
      </c>
      <c r="F1300" s="5" t="s">
        <v>28</v>
      </c>
      <c r="G1300" s="5" t="s">
        <v>14</v>
      </c>
      <c r="H1300" s="5">
        <v>199</v>
      </c>
      <c r="I1300" s="5">
        <v>2</v>
      </c>
      <c r="J1300" s="5">
        <v>398</v>
      </c>
    </row>
    <row r="1301" spans="1:10" ht="15.75" customHeight="1" x14ac:dyDescent="0.3">
      <c r="A1301" s="3" t="s">
        <v>1346</v>
      </c>
      <c r="B1301" s="4">
        <v>43518</v>
      </c>
      <c r="C1301" s="5">
        <v>16</v>
      </c>
      <c r="D1301" s="5" t="s">
        <v>30</v>
      </c>
      <c r="E1301" s="5" t="s">
        <v>27</v>
      </c>
      <c r="F1301" s="5" t="s">
        <v>28</v>
      </c>
      <c r="G1301" s="5" t="s">
        <v>19</v>
      </c>
      <c r="H1301" s="5">
        <v>289</v>
      </c>
      <c r="I1301" s="5">
        <v>3</v>
      </c>
      <c r="J1301" s="5">
        <v>867</v>
      </c>
    </row>
    <row r="1302" spans="1:10" ht="15.75" customHeight="1" x14ac:dyDescent="0.3">
      <c r="A1302" s="3" t="s">
        <v>1347</v>
      </c>
      <c r="B1302" s="4">
        <v>43518</v>
      </c>
      <c r="C1302" s="5">
        <v>3</v>
      </c>
      <c r="D1302" s="5" t="s">
        <v>43</v>
      </c>
      <c r="E1302" s="5" t="s">
        <v>68</v>
      </c>
      <c r="F1302" s="5" t="s">
        <v>18</v>
      </c>
      <c r="G1302" s="5" t="s">
        <v>14</v>
      </c>
      <c r="H1302" s="5">
        <v>199</v>
      </c>
      <c r="I1302" s="5">
        <v>9</v>
      </c>
      <c r="J1302" s="5">
        <v>1791</v>
      </c>
    </row>
    <row r="1303" spans="1:10" ht="15.75" customHeight="1" x14ac:dyDescent="0.3">
      <c r="A1303" s="3" t="s">
        <v>1348</v>
      </c>
      <c r="B1303" s="4">
        <v>43518</v>
      </c>
      <c r="C1303" s="5">
        <v>20</v>
      </c>
      <c r="D1303" s="5" t="s">
        <v>40</v>
      </c>
      <c r="E1303" s="5" t="s">
        <v>36</v>
      </c>
      <c r="F1303" s="5" t="s">
        <v>28</v>
      </c>
      <c r="G1303" s="5" t="s">
        <v>19</v>
      </c>
      <c r="H1303" s="5">
        <v>289</v>
      </c>
      <c r="I1303" s="5">
        <v>0</v>
      </c>
      <c r="J1303" s="5">
        <v>0</v>
      </c>
    </row>
    <row r="1304" spans="1:10" ht="15.75" customHeight="1" x14ac:dyDescent="0.3">
      <c r="A1304" s="3" t="s">
        <v>1349</v>
      </c>
      <c r="B1304" s="4">
        <v>43518</v>
      </c>
      <c r="C1304" s="5">
        <v>3</v>
      </c>
      <c r="D1304" s="5" t="s">
        <v>43</v>
      </c>
      <c r="E1304" s="5" t="s">
        <v>17</v>
      </c>
      <c r="F1304" s="5" t="s">
        <v>18</v>
      </c>
      <c r="G1304" s="5" t="s">
        <v>19</v>
      </c>
      <c r="H1304" s="5">
        <v>289</v>
      </c>
      <c r="I1304" s="5">
        <v>7</v>
      </c>
      <c r="J1304" s="5">
        <v>2023</v>
      </c>
    </row>
    <row r="1305" spans="1:10" ht="15.75" customHeight="1" x14ac:dyDescent="0.3">
      <c r="A1305" s="3" t="s">
        <v>1350</v>
      </c>
      <c r="B1305" s="4">
        <v>43519</v>
      </c>
      <c r="C1305" s="5">
        <v>8</v>
      </c>
      <c r="D1305" s="5" t="s">
        <v>45</v>
      </c>
      <c r="E1305" s="5" t="s">
        <v>22</v>
      </c>
      <c r="F1305" s="5" t="s">
        <v>23</v>
      </c>
      <c r="G1305" s="5" t="s">
        <v>41</v>
      </c>
      <c r="H1305" s="5">
        <v>399</v>
      </c>
      <c r="I1305" s="5">
        <v>5</v>
      </c>
      <c r="J1305" s="5">
        <v>1995</v>
      </c>
    </row>
    <row r="1306" spans="1:10" ht="15.75" customHeight="1" x14ac:dyDescent="0.3">
      <c r="A1306" s="3" t="s">
        <v>1351</v>
      </c>
      <c r="B1306" s="4">
        <v>43519</v>
      </c>
      <c r="C1306" s="5">
        <v>6</v>
      </c>
      <c r="D1306" s="5" t="s">
        <v>48</v>
      </c>
      <c r="E1306" s="5" t="s">
        <v>46</v>
      </c>
      <c r="F1306" s="5" t="s">
        <v>23</v>
      </c>
      <c r="G1306" s="5" t="s">
        <v>14</v>
      </c>
      <c r="H1306" s="5">
        <v>199</v>
      </c>
      <c r="I1306" s="5">
        <v>8</v>
      </c>
      <c r="J1306" s="5">
        <v>1592</v>
      </c>
    </row>
    <row r="1307" spans="1:10" ht="15.75" customHeight="1" x14ac:dyDescent="0.3">
      <c r="A1307" s="3" t="s">
        <v>1352</v>
      </c>
      <c r="B1307" s="4">
        <v>43519</v>
      </c>
      <c r="C1307" s="5">
        <v>7</v>
      </c>
      <c r="D1307" s="5" t="s">
        <v>88</v>
      </c>
      <c r="E1307" s="5" t="s">
        <v>22</v>
      </c>
      <c r="F1307" s="5" t="s">
        <v>23</v>
      </c>
      <c r="G1307" s="5" t="s">
        <v>31</v>
      </c>
      <c r="H1307" s="5">
        <v>69</v>
      </c>
      <c r="I1307" s="5">
        <v>5</v>
      </c>
      <c r="J1307" s="5">
        <v>345</v>
      </c>
    </row>
    <row r="1308" spans="1:10" ht="15.75" customHeight="1" x14ac:dyDescent="0.3">
      <c r="A1308" s="3" t="s">
        <v>1353</v>
      </c>
      <c r="B1308" s="4">
        <v>43519</v>
      </c>
      <c r="C1308" s="5">
        <v>3</v>
      </c>
      <c r="D1308" s="5" t="s">
        <v>43</v>
      </c>
      <c r="E1308" s="5" t="s">
        <v>68</v>
      </c>
      <c r="F1308" s="5" t="s">
        <v>18</v>
      </c>
      <c r="G1308" s="5" t="s">
        <v>41</v>
      </c>
      <c r="H1308" s="5">
        <v>399</v>
      </c>
      <c r="I1308" s="5">
        <v>8</v>
      </c>
      <c r="J1308" s="5">
        <v>3192</v>
      </c>
    </row>
    <row r="1309" spans="1:10" ht="15.75" customHeight="1" x14ac:dyDescent="0.3">
      <c r="A1309" s="3" t="s">
        <v>1354</v>
      </c>
      <c r="B1309" s="4">
        <v>43520</v>
      </c>
      <c r="C1309" s="5">
        <v>4</v>
      </c>
      <c r="D1309" s="5" t="s">
        <v>51</v>
      </c>
      <c r="E1309" s="5" t="s">
        <v>17</v>
      </c>
      <c r="F1309" s="5" t="s">
        <v>18</v>
      </c>
      <c r="G1309" s="5" t="s">
        <v>41</v>
      </c>
      <c r="H1309" s="5">
        <v>399</v>
      </c>
      <c r="I1309" s="5">
        <v>2</v>
      </c>
      <c r="J1309" s="5">
        <v>798</v>
      </c>
    </row>
    <row r="1310" spans="1:10" ht="15.75" customHeight="1" x14ac:dyDescent="0.3">
      <c r="A1310" s="3" t="s">
        <v>1355</v>
      </c>
      <c r="B1310" s="4">
        <v>43520</v>
      </c>
      <c r="C1310" s="5">
        <v>2</v>
      </c>
      <c r="D1310" s="5" t="s">
        <v>106</v>
      </c>
      <c r="E1310" s="5" t="s">
        <v>68</v>
      </c>
      <c r="F1310" s="5" t="s">
        <v>18</v>
      </c>
      <c r="G1310" s="5" t="s">
        <v>41</v>
      </c>
      <c r="H1310" s="5">
        <v>399</v>
      </c>
      <c r="I1310" s="5">
        <v>6</v>
      </c>
      <c r="J1310" s="5">
        <v>2394</v>
      </c>
    </row>
    <row r="1311" spans="1:10" ht="15.75" customHeight="1" x14ac:dyDescent="0.3">
      <c r="A1311" s="3" t="s">
        <v>1356</v>
      </c>
      <c r="B1311" s="4">
        <v>43520</v>
      </c>
      <c r="C1311" s="5">
        <v>8</v>
      </c>
      <c r="D1311" s="5" t="s">
        <v>45</v>
      </c>
      <c r="E1311" s="5" t="s">
        <v>46</v>
      </c>
      <c r="F1311" s="5" t="s">
        <v>23</v>
      </c>
      <c r="G1311" s="5" t="s">
        <v>19</v>
      </c>
      <c r="H1311" s="5">
        <v>289</v>
      </c>
      <c r="I1311" s="5">
        <v>0</v>
      </c>
      <c r="J1311" s="5">
        <v>0</v>
      </c>
    </row>
    <row r="1312" spans="1:10" ht="15.75" customHeight="1" x14ac:dyDescent="0.3">
      <c r="A1312" s="3" t="s">
        <v>1357</v>
      </c>
      <c r="B1312" s="4">
        <v>43521</v>
      </c>
      <c r="C1312" s="5">
        <v>4</v>
      </c>
      <c r="D1312" s="5" t="s">
        <v>51</v>
      </c>
      <c r="E1312" s="5" t="s">
        <v>68</v>
      </c>
      <c r="F1312" s="5" t="s">
        <v>18</v>
      </c>
      <c r="G1312" s="5" t="s">
        <v>31</v>
      </c>
      <c r="H1312" s="5">
        <v>69</v>
      </c>
      <c r="I1312" s="5">
        <v>4</v>
      </c>
      <c r="J1312" s="5">
        <v>276</v>
      </c>
    </row>
    <row r="1313" spans="1:10" ht="15.75" customHeight="1" x14ac:dyDescent="0.3">
      <c r="A1313" s="3" t="s">
        <v>1358</v>
      </c>
      <c r="B1313" s="4">
        <v>43522</v>
      </c>
      <c r="C1313" s="5">
        <v>13</v>
      </c>
      <c r="D1313" s="5" t="s">
        <v>33</v>
      </c>
      <c r="E1313" s="5" t="s">
        <v>63</v>
      </c>
      <c r="F1313" s="5" t="s">
        <v>13</v>
      </c>
      <c r="G1313" s="5" t="s">
        <v>24</v>
      </c>
      <c r="H1313" s="5">
        <v>159</v>
      </c>
      <c r="I1313" s="5">
        <v>5</v>
      </c>
      <c r="J1313" s="5">
        <v>795</v>
      </c>
    </row>
    <row r="1314" spans="1:10" ht="15.75" customHeight="1" x14ac:dyDescent="0.3">
      <c r="A1314" s="3" t="s">
        <v>1359</v>
      </c>
      <c r="B1314" s="4">
        <v>43522</v>
      </c>
      <c r="C1314" s="5">
        <v>8</v>
      </c>
      <c r="D1314" s="5" t="s">
        <v>45</v>
      </c>
      <c r="E1314" s="5" t="s">
        <v>22</v>
      </c>
      <c r="F1314" s="5" t="s">
        <v>23</v>
      </c>
      <c r="G1314" s="5" t="s">
        <v>24</v>
      </c>
      <c r="H1314" s="5">
        <v>159</v>
      </c>
      <c r="I1314" s="5">
        <v>8</v>
      </c>
      <c r="J1314" s="5">
        <v>1272</v>
      </c>
    </row>
    <row r="1315" spans="1:10" ht="15.75" customHeight="1" x14ac:dyDescent="0.3">
      <c r="A1315" s="3" t="s">
        <v>1360</v>
      </c>
      <c r="B1315" s="4">
        <v>43522</v>
      </c>
      <c r="C1315" s="5">
        <v>11</v>
      </c>
      <c r="D1315" s="5" t="s">
        <v>11</v>
      </c>
      <c r="E1315" s="5" t="s">
        <v>12</v>
      </c>
      <c r="F1315" s="5" t="s">
        <v>13</v>
      </c>
      <c r="G1315" s="5" t="s">
        <v>14</v>
      </c>
      <c r="H1315" s="5">
        <v>199</v>
      </c>
      <c r="I1315" s="5">
        <v>9</v>
      </c>
      <c r="J1315" s="5">
        <v>1791</v>
      </c>
    </row>
    <row r="1316" spans="1:10" ht="15.75" customHeight="1" x14ac:dyDescent="0.3">
      <c r="A1316" s="3" t="s">
        <v>1361</v>
      </c>
      <c r="B1316" s="4">
        <v>43522</v>
      </c>
      <c r="C1316" s="5">
        <v>12</v>
      </c>
      <c r="D1316" s="5" t="s">
        <v>66</v>
      </c>
      <c r="E1316" s="5" t="s">
        <v>63</v>
      </c>
      <c r="F1316" s="5" t="s">
        <v>13</v>
      </c>
      <c r="G1316" s="5" t="s">
        <v>31</v>
      </c>
      <c r="H1316" s="5">
        <v>69</v>
      </c>
      <c r="I1316" s="5">
        <v>8</v>
      </c>
      <c r="J1316" s="5">
        <v>552</v>
      </c>
    </row>
    <row r="1317" spans="1:10" ht="15.75" customHeight="1" x14ac:dyDescent="0.3">
      <c r="A1317" s="3" t="s">
        <v>1362</v>
      </c>
      <c r="B1317" s="4">
        <v>43522</v>
      </c>
      <c r="C1317" s="5">
        <v>1</v>
      </c>
      <c r="D1317" s="5" t="s">
        <v>16</v>
      </c>
      <c r="E1317" s="5" t="s">
        <v>17</v>
      </c>
      <c r="F1317" s="5" t="s">
        <v>18</v>
      </c>
      <c r="G1317" s="5" t="s">
        <v>31</v>
      </c>
      <c r="H1317" s="5">
        <v>69</v>
      </c>
      <c r="I1317" s="5">
        <v>9</v>
      </c>
      <c r="J1317" s="5">
        <v>621</v>
      </c>
    </row>
    <row r="1318" spans="1:10" ht="15.75" customHeight="1" x14ac:dyDescent="0.3">
      <c r="A1318" s="3" t="s">
        <v>1363</v>
      </c>
      <c r="B1318" s="4">
        <v>43522</v>
      </c>
      <c r="C1318" s="5">
        <v>3</v>
      </c>
      <c r="D1318" s="5" t="s">
        <v>43</v>
      </c>
      <c r="E1318" s="5" t="s">
        <v>17</v>
      </c>
      <c r="F1318" s="5" t="s">
        <v>18</v>
      </c>
      <c r="G1318" s="5" t="s">
        <v>19</v>
      </c>
      <c r="H1318" s="5">
        <v>289</v>
      </c>
      <c r="I1318" s="5">
        <v>3</v>
      </c>
      <c r="J1318" s="5">
        <v>867</v>
      </c>
    </row>
    <row r="1319" spans="1:10" ht="15.75" customHeight="1" x14ac:dyDescent="0.3">
      <c r="A1319" s="3" t="s">
        <v>1364</v>
      </c>
      <c r="B1319" s="4">
        <v>43522</v>
      </c>
      <c r="C1319" s="5">
        <v>14</v>
      </c>
      <c r="D1319" s="5" t="s">
        <v>38</v>
      </c>
      <c r="E1319" s="5" t="s">
        <v>12</v>
      </c>
      <c r="F1319" s="5" t="s">
        <v>13</v>
      </c>
      <c r="G1319" s="5" t="s">
        <v>41</v>
      </c>
      <c r="H1319" s="5">
        <v>399</v>
      </c>
      <c r="I1319" s="5">
        <v>2</v>
      </c>
      <c r="J1319" s="5">
        <v>798</v>
      </c>
    </row>
    <row r="1320" spans="1:10" ht="15.75" customHeight="1" x14ac:dyDescent="0.3">
      <c r="A1320" s="3" t="s">
        <v>1365</v>
      </c>
      <c r="B1320" s="4">
        <v>43523</v>
      </c>
      <c r="C1320" s="5">
        <v>11</v>
      </c>
      <c r="D1320" s="5" t="s">
        <v>11</v>
      </c>
      <c r="E1320" s="5" t="s">
        <v>63</v>
      </c>
      <c r="F1320" s="5" t="s">
        <v>13</v>
      </c>
      <c r="G1320" s="5" t="s">
        <v>14</v>
      </c>
      <c r="H1320" s="5">
        <v>199</v>
      </c>
      <c r="I1320" s="5">
        <v>9</v>
      </c>
      <c r="J1320" s="5">
        <v>1791</v>
      </c>
    </row>
    <row r="1321" spans="1:10" ht="15.75" customHeight="1" x14ac:dyDescent="0.3">
      <c r="A1321" s="3" t="s">
        <v>1366</v>
      </c>
      <c r="B1321" s="4">
        <v>43523</v>
      </c>
      <c r="C1321" s="5">
        <v>8</v>
      </c>
      <c r="D1321" s="5" t="s">
        <v>45</v>
      </c>
      <c r="E1321" s="5" t="s">
        <v>22</v>
      </c>
      <c r="F1321" s="5" t="s">
        <v>23</v>
      </c>
      <c r="G1321" s="5" t="s">
        <v>31</v>
      </c>
      <c r="H1321" s="5">
        <v>69</v>
      </c>
      <c r="I1321" s="5">
        <v>4</v>
      </c>
      <c r="J1321" s="5">
        <v>276</v>
      </c>
    </row>
    <row r="1322" spans="1:10" ht="15.75" customHeight="1" x14ac:dyDescent="0.3">
      <c r="A1322" s="3" t="s">
        <v>1367</v>
      </c>
      <c r="B1322" s="4">
        <v>43524</v>
      </c>
      <c r="C1322" s="5">
        <v>10</v>
      </c>
      <c r="D1322" s="5" t="s">
        <v>58</v>
      </c>
      <c r="E1322" s="5" t="s">
        <v>22</v>
      </c>
      <c r="F1322" s="5" t="s">
        <v>23</v>
      </c>
      <c r="G1322" s="5" t="s">
        <v>31</v>
      </c>
      <c r="H1322" s="5">
        <v>69</v>
      </c>
      <c r="I1322" s="5">
        <v>9</v>
      </c>
      <c r="J1322" s="5">
        <v>621</v>
      </c>
    </row>
    <row r="1323" spans="1:10" ht="15.75" customHeight="1" x14ac:dyDescent="0.3">
      <c r="A1323" s="3" t="s">
        <v>1368</v>
      </c>
      <c r="B1323" s="4">
        <v>43524</v>
      </c>
      <c r="C1323" s="5">
        <v>19</v>
      </c>
      <c r="D1323" s="5" t="s">
        <v>56</v>
      </c>
      <c r="E1323" s="5" t="s">
        <v>27</v>
      </c>
      <c r="F1323" s="5" t="s">
        <v>28</v>
      </c>
      <c r="G1323" s="5" t="s">
        <v>41</v>
      </c>
      <c r="H1323" s="5">
        <v>399</v>
      </c>
      <c r="I1323" s="5">
        <v>9</v>
      </c>
      <c r="J1323" s="5">
        <v>3591</v>
      </c>
    </row>
    <row r="1324" spans="1:10" ht="15.75" customHeight="1" x14ac:dyDescent="0.3">
      <c r="A1324" s="3" t="s">
        <v>1369</v>
      </c>
      <c r="B1324" s="4">
        <v>43524</v>
      </c>
      <c r="C1324" s="5">
        <v>12</v>
      </c>
      <c r="D1324" s="5" t="s">
        <v>66</v>
      </c>
      <c r="E1324" s="5" t="s">
        <v>12</v>
      </c>
      <c r="F1324" s="5" t="s">
        <v>13</v>
      </c>
      <c r="G1324" s="5" t="s">
        <v>19</v>
      </c>
      <c r="H1324" s="5">
        <v>289</v>
      </c>
      <c r="I1324" s="5">
        <v>1</v>
      </c>
      <c r="J1324" s="5">
        <v>289</v>
      </c>
    </row>
    <row r="1325" spans="1:10" ht="15.75" customHeight="1" x14ac:dyDescent="0.3">
      <c r="A1325" s="3" t="s">
        <v>1370</v>
      </c>
      <c r="B1325" s="4">
        <v>43525</v>
      </c>
      <c r="C1325" s="5">
        <v>17</v>
      </c>
      <c r="D1325" s="5" t="s">
        <v>35</v>
      </c>
      <c r="E1325" s="5" t="s">
        <v>36</v>
      </c>
      <c r="F1325" s="5" t="s">
        <v>28</v>
      </c>
      <c r="G1325" s="5" t="s">
        <v>24</v>
      </c>
      <c r="H1325" s="5">
        <v>159</v>
      </c>
      <c r="I1325" s="5">
        <v>9</v>
      </c>
      <c r="J1325" s="5">
        <v>1431</v>
      </c>
    </row>
    <row r="1326" spans="1:10" ht="15.75" customHeight="1" x14ac:dyDescent="0.3">
      <c r="A1326" s="3" t="s">
        <v>1371</v>
      </c>
      <c r="B1326" s="4">
        <v>43525</v>
      </c>
      <c r="C1326" s="5">
        <v>8</v>
      </c>
      <c r="D1326" s="5" t="s">
        <v>45</v>
      </c>
      <c r="E1326" s="5" t="s">
        <v>22</v>
      </c>
      <c r="F1326" s="5" t="s">
        <v>23</v>
      </c>
      <c r="G1326" s="5" t="s">
        <v>41</v>
      </c>
      <c r="H1326" s="5">
        <v>399</v>
      </c>
      <c r="I1326" s="5">
        <v>3</v>
      </c>
      <c r="J1326" s="5">
        <v>1197</v>
      </c>
    </row>
    <row r="1327" spans="1:10" ht="15.75" customHeight="1" x14ac:dyDescent="0.3">
      <c r="A1327" s="3" t="s">
        <v>1372</v>
      </c>
      <c r="B1327" s="4">
        <v>43525</v>
      </c>
      <c r="C1327" s="5">
        <v>8</v>
      </c>
      <c r="D1327" s="5" t="s">
        <v>45</v>
      </c>
      <c r="E1327" s="5" t="s">
        <v>46</v>
      </c>
      <c r="F1327" s="5" t="s">
        <v>23</v>
      </c>
      <c r="G1327" s="5" t="s">
        <v>24</v>
      </c>
      <c r="H1327" s="5">
        <v>159</v>
      </c>
      <c r="I1327" s="5">
        <v>5</v>
      </c>
      <c r="J1327" s="5">
        <v>795</v>
      </c>
    </row>
    <row r="1328" spans="1:10" ht="15.75" customHeight="1" x14ac:dyDescent="0.3">
      <c r="A1328" s="3" t="s">
        <v>1373</v>
      </c>
      <c r="B1328" s="4">
        <v>43525</v>
      </c>
      <c r="C1328" s="5">
        <v>3</v>
      </c>
      <c r="D1328" s="5" t="s">
        <v>43</v>
      </c>
      <c r="E1328" s="5" t="s">
        <v>17</v>
      </c>
      <c r="F1328" s="5" t="s">
        <v>18</v>
      </c>
      <c r="G1328" s="5" t="s">
        <v>14</v>
      </c>
      <c r="H1328" s="5">
        <v>199</v>
      </c>
      <c r="I1328" s="5">
        <v>6</v>
      </c>
      <c r="J1328" s="5">
        <v>1194</v>
      </c>
    </row>
    <row r="1329" spans="1:10" ht="15.75" customHeight="1" x14ac:dyDescent="0.3">
      <c r="A1329" s="3" t="s">
        <v>1374</v>
      </c>
      <c r="B1329" s="4">
        <v>43526</v>
      </c>
      <c r="C1329" s="5">
        <v>1</v>
      </c>
      <c r="D1329" s="5" t="s">
        <v>16</v>
      </c>
      <c r="E1329" s="5" t="s">
        <v>68</v>
      </c>
      <c r="F1329" s="5" t="s">
        <v>18</v>
      </c>
      <c r="G1329" s="5" t="s">
        <v>24</v>
      </c>
      <c r="H1329" s="5">
        <v>159</v>
      </c>
      <c r="I1329" s="5">
        <v>6</v>
      </c>
      <c r="J1329" s="5">
        <v>954</v>
      </c>
    </row>
    <row r="1330" spans="1:10" ht="15.75" customHeight="1" x14ac:dyDescent="0.3">
      <c r="A1330" s="3" t="s">
        <v>1375</v>
      </c>
      <c r="B1330" s="4">
        <v>43526</v>
      </c>
      <c r="C1330" s="5">
        <v>19</v>
      </c>
      <c r="D1330" s="5" t="s">
        <v>56</v>
      </c>
      <c r="E1330" s="5" t="s">
        <v>36</v>
      </c>
      <c r="F1330" s="5" t="s">
        <v>28</v>
      </c>
      <c r="G1330" s="5" t="s">
        <v>19</v>
      </c>
      <c r="H1330" s="5">
        <v>289</v>
      </c>
      <c r="I1330" s="5">
        <v>7</v>
      </c>
      <c r="J1330" s="5">
        <v>2023</v>
      </c>
    </row>
    <row r="1331" spans="1:10" ht="15.75" customHeight="1" x14ac:dyDescent="0.3">
      <c r="A1331" s="3" t="s">
        <v>1376</v>
      </c>
      <c r="B1331" s="4">
        <v>43526</v>
      </c>
      <c r="C1331" s="5">
        <v>7</v>
      </c>
      <c r="D1331" s="5" t="s">
        <v>88</v>
      </c>
      <c r="E1331" s="5" t="s">
        <v>22</v>
      </c>
      <c r="F1331" s="5" t="s">
        <v>23</v>
      </c>
      <c r="G1331" s="5" t="s">
        <v>41</v>
      </c>
      <c r="H1331" s="5">
        <v>399</v>
      </c>
      <c r="I1331" s="5">
        <v>7</v>
      </c>
      <c r="J1331" s="5">
        <v>2793</v>
      </c>
    </row>
    <row r="1332" spans="1:10" ht="15.75" customHeight="1" x14ac:dyDescent="0.3">
      <c r="A1332" s="3" t="s">
        <v>1377</v>
      </c>
      <c r="B1332" s="4">
        <v>43527</v>
      </c>
      <c r="C1332" s="5">
        <v>5</v>
      </c>
      <c r="D1332" s="5" t="s">
        <v>60</v>
      </c>
      <c r="E1332" s="5" t="s">
        <v>68</v>
      </c>
      <c r="F1332" s="5" t="s">
        <v>18</v>
      </c>
      <c r="G1332" s="5" t="s">
        <v>19</v>
      </c>
      <c r="H1332" s="5">
        <v>289</v>
      </c>
      <c r="I1332" s="5">
        <v>5</v>
      </c>
      <c r="J1332" s="5">
        <v>1445</v>
      </c>
    </row>
    <row r="1333" spans="1:10" ht="15.75" customHeight="1" x14ac:dyDescent="0.3">
      <c r="A1333" s="3" t="s">
        <v>1378</v>
      </c>
      <c r="B1333" s="4">
        <v>43528</v>
      </c>
      <c r="C1333" s="5">
        <v>2</v>
      </c>
      <c r="D1333" s="5" t="s">
        <v>106</v>
      </c>
      <c r="E1333" s="5" t="s">
        <v>17</v>
      </c>
      <c r="F1333" s="5" t="s">
        <v>18</v>
      </c>
      <c r="G1333" s="5" t="s">
        <v>19</v>
      </c>
      <c r="H1333" s="5">
        <v>289</v>
      </c>
      <c r="I1333" s="5">
        <v>0</v>
      </c>
      <c r="J1333" s="5">
        <v>0</v>
      </c>
    </row>
    <row r="1334" spans="1:10" ht="15.75" customHeight="1" x14ac:dyDescent="0.3">
      <c r="A1334" s="3" t="s">
        <v>1379</v>
      </c>
      <c r="B1334" s="4">
        <v>43529</v>
      </c>
      <c r="C1334" s="5">
        <v>16</v>
      </c>
      <c r="D1334" s="5" t="s">
        <v>30</v>
      </c>
      <c r="E1334" s="5" t="s">
        <v>36</v>
      </c>
      <c r="F1334" s="5" t="s">
        <v>28</v>
      </c>
      <c r="G1334" s="5" t="s">
        <v>14</v>
      </c>
      <c r="H1334" s="5">
        <v>199</v>
      </c>
      <c r="I1334" s="5">
        <v>5</v>
      </c>
      <c r="J1334" s="5">
        <v>995</v>
      </c>
    </row>
    <row r="1335" spans="1:10" ht="15.75" customHeight="1" x14ac:dyDescent="0.3">
      <c r="A1335" s="3" t="s">
        <v>1380</v>
      </c>
      <c r="B1335" s="4">
        <v>43529</v>
      </c>
      <c r="C1335" s="5">
        <v>12</v>
      </c>
      <c r="D1335" s="5" t="s">
        <v>66</v>
      </c>
      <c r="E1335" s="5" t="s">
        <v>12</v>
      </c>
      <c r="F1335" s="5" t="s">
        <v>13</v>
      </c>
      <c r="G1335" s="5" t="s">
        <v>41</v>
      </c>
      <c r="H1335" s="5">
        <v>399</v>
      </c>
      <c r="I1335" s="5">
        <v>1</v>
      </c>
      <c r="J1335" s="5">
        <v>399</v>
      </c>
    </row>
    <row r="1336" spans="1:10" ht="15.75" customHeight="1" x14ac:dyDescent="0.3">
      <c r="A1336" s="3" t="s">
        <v>1381</v>
      </c>
      <c r="B1336" s="4">
        <v>43530</v>
      </c>
      <c r="C1336" s="5">
        <v>18</v>
      </c>
      <c r="D1336" s="5" t="s">
        <v>26</v>
      </c>
      <c r="E1336" s="5" t="s">
        <v>27</v>
      </c>
      <c r="F1336" s="5" t="s">
        <v>28</v>
      </c>
      <c r="G1336" s="5" t="s">
        <v>31</v>
      </c>
      <c r="H1336" s="5">
        <v>69</v>
      </c>
      <c r="I1336" s="5">
        <v>2</v>
      </c>
      <c r="J1336" s="5">
        <v>138</v>
      </c>
    </row>
    <row r="1337" spans="1:10" ht="15.75" customHeight="1" x14ac:dyDescent="0.3">
      <c r="A1337" s="3" t="s">
        <v>1382</v>
      </c>
      <c r="B1337" s="4">
        <v>43530</v>
      </c>
      <c r="C1337" s="5">
        <v>8</v>
      </c>
      <c r="D1337" s="5" t="s">
        <v>45</v>
      </c>
      <c r="E1337" s="5" t="s">
        <v>46</v>
      </c>
      <c r="F1337" s="5" t="s">
        <v>23</v>
      </c>
      <c r="G1337" s="5" t="s">
        <v>24</v>
      </c>
      <c r="H1337" s="5">
        <v>159</v>
      </c>
      <c r="I1337" s="5">
        <v>8</v>
      </c>
      <c r="J1337" s="5">
        <v>1272</v>
      </c>
    </row>
    <row r="1338" spans="1:10" ht="15.75" customHeight="1" x14ac:dyDescent="0.3">
      <c r="A1338" s="3" t="s">
        <v>1383</v>
      </c>
      <c r="B1338" s="4">
        <v>43530</v>
      </c>
      <c r="C1338" s="5">
        <v>19</v>
      </c>
      <c r="D1338" s="5" t="s">
        <v>56</v>
      </c>
      <c r="E1338" s="5" t="s">
        <v>27</v>
      </c>
      <c r="F1338" s="5" t="s">
        <v>28</v>
      </c>
      <c r="G1338" s="5" t="s">
        <v>24</v>
      </c>
      <c r="H1338" s="5">
        <v>159</v>
      </c>
      <c r="I1338" s="5">
        <v>5</v>
      </c>
      <c r="J1338" s="5">
        <v>795</v>
      </c>
    </row>
    <row r="1339" spans="1:10" ht="15.75" customHeight="1" x14ac:dyDescent="0.3">
      <c r="A1339" s="3" t="s">
        <v>1384</v>
      </c>
      <c r="B1339" s="4">
        <v>43531</v>
      </c>
      <c r="C1339" s="5">
        <v>9</v>
      </c>
      <c r="D1339" s="5" t="s">
        <v>21</v>
      </c>
      <c r="E1339" s="5" t="s">
        <v>46</v>
      </c>
      <c r="F1339" s="5" t="s">
        <v>23</v>
      </c>
      <c r="G1339" s="5" t="s">
        <v>41</v>
      </c>
      <c r="H1339" s="5">
        <v>399</v>
      </c>
      <c r="I1339" s="5">
        <v>0</v>
      </c>
      <c r="J1339" s="5">
        <v>0</v>
      </c>
    </row>
    <row r="1340" spans="1:10" ht="15.75" customHeight="1" x14ac:dyDescent="0.3">
      <c r="A1340" s="3" t="s">
        <v>1385</v>
      </c>
      <c r="B1340" s="4">
        <v>43531</v>
      </c>
      <c r="C1340" s="5">
        <v>19</v>
      </c>
      <c r="D1340" s="5" t="s">
        <v>56</v>
      </c>
      <c r="E1340" s="5" t="s">
        <v>27</v>
      </c>
      <c r="F1340" s="5" t="s">
        <v>28</v>
      </c>
      <c r="G1340" s="5" t="s">
        <v>31</v>
      </c>
      <c r="H1340" s="5">
        <v>69</v>
      </c>
      <c r="I1340" s="5">
        <v>7</v>
      </c>
      <c r="J1340" s="5">
        <v>483</v>
      </c>
    </row>
    <row r="1341" spans="1:10" ht="15.75" customHeight="1" x14ac:dyDescent="0.3">
      <c r="A1341" s="3" t="s">
        <v>1386</v>
      </c>
      <c r="B1341" s="4">
        <v>43531</v>
      </c>
      <c r="C1341" s="5">
        <v>2</v>
      </c>
      <c r="D1341" s="5" t="s">
        <v>106</v>
      </c>
      <c r="E1341" s="5" t="s">
        <v>17</v>
      </c>
      <c r="F1341" s="5" t="s">
        <v>18</v>
      </c>
      <c r="G1341" s="5" t="s">
        <v>14</v>
      </c>
      <c r="H1341" s="5">
        <v>199</v>
      </c>
      <c r="I1341" s="5">
        <v>7</v>
      </c>
      <c r="J1341" s="5">
        <v>1393</v>
      </c>
    </row>
    <row r="1342" spans="1:10" ht="15.75" customHeight="1" x14ac:dyDescent="0.3">
      <c r="A1342" s="3" t="s">
        <v>1387</v>
      </c>
      <c r="B1342" s="4">
        <v>43531</v>
      </c>
      <c r="C1342" s="5">
        <v>12</v>
      </c>
      <c r="D1342" s="5" t="s">
        <v>66</v>
      </c>
      <c r="E1342" s="5" t="s">
        <v>12</v>
      </c>
      <c r="F1342" s="5" t="s">
        <v>13</v>
      </c>
      <c r="G1342" s="5" t="s">
        <v>24</v>
      </c>
      <c r="H1342" s="5">
        <v>159</v>
      </c>
      <c r="I1342" s="5">
        <v>0</v>
      </c>
      <c r="J1342" s="5">
        <v>0</v>
      </c>
    </row>
    <row r="1343" spans="1:10" ht="15.75" customHeight="1" x14ac:dyDescent="0.3">
      <c r="A1343" s="3" t="s">
        <v>1388</v>
      </c>
      <c r="B1343" s="4">
        <v>43531</v>
      </c>
      <c r="C1343" s="5">
        <v>17</v>
      </c>
      <c r="D1343" s="5" t="s">
        <v>35</v>
      </c>
      <c r="E1343" s="5" t="s">
        <v>36</v>
      </c>
      <c r="F1343" s="5" t="s">
        <v>28</v>
      </c>
      <c r="G1343" s="5" t="s">
        <v>31</v>
      </c>
      <c r="H1343" s="5">
        <v>69</v>
      </c>
      <c r="I1343" s="5">
        <v>0</v>
      </c>
      <c r="J1343" s="5">
        <v>0</v>
      </c>
    </row>
    <row r="1344" spans="1:10" ht="15.75" customHeight="1" x14ac:dyDescent="0.3">
      <c r="A1344" s="3" t="s">
        <v>1389</v>
      </c>
      <c r="B1344" s="4">
        <v>43531</v>
      </c>
      <c r="C1344" s="5">
        <v>4</v>
      </c>
      <c r="D1344" s="5" t="s">
        <v>51</v>
      </c>
      <c r="E1344" s="5" t="s">
        <v>68</v>
      </c>
      <c r="F1344" s="5" t="s">
        <v>18</v>
      </c>
      <c r="G1344" s="5" t="s">
        <v>14</v>
      </c>
      <c r="H1344" s="5">
        <v>199</v>
      </c>
      <c r="I1344" s="5">
        <v>1</v>
      </c>
      <c r="J1344" s="5">
        <v>199</v>
      </c>
    </row>
    <row r="1345" spans="1:10" ht="15.75" customHeight="1" x14ac:dyDescent="0.3">
      <c r="A1345" s="3" t="s">
        <v>1390</v>
      </c>
      <c r="B1345" s="4">
        <v>43531</v>
      </c>
      <c r="C1345" s="5">
        <v>6</v>
      </c>
      <c r="D1345" s="5" t="s">
        <v>48</v>
      </c>
      <c r="E1345" s="5" t="s">
        <v>22</v>
      </c>
      <c r="F1345" s="5" t="s">
        <v>23</v>
      </c>
      <c r="G1345" s="5" t="s">
        <v>14</v>
      </c>
      <c r="H1345" s="5">
        <v>199</v>
      </c>
      <c r="I1345" s="5">
        <v>0</v>
      </c>
      <c r="J1345" s="5">
        <v>0</v>
      </c>
    </row>
    <row r="1346" spans="1:10" ht="15.75" customHeight="1" x14ac:dyDescent="0.3">
      <c r="A1346" s="3" t="s">
        <v>1391</v>
      </c>
      <c r="B1346" s="4">
        <v>43531</v>
      </c>
      <c r="C1346" s="5">
        <v>8</v>
      </c>
      <c r="D1346" s="5" t="s">
        <v>45</v>
      </c>
      <c r="E1346" s="5" t="s">
        <v>46</v>
      </c>
      <c r="F1346" s="5" t="s">
        <v>23</v>
      </c>
      <c r="G1346" s="5" t="s">
        <v>24</v>
      </c>
      <c r="H1346" s="5">
        <v>159</v>
      </c>
      <c r="I1346" s="5">
        <v>2</v>
      </c>
      <c r="J1346" s="5">
        <v>318</v>
      </c>
    </row>
    <row r="1347" spans="1:10" ht="15.75" customHeight="1" x14ac:dyDescent="0.3">
      <c r="A1347" s="3" t="s">
        <v>1392</v>
      </c>
      <c r="B1347" s="4">
        <v>43532</v>
      </c>
      <c r="C1347" s="5">
        <v>11</v>
      </c>
      <c r="D1347" s="5" t="s">
        <v>11</v>
      </c>
      <c r="E1347" s="5" t="s">
        <v>12</v>
      </c>
      <c r="F1347" s="5" t="s">
        <v>13</v>
      </c>
      <c r="G1347" s="5" t="s">
        <v>31</v>
      </c>
      <c r="H1347" s="5">
        <v>69</v>
      </c>
      <c r="I1347" s="5">
        <v>7</v>
      </c>
      <c r="J1347" s="5">
        <v>483</v>
      </c>
    </row>
    <row r="1348" spans="1:10" ht="15.75" customHeight="1" x14ac:dyDescent="0.3">
      <c r="A1348" s="3" t="s">
        <v>1393</v>
      </c>
      <c r="B1348" s="4">
        <v>43533</v>
      </c>
      <c r="C1348" s="5">
        <v>14</v>
      </c>
      <c r="D1348" s="5" t="s">
        <v>38</v>
      </c>
      <c r="E1348" s="5" t="s">
        <v>12</v>
      </c>
      <c r="F1348" s="5" t="s">
        <v>13</v>
      </c>
      <c r="G1348" s="5" t="s">
        <v>24</v>
      </c>
      <c r="H1348" s="5">
        <v>159</v>
      </c>
      <c r="I1348" s="5">
        <v>1</v>
      </c>
      <c r="J1348" s="5">
        <v>159</v>
      </c>
    </row>
    <row r="1349" spans="1:10" ht="15.75" customHeight="1" x14ac:dyDescent="0.3">
      <c r="A1349" s="3" t="s">
        <v>1394</v>
      </c>
      <c r="B1349" s="4">
        <v>43533</v>
      </c>
      <c r="C1349" s="5">
        <v>4</v>
      </c>
      <c r="D1349" s="5" t="s">
        <v>51</v>
      </c>
      <c r="E1349" s="5" t="s">
        <v>68</v>
      </c>
      <c r="F1349" s="5" t="s">
        <v>18</v>
      </c>
      <c r="G1349" s="5" t="s">
        <v>14</v>
      </c>
      <c r="H1349" s="5">
        <v>199</v>
      </c>
      <c r="I1349" s="5">
        <v>6</v>
      </c>
      <c r="J1349" s="5">
        <v>1194</v>
      </c>
    </row>
    <row r="1350" spans="1:10" ht="15.75" customHeight="1" x14ac:dyDescent="0.3">
      <c r="A1350" s="3" t="s">
        <v>1395</v>
      </c>
      <c r="B1350" s="4">
        <v>43533</v>
      </c>
      <c r="C1350" s="5">
        <v>19</v>
      </c>
      <c r="D1350" s="5" t="s">
        <v>56</v>
      </c>
      <c r="E1350" s="5" t="s">
        <v>36</v>
      </c>
      <c r="F1350" s="5" t="s">
        <v>28</v>
      </c>
      <c r="G1350" s="5" t="s">
        <v>14</v>
      </c>
      <c r="H1350" s="5">
        <v>199</v>
      </c>
      <c r="I1350" s="5">
        <v>4</v>
      </c>
      <c r="J1350" s="5">
        <v>796</v>
      </c>
    </row>
    <row r="1351" spans="1:10" ht="15.75" customHeight="1" x14ac:dyDescent="0.3">
      <c r="A1351" s="3" t="s">
        <v>1396</v>
      </c>
      <c r="B1351" s="4">
        <v>43533</v>
      </c>
      <c r="C1351" s="5">
        <v>8</v>
      </c>
      <c r="D1351" s="5" t="s">
        <v>45</v>
      </c>
      <c r="E1351" s="5" t="s">
        <v>22</v>
      </c>
      <c r="F1351" s="5" t="s">
        <v>23</v>
      </c>
      <c r="G1351" s="5" t="s">
        <v>14</v>
      </c>
      <c r="H1351" s="5">
        <v>199</v>
      </c>
      <c r="I1351" s="5">
        <v>7</v>
      </c>
      <c r="J1351" s="5">
        <v>1393</v>
      </c>
    </row>
    <row r="1352" spans="1:10" ht="15.75" customHeight="1" x14ac:dyDescent="0.3">
      <c r="A1352" s="3" t="s">
        <v>1397</v>
      </c>
      <c r="B1352" s="4">
        <v>43534</v>
      </c>
      <c r="C1352" s="5">
        <v>8</v>
      </c>
      <c r="D1352" s="5" t="s">
        <v>45</v>
      </c>
      <c r="E1352" s="5" t="s">
        <v>46</v>
      </c>
      <c r="F1352" s="5" t="s">
        <v>23</v>
      </c>
      <c r="G1352" s="5" t="s">
        <v>19</v>
      </c>
      <c r="H1352" s="5">
        <v>289</v>
      </c>
      <c r="I1352" s="5">
        <v>9</v>
      </c>
      <c r="J1352" s="5">
        <v>2601</v>
      </c>
    </row>
    <row r="1353" spans="1:10" ht="15.75" customHeight="1" x14ac:dyDescent="0.3">
      <c r="A1353" s="3" t="s">
        <v>1398</v>
      </c>
      <c r="B1353" s="4">
        <v>43534</v>
      </c>
      <c r="C1353" s="5">
        <v>15</v>
      </c>
      <c r="D1353" s="5" t="s">
        <v>118</v>
      </c>
      <c r="E1353" s="5" t="s">
        <v>63</v>
      </c>
      <c r="F1353" s="5" t="s">
        <v>13</v>
      </c>
      <c r="G1353" s="5" t="s">
        <v>14</v>
      </c>
      <c r="H1353" s="5">
        <v>199</v>
      </c>
      <c r="I1353" s="5">
        <v>2</v>
      </c>
      <c r="J1353" s="5">
        <v>398</v>
      </c>
    </row>
    <row r="1354" spans="1:10" ht="15.75" customHeight="1" x14ac:dyDescent="0.3">
      <c r="A1354" s="3" t="s">
        <v>1399</v>
      </c>
      <c r="B1354" s="4">
        <v>43534</v>
      </c>
      <c r="C1354" s="5">
        <v>6</v>
      </c>
      <c r="D1354" s="5" t="s">
        <v>48</v>
      </c>
      <c r="E1354" s="5" t="s">
        <v>46</v>
      </c>
      <c r="F1354" s="5" t="s">
        <v>23</v>
      </c>
      <c r="G1354" s="5" t="s">
        <v>31</v>
      </c>
      <c r="H1354" s="5">
        <v>69</v>
      </c>
      <c r="I1354" s="5">
        <v>5</v>
      </c>
      <c r="J1354" s="5">
        <v>345</v>
      </c>
    </row>
    <row r="1355" spans="1:10" ht="15.75" customHeight="1" x14ac:dyDescent="0.3">
      <c r="A1355" s="3" t="s">
        <v>1400</v>
      </c>
      <c r="B1355" s="4">
        <v>43534</v>
      </c>
      <c r="C1355" s="5">
        <v>19</v>
      </c>
      <c r="D1355" s="5" t="s">
        <v>56</v>
      </c>
      <c r="E1355" s="5" t="s">
        <v>27</v>
      </c>
      <c r="F1355" s="5" t="s">
        <v>28</v>
      </c>
      <c r="G1355" s="5" t="s">
        <v>41</v>
      </c>
      <c r="H1355" s="5">
        <v>399</v>
      </c>
      <c r="I1355" s="5">
        <v>3</v>
      </c>
      <c r="J1355" s="5">
        <v>1197</v>
      </c>
    </row>
    <row r="1356" spans="1:10" ht="15.75" customHeight="1" x14ac:dyDescent="0.3">
      <c r="A1356" s="3" t="s">
        <v>1401</v>
      </c>
      <c r="B1356" s="4">
        <v>43535</v>
      </c>
      <c r="C1356" s="5">
        <v>16</v>
      </c>
      <c r="D1356" s="5" t="s">
        <v>30</v>
      </c>
      <c r="E1356" s="5" t="s">
        <v>27</v>
      </c>
      <c r="F1356" s="5" t="s">
        <v>28</v>
      </c>
      <c r="G1356" s="5" t="s">
        <v>19</v>
      </c>
      <c r="H1356" s="5">
        <v>289</v>
      </c>
      <c r="I1356" s="5">
        <v>6</v>
      </c>
      <c r="J1356" s="5">
        <v>1734</v>
      </c>
    </row>
    <row r="1357" spans="1:10" ht="15.75" customHeight="1" x14ac:dyDescent="0.3">
      <c r="A1357" s="3" t="s">
        <v>1402</v>
      </c>
      <c r="B1357" s="4">
        <v>43535</v>
      </c>
      <c r="C1357" s="5">
        <v>7</v>
      </c>
      <c r="D1357" s="5" t="s">
        <v>88</v>
      </c>
      <c r="E1357" s="5" t="s">
        <v>22</v>
      </c>
      <c r="F1357" s="5" t="s">
        <v>23</v>
      </c>
      <c r="G1357" s="5" t="s">
        <v>31</v>
      </c>
      <c r="H1357" s="5">
        <v>69</v>
      </c>
      <c r="I1357" s="5">
        <v>1</v>
      </c>
      <c r="J1357" s="5">
        <v>69</v>
      </c>
    </row>
    <row r="1358" spans="1:10" ht="15.75" customHeight="1" x14ac:dyDescent="0.3">
      <c r="A1358" s="3" t="s">
        <v>1403</v>
      </c>
      <c r="B1358" s="4">
        <v>43535</v>
      </c>
      <c r="C1358" s="5">
        <v>4</v>
      </c>
      <c r="D1358" s="5" t="s">
        <v>51</v>
      </c>
      <c r="E1358" s="5" t="s">
        <v>17</v>
      </c>
      <c r="F1358" s="5" t="s">
        <v>18</v>
      </c>
      <c r="G1358" s="5" t="s">
        <v>19</v>
      </c>
      <c r="H1358" s="5">
        <v>289</v>
      </c>
      <c r="I1358" s="5">
        <v>6</v>
      </c>
      <c r="J1358" s="5">
        <v>1734</v>
      </c>
    </row>
    <row r="1359" spans="1:10" ht="15.75" customHeight="1" x14ac:dyDescent="0.3">
      <c r="A1359" s="3" t="s">
        <v>1404</v>
      </c>
      <c r="B1359" s="4">
        <v>43535</v>
      </c>
      <c r="C1359" s="5">
        <v>13</v>
      </c>
      <c r="D1359" s="5" t="s">
        <v>33</v>
      </c>
      <c r="E1359" s="5" t="s">
        <v>63</v>
      </c>
      <c r="F1359" s="5" t="s">
        <v>13</v>
      </c>
      <c r="G1359" s="5" t="s">
        <v>31</v>
      </c>
      <c r="H1359" s="5">
        <v>69</v>
      </c>
      <c r="I1359" s="5">
        <v>2</v>
      </c>
      <c r="J1359" s="5">
        <v>138</v>
      </c>
    </row>
    <row r="1360" spans="1:10" ht="15.75" customHeight="1" x14ac:dyDescent="0.3">
      <c r="A1360" s="3" t="s">
        <v>1405</v>
      </c>
      <c r="B1360" s="4">
        <v>43535</v>
      </c>
      <c r="C1360" s="5">
        <v>4</v>
      </c>
      <c r="D1360" s="5" t="s">
        <v>51</v>
      </c>
      <c r="E1360" s="5" t="s">
        <v>17</v>
      </c>
      <c r="F1360" s="5" t="s">
        <v>18</v>
      </c>
      <c r="G1360" s="5" t="s">
        <v>19</v>
      </c>
      <c r="H1360" s="5">
        <v>289</v>
      </c>
      <c r="I1360" s="5">
        <v>2</v>
      </c>
      <c r="J1360" s="5">
        <v>578</v>
      </c>
    </row>
    <row r="1361" spans="1:10" ht="15.75" customHeight="1" x14ac:dyDescent="0.3">
      <c r="A1361" s="3" t="s">
        <v>1406</v>
      </c>
      <c r="B1361" s="4">
        <v>43535</v>
      </c>
      <c r="C1361" s="5">
        <v>17</v>
      </c>
      <c r="D1361" s="5" t="s">
        <v>35</v>
      </c>
      <c r="E1361" s="5" t="s">
        <v>27</v>
      </c>
      <c r="F1361" s="5" t="s">
        <v>28</v>
      </c>
      <c r="G1361" s="5" t="s">
        <v>41</v>
      </c>
      <c r="H1361" s="5">
        <v>399</v>
      </c>
      <c r="I1361" s="5">
        <v>6</v>
      </c>
      <c r="J1361" s="5">
        <v>2394</v>
      </c>
    </row>
    <row r="1362" spans="1:10" ht="15.75" customHeight="1" x14ac:dyDescent="0.3">
      <c r="A1362" s="3" t="s">
        <v>1407</v>
      </c>
      <c r="B1362" s="4">
        <v>43535</v>
      </c>
      <c r="C1362" s="5">
        <v>3</v>
      </c>
      <c r="D1362" s="5" t="s">
        <v>43</v>
      </c>
      <c r="E1362" s="5" t="s">
        <v>17</v>
      </c>
      <c r="F1362" s="5" t="s">
        <v>18</v>
      </c>
      <c r="G1362" s="5" t="s">
        <v>19</v>
      </c>
      <c r="H1362" s="5">
        <v>289</v>
      </c>
      <c r="I1362" s="5">
        <v>5</v>
      </c>
      <c r="J1362" s="5">
        <v>1445</v>
      </c>
    </row>
    <row r="1363" spans="1:10" ht="15.75" customHeight="1" x14ac:dyDescent="0.3">
      <c r="A1363" s="3" t="s">
        <v>1408</v>
      </c>
      <c r="B1363" s="4">
        <v>43535</v>
      </c>
      <c r="C1363" s="5">
        <v>9</v>
      </c>
      <c r="D1363" s="5" t="s">
        <v>21</v>
      </c>
      <c r="E1363" s="5" t="s">
        <v>22</v>
      </c>
      <c r="F1363" s="5" t="s">
        <v>23</v>
      </c>
      <c r="G1363" s="5" t="s">
        <v>41</v>
      </c>
      <c r="H1363" s="5">
        <v>399</v>
      </c>
      <c r="I1363" s="5">
        <v>5</v>
      </c>
      <c r="J1363" s="5">
        <v>1995</v>
      </c>
    </row>
    <row r="1364" spans="1:10" ht="15.75" customHeight="1" x14ac:dyDescent="0.3">
      <c r="A1364" s="3" t="s">
        <v>1409</v>
      </c>
      <c r="B1364" s="4">
        <v>43535</v>
      </c>
      <c r="C1364" s="5">
        <v>2</v>
      </c>
      <c r="D1364" s="5" t="s">
        <v>106</v>
      </c>
      <c r="E1364" s="5" t="s">
        <v>17</v>
      </c>
      <c r="F1364" s="5" t="s">
        <v>18</v>
      </c>
      <c r="G1364" s="5" t="s">
        <v>31</v>
      </c>
      <c r="H1364" s="5">
        <v>69</v>
      </c>
      <c r="I1364" s="5">
        <v>4</v>
      </c>
      <c r="J1364" s="5">
        <v>276</v>
      </c>
    </row>
    <row r="1365" spans="1:10" ht="15.75" customHeight="1" x14ac:dyDescent="0.3">
      <c r="A1365" s="3" t="s">
        <v>1410</v>
      </c>
      <c r="B1365" s="4">
        <v>43535</v>
      </c>
      <c r="C1365" s="5">
        <v>15</v>
      </c>
      <c r="D1365" s="5" t="s">
        <v>118</v>
      </c>
      <c r="E1365" s="5" t="s">
        <v>12</v>
      </c>
      <c r="F1365" s="5" t="s">
        <v>13</v>
      </c>
      <c r="G1365" s="5" t="s">
        <v>24</v>
      </c>
      <c r="H1365" s="5">
        <v>159</v>
      </c>
      <c r="I1365" s="5">
        <v>9</v>
      </c>
      <c r="J1365" s="5">
        <v>1431</v>
      </c>
    </row>
    <row r="1366" spans="1:10" ht="15.75" customHeight="1" x14ac:dyDescent="0.3">
      <c r="A1366" s="3" t="s">
        <v>1411</v>
      </c>
      <c r="B1366" s="4">
        <v>43535</v>
      </c>
      <c r="C1366" s="5">
        <v>14</v>
      </c>
      <c r="D1366" s="5" t="s">
        <v>38</v>
      </c>
      <c r="E1366" s="5" t="s">
        <v>12</v>
      </c>
      <c r="F1366" s="5" t="s">
        <v>13</v>
      </c>
      <c r="G1366" s="5" t="s">
        <v>14</v>
      </c>
      <c r="H1366" s="5">
        <v>199</v>
      </c>
      <c r="I1366" s="5">
        <v>1</v>
      </c>
      <c r="J1366" s="5">
        <v>199</v>
      </c>
    </row>
    <row r="1367" spans="1:10" ht="15.75" customHeight="1" x14ac:dyDescent="0.3">
      <c r="A1367" s="3" t="s">
        <v>1412</v>
      </c>
      <c r="B1367" s="4">
        <v>43535</v>
      </c>
      <c r="C1367" s="5">
        <v>18</v>
      </c>
      <c r="D1367" s="5" t="s">
        <v>26</v>
      </c>
      <c r="E1367" s="5" t="s">
        <v>36</v>
      </c>
      <c r="F1367" s="5" t="s">
        <v>28</v>
      </c>
      <c r="G1367" s="5" t="s">
        <v>24</v>
      </c>
      <c r="H1367" s="5">
        <v>159</v>
      </c>
      <c r="I1367" s="5">
        <v>1</v>
      </c>
      <c r="J1367" s="5">
        <v>159</v>
      </c>
    </row>
    <row r="1368" spans="1:10" ht="15.75" customHeight="1" x14ac:dyDescent="0.3">
      <c r="A1368" s="3" t="s">
        <v>1413</v>
      </c>
      <c r="B1368" s="4">
        <v>43535</v>
      </c>
      <c r="C1368" s="5">
        <v>8</v>
      </c>
      <c r="D1368" s="5" t="s">
        <v>45</v>
      </c>
      <c r="E1368" s="5" t="s">
        <v>22</v>
      </c>
      <c r="F1368" s="5" t="s">
        <v>23</v>
      </c>
      <c r="G1368" s="5" t="s">
        <v>14</v>
      </c>
      <c r="H1368" s="5">
        <v>199</v>
      </c>
      <c r="I1368" s="5">
        <v>5</v>
      </c>
      <c r="J1368" s="5">
        <v>995</v>
      </c>
    </row>
    <row r="1369" spans="1:10" ht="15.75" customHeight="1" x14ac:dyDescent="0.3">
      <c r="A1369" s="3" t="s">
        <v>1414</v>
      </c>
      <c r="B1369" s="4">
        <v>43536</v>
      </c>
      <c r="C1369" s="5">
        <v>19</v>
      </c>
      <c r="D1369" s="5" t="s">
        <v>56</v>
      </c>
      <c r="E1369" s="5" t="s">
        <v>36</v>
      </c>
      <c r="F1369" s="5" t="s">
        <v>28</v>
      </c>
      <c r="G1369" s="5" t="s">
        <v>41</v>
      </c>
      <c r="H1369" s="5">
        <v>399</v>
      </c>
      <c r="I1369" s="5">
        <v>9</v>
      </c>
      <c r="J1369" s="5">
        <v>3591</v>
      </c>
    </row>
    <row r="1370" spans="1:10" ht="15.75" customHeight="1" x14ac:dyDescent="0.3">
      <c r="A1370" s="3" t="s">
        <v>1415</v>
      </c>
      <c r="B1370" s="4">
        <v>43537</v>
      </c>
      <c r="C1370" s="5">
        <v>11</v>
      </c>
      <c r="D1370" s="5" t="s">
        <v>11</v>
      </c>
      <c r="E1370" s="5" t="s">
        <v>12</v>
      </c>
      <c r="F1370" s="5" t="s">
        <v>13</v>
      </c>
      <c r="G1370" s="5" t="s">
        <v>14</v>
      </c>
      <c r="H1370" s="5">
        <v>199</v>
      </c>
      <c r="I1370" s="5">
        <v>0</v>
      </c>
      <c r="J1370" s="5">
        <v>0</v>
      </c>
    </row>
    <row r="1371" spans="1:10" ht="15.75" customHeight="1" x14ac:dyDescent="0.3">
      <c r="A1371" s="3" t="s">
        <v>1416</v>
      </c>
      <c r="B1371" s="4">
        <v>43537</v>
      </c>
      <c r="C1371" s="5">
        <v>19</v>
      </c>
      <c r="D1371" s="5" t="s">
        <v>56</v>
      </c>
      <c r="E1371" s="5" t="s">
        <v>27</v>
      </c>
      <c r="F1371" s="5" t="s">
        <v>28</v>
      </c>
      <c r="G1371" s="5" t="s">
        <v>41</v>
      </c>
      <c r="H1371" s="5">
        <v>399</v>
      </c>
      <c r="I1371" s="5">
        <v>2</v>
      </c>
      <c r="J1371" s="5">
        <v>798</v>
      </c>
    </row>
    <row r="1372" spans="1:10" ht="15.75" customHeight="1" x14ac:dyDescent="0.3">
      <c r="A1372" s="3" t="s">
        <v>1417</v>
      </c>
      <c r="B1372" s="4">
        <v>43537</v>
      </c>
      <c r="C1372" s="5">
        <v>15</v>
      </c>
      <c r="D1372" s="5" t="s">
        <v>118</v>
      </c>
      <c r="E1372" s="5" t="s">
        <v>12</v>
      </c>
      <c r="F1372" s="5" t="s">
        <v>13</v>
      </c>
      <c r="G1372" s="5" t="s">
        <v>41</v>
      </c>
      <c r="H1372" s="5">
        <v>399</v>
      </c>
      <c r="I1372" s="5">
        <v>9</v>
      </c>
      <c r="J1372" s="5">
        <v>3591</v>
      </c>
    </row>
    <row r="1373" spans="1:10" ht="15.75" customHeight="1" x14ac:dyDescent="0.3">
      <c r="A1373" s="3" t="s">
        <v>1418</v>
      </c>
      <c r="B1373" s="4">
        <v>43538</v>
      </c>
      <c r="C1373" s="5">
        <v>4</v>
      </c>
      <c r="D1373" s="5" t="s">
        <v>51</v>
      </c>
      <c r="E1373" s="5" t="s">
        <v>17</v>
      </c>
      <c r="F1373" s="5" t="s">
        <v>18</v>
      </c>
      <c r="G1373" s="5" t="s">
        <v>24</v>
      </c>
      <c r="H1373" s="5">
        <v>159</v>
      </c>
      <c r="I1373" s="5">
        <v>2</v>
      </c>
      <c r="J1373" s="5">
        <v>318</v>
      </c>
    </row>
    <row r="1374" spans="1:10" ht="15.75" customHeight="1" x14ac:dyDescent="0.3">
      <c r="A1374" s="3" t="s">
        <v>1419</v>
      </c>
      <c r="B1374" s="4">
        <v>43539</v>
      </c>
      <c r="C1374" s="5">
        <v>1</v>
      </c>
      <c r="D1374" s="5" t="s">
        <v>16</v>
      </c>
      <c r="E1374" s="5" t="s">
        <v>68</v>
      </c>
      <c r="F1374" s="5" t="s">
        <v>18</v>
      </c>
      <c r="G1374" s="5" t="s">
        <v>14</v>
      </c>
      <c r="H1374" s="5">
        <v>199</v>
      </c>
      <c r="I1374" s="5">
        <v>4</v>
      </c>
      <c r="J1374" s="5">
        <v>796</v>
      </c>
    </row>
    <row r="1375" spans="1:10" ht="15.75" customHeight="1" x14ac:dyDescent="0.3">
      <c r="A1375" s="3" t="s">
        <v>1420</v>
      </c>
      <c r="B1375" s="4">
        <v>43540</v>
      </c>
      <c r="C1375" s="5">
        <v>13</v>
      </c>
      <c r="D1375" s="5" t="s">
        <v>33</v>
      </c>
      <c r="E1375" s="5" t="s">
        <v>63</v>
      </c>
      <c r="F1375" s="5" t="s">
        <v>13</v>
      </c>
      <c r="G1375" s="5" t="s">
        <v>31</v>
      </c>
      <c r="H1375" s="5">
        <v>69</v>
      </c>
      <c r="I1375" s="5">
        <v>9</v>
      </c>
      <c r="J1375" s="5">
        <v>621</v>
      </c>
    </row>
    <row r="1376" spans="1:10" ht="15.75" customHeight="1" x14ac:dyDescent="0.3">
      <c r="A1376" s="3" t="s">
        <v>1421</v>
      </c>
      <c r="B1376" s="4">
        <v>43541</v>
      </c>
      <c r="C1376" s="5">
        <v>4</v>
      </c>
      <c r="D1376" s="5" t="s">
        <v>51</v>
      </c>
      <c r="E1376" s="5" t="s">
        <v>68</v>
      </c>
      <c r="F1376" s="5" t="s">
        <v>18</v>
      </c>
      <c r="G1376" s="5" t="s">
        <v>24</v>
      </c>
      <c r="H1376" s="5">
        <v>159</v>
      </c>
      <c r="I1376" s="5">
        <v>5</v>
      </c>
      <c r="J1376" s="5">
        <v>795</v>
      </c>
    </row>
    <row r="1377" spans="1:10" ht="15.75" customHeight="1" x14ac:dyDescent="0.3">
      <c r="A1377" s="3" t="s">
        <v>1422</v>
      </c>
      <c r="B1377" s="4">
        <v>43541</v>
      </c>
      <c r="C1377" s="5">
        <v>7</v>
      </c>
      <c r="D1377" s="5" t="s">
        <v>88</v>
      </c>
      <c r="E1377" s="5" t="s">
        <v>46</v>
      </c>
      <c r="F1377" s="5" t="s">
        <v>23</v>
      </c>
      <c r="G1377" s="5" t="s">
        <v>41</v>
      </c>
      <c r="H1377" s="5">
        <v>399</v>
      </c>
      <c r="I1377" s="5">
        <v>6</v>
      </c>
      <c r="J1377" s="5">
        <v>2394</v>
      </c>
    </row>
    <row r="1378" spans="1:10" ht="15.75" customHeight="1" x14ac:dyDescent="0.3">
      <c r="A1378" s="3" t="s">
        <v>1423</v>
      </c>
      <c r="B1378" s="4">
        <v>43541</v>
      </c>
      <c r="C1378" s="5">
        <v>14</v>
      </c>
      <c r="D1378" s="5" t="s">
        <v>38</v>
      </c>
      <c r="E1378" s="5" t="s">
        <v>12</v>
      </c>
      <c r="F1378" s="5" t="s">
        <v>13</v>
      </c>
      <c r="G1378" s="5" t="s">
        <v>24</v>
      </c>
      <c r="H1378" s="5">
        <v>159</v>
      </c>
      <c r="I1378" s="5">
        <v>6</v>
      </c>
      <c r="J1378" s="5">
        <v>954</v>
      </c>
    </row>
    <row r="1379" spans="1:10" ht="15.75" customHeight="1" x14ac:dyDescent="0.3">
      <c r="A1379" s="3" t="s">
        <v>1424</v>
      </c>
      <c r="B1379" s="4">
        <v>43541</v>
      </c>
      <c r="C1379" s="5">
        <v>14</v>
      </c>
      <c r="D1379" s="5" t="s">
        <v>38</v>
      </c>
      <c r="E1379" s="5" t="s">
        <v>12</v>
      </c>
      <c r="F1379" s="5" t="s">
        <v>13</v>
      </c>
      <c r="G1379" s="5" t="s">
        <v>41</v>
      </c>
      <c r="H1379" s="5">
        <v>399</v>
      </c>
      <c r="I1379" s="5">
        <v>7</v>
      </c>
      <c r="J1379" s="5">
        <v>2793</v>
      </c>
    </row>
    <row r="1380" spans="1:10" ht="15.75" customHeight="1" x14ac:dyDescent="0.3">
      <c r="A1380" s="3" t="s">
        <v>1425</v>
      </c>
      <c r="B1380" s="4">
        <v>43541</v>
      </c>
      <c r="C1380" s="5">
        <v>14</v>
      </c>
      <c r="D1380" s="5" t="s">
        <v>38</v>
      </c>
      <c r="E1380" s="5" t="s">
        <v>12</v>
      </c>
      <c r="F1380" s="5" t="s">
        <v>13</v>
      </c>
      <c r="G1380" s="5" t="s">
        <v>19</v>
      </c>
      <c r="H1380" s="5">
        <v>289</v>
      </c>
      <c r="I1380" s="5">
        <v>6</v>
      </c>
      <c r="J1380" s="5">
        <v>1734</v>
      </c>
    </row>
    <row r="1381" spans="1:10" ht="15.75" customHeight="1" x14ac:dyDescent="0.3">
      <c r="A1381" s="3" t="s">
        <v>1426</v>
      </c>
      <c r="B1381" s="4">
        <v>43541</v>
      </c>
      <c r="C1381" s="5">
        <v>11</v>
      </c>
      <c r="D1381" s="5" t="s">
        <v>11</v>
      </c>
      <c r="E1381" s="5" t="s">
        <v>63</v>
      </c>
      <c r="F1381" s="5" t="s">
        <v>13</v>
      </c>
      <c r="G1381" s="5" t="s">
        <v>24</v>
      </c>
      <c r="H1381" s="5">
        <v>159</v>
      </c>
      <c r="I1381" s="5">
        <v>4</v>
      </c>
      <c r="J1381" s="5">
        <v>636</v>
      </c>
    </row>
    <row r="1382" spans="1:10" ht="15.75" customHeight="1" x14ac:dyDescent="0.3">
      <c r="A1382" s="3" t="s">
        <v>1427</v>
      </c>
      <c r="B1382" s="4">
        <v>43542</v>
      </c>
      <c r="C1382" s="5">
        <v>11</v>
      </c>
      <c r="D1382" s="5" t="s">
        <v>11</v>
      </c>
      <c r="E1382" s="5" t="s">
        <v>63</v>
      </c>
      <c r="F1382" s="5" t="s">
        <v>13</v>
      </c>
      <c r="G1382" s="5" t="s">
        <v>24</v>
      </c>
      <c r="H1382" s="5">
        <v>159</v>
      </c>
      <c r="I1382" s="5">
        <v>9</v>
      </c>
      <c r="J1382" s="5">
        <v>1431</v>
      </c>
    </row>
    <row r="1383" spans="1:10" ht="15.75" customHeight="1" x14ac:dyDescent="0.3">
      <c r="A1383" s="3" t="s">
        <v>1428</v>
      </c>
      <c r="B1383" s="4">
        <v>43543</v>
      </c>
      <c r="C1383" s="5">
        <v>5</v>
      </c>
      <c r="D1383" s="5" t="s">
        <v>60</v>
      </c>
      <c r="E1383" s="5" t="s">
        <v>68</v>
      </c>
      <c r="F1383" s="5" t="s">
        <v>18</v>
      </c>
      <c r="G1383" s="5" t="s">
        <v>31</v>
      </c>
      <c r="H1383" s="5">
        <v>69</v>
      </c>
      <c r="I1383" s="5">
        <v>1</v>
      </c>
      <c r="J1383" s="5">
        <v>69</v>
      </c>
    </row>
    <row r="1384" spans="1:10" ht="15.75" customHeight="1" x14ac:dyDescent="0.3">
      <c r="A1384" s="3" t="s">
        <v>1429</v>
      </c>
      <c r="B1384" s="4">
        <v>43543</v>
      </c>
      <c r="C1384" s="5">
        <v>14</v>
      </c>
      <c r="D1384" s="5" t="s">
        <v>38</v>
      </c>
      <c r="E1384" s="5" t="s">
        <v>63</v>
      </c>
      <c r="F1384" s="5" t="s">
        <v>13</v>
      </c>
      <c r="G1384" s="5" t="s">
        <v>41</v>
      </c>
      <c r="H1384" s="5">
        <v>399</v>
      </c>
      <c r="I1384" s="5">
        <v>8</v>
      </c>
      <c r="J1384" s="5">
        <v>3192</v>
      </c>
    </row>
    <row r="1385" spans="1:10" ht="15.75" customHeight="1" x14ac:dyDescent="0.3">
      <c r="A1385" s="3" t="s">
        <v>1430</v>
      </c>
      <c r="B1385" s="4">
        <v>43543</v>
      </c>
      <c r="C1385" s="5">
        <v>15</v>
      </c>
      <c r="D1385" s="5" t="s">
        <v>118</v>
      </c>
      <c r="E1385" s="5" t="s">
        <v>12</v>
      </c>
      <c r="F1385" s="5" t="s">
        <v>13</v>
      </c>
      <c r="G1385" s="5" t="s">
        <v>14</v>
      </c>
      <c r="H1385" s="5">
        <v>199</v>
      </c>
      <c r="I1385" s="5">
        <v>9</v>
      </c>
      <c r="J1385" s="5">
        <v>1791</v>
      </c>
    </row>
    <row r="1386" spans="1:10" ht="15.75" customHeight="1" x14ac:dyDescent="0.3">
      <c r="A1386" s="3" t="s">
        <v>1431</v>
      </c>
      <c r="B1386" s="4">
        <v>43543</v>
      </c>
      <c r="C1386" s="5">
        <v>17</v>
      </c>
      <c r="D1386" s="5" t="s">
        <v>35</v>
      </c>
      <c r="E1386" s="5" t="s">
        <v>27</v>
      </c>
      <c r="F1386" s="5" t="s">
        <v>28</v>
      </c>
      <c r="G1386" s="5" t="s">
        <v>41</v>
      </c>
      <c r="H1386" s="5">
        <v>399</v>
      </c>
      <c r="I1386" s="5">
        <v>5</v>
      </c>
      <c r="J1386" s="5">
        <v>1995</v>
      </c>
    </row>
    <row r="1387" spans="1:10" ht="15.75" customHeight="1" x14ac:dyDescent="0.3">
      <c r="A1387" s="3" t="s">
        <v>1432</v>
      </c>
      <c r="B1387" s="4">
        <v>43543</v>
      </c>
      <c r="C1387" s="5">
        <v>2</v>
      </c>
      <c r="D1387" s="5" t="s">
        <v>106</v>
      </c>
      <c r="E1387" s="5" t="s">
        <v>68</v>
      </c>
      <c r="F1387" s="5" t="s">
        <v>18</v>
      </c>
      <c r="G1387" s="5" t="s">
        <v>14</v>
      </c>
      <c r="H1387" s="5">
        <v>199</v>
      </c>
      <c r="I1387" s="5">
        <v>8</v>
      </c>
      <c r="J1387" s="5">
        <v>1592</v>
      </c>
    </row>
    <row r="1388" spans="1:10" ht="15.75" customHeight="1" x14ac:dyDescent="0.3">
      <c r="A1388" s="3" t="s">
        <v>1433</v>
      </c>
      <c r="B1388" s="4">
        <v>43543</v>
      </c>
      <c r="C1388" s="5">
        <v>18</v>
      </c>
      <c r="D1388" s="5" t="s">
        <v>26</v>
      </c>
      <c r="E1388" s="5" t="s">
        <v>27</v>
      </c>
      <c r="F1388" s="5" t="s">
        <v>28</v>
      </c>
      <c r="G1388" s="5" t="s">
        <v>24</v>
      </c>
      <c r="H1388" s="5">
        <v>159</v>
      </c>
      <c r="I1388" s="5">
        <v>8</v>
      </c>
      <c r="J1388" s="5">
        <v>1272</v>
      </c>
    </row>
    <row r="1389" spans="1:10" ht="15.75" customHeight="1" x14ac:dyDescent="0.3">
      <c r="A1389" s="3" t="s">
        <v>1434</v>
      </c>
      <c r="B1389" s="4">
        <v>43543</v>
      </c>
      <c r="C1389" s="5">
        <v>9</v>
      </c>
      <c r="D1389" s="5" t="s">
        <v>21</v>
      </c>
      <c r="E1389" s="5" t="s">
        <v>46</v>
      </c>
      <c r="F1389" s="5" t="s">
        <v>23</v>
      </c>
      <c r="G1389" s="5" t="s">
        <v>41</v>
      </c>
      <c r="H1389" s="5">
        <v>399</v>
      </c>
      <c r="I1389" s="5">
        <v>9</v>
      </c>
      <c r="J1389" s="5">
        <v>3591</v>
      </c>
    </row>
    <row r="1390" spans="1:10" ht="15.75" customHeight="1" x14ac:dyDescent="0.3">
      <c r="A1390" s="3" t="s">
        <v>1435</v>
      </c>
      <c r="B1390" s="4">
        <v>43543</v>
      </c>
      <c r="C1390" s="5">
        <v>1</v>
      </c>
      <c r="D1390" s="5" t="s">
        <v>16</v>
      </c>
      <c r="E1390" s="5" t="s">
        <v>17</v>
      </c>
      <c r="F1390" s="5" t="s">
        <v>18</v>
      </c>
      <c r="G1390" s="5" t="s">
        <v>31</v>
      </c>
      <c r="H1390" s="5">
        <v>69</v>
      </c>
      <c r="I1390" s="5">
        <v>9</v>
      </c>
      <c r="J1390" s="5">
        <v>621</v>
      </c>
    </row>
    <row r="1391" spans="1:10" ht="15.75" customHeight="1" x14ac:dyDescent="0.3">
      <c r="A1391" s="3" t="s">
        <v>1436</v>
      </c>
      <c r="B1391" s="4">
        <v>43543</v>
      </c>
      <c r="C1391" s="5">
        <v>4</v>
      </c>
      <c r="D1391" s="5" t="s">
        <v>51</v>
      </c>
      <c r="E1391" s="5" t="s">
        <v>17</v>
      </c>
      <c r="F1391" s="5" t="s">
        <v>18</v>
      </c>
      <c r="G1391" s="5" t="s">
        <v>24</v>
      </c>
      <c r="H1391" s="5">
        <v>159</v>
      </c>
      <c r="I1391" s="5">
        <v>3</v>
      </c>
      <c r="J1391" s="5">
        <v>477</v>
      </c>
    </row>
    <row r="1392" spans="1:10" ht="15.75" customHeight="1" x14ac:dyDescent="0.3">
      <c r="A1392" s="3" t="s">
        <v>1437</v>
      </c>
      <c r="B1392" s="4">
        <v>43543</v>
      </c>
      <c r="C1392" s="5">
        <v>10</v>
      </c>
      <c r="D1392" s="5" t="s">
        <v>58</v>
      </c>
      <c r="E1392" s="5" t="s">
        <v>46</v>
      </c>
      <c r="F1392" s="5" t="s">
        <v>23</v>
      </c>
      <c r="G1392" s="5" t="s">
        <v>41</v>
      </c>
      <c r="H1392" s="5">
        <v>399</v>
      </c>
      <c r="I1392" s="5">
        <v>0</v>
      </c>
      <c r="J1392" s="5">
        <v>0</v>
      </c>
    </row>
    <row r="1393" spans="1:10" ht="15.75" customHeight="1" x14ac:dyDescent="0.3">
      <c r="A1393" s="3" t="s">
        <v>1438</v>
      </c>
      <c r="B1393" s="4">
        <v>43544</v>
      </c>
      <c r="C1393" s="5">
        <v>15</v>
      </c>
      <c r="D1393" s="5" t="s">
        <v>118</v>
      </c>
      <c r="E1393" s="5" t="s">
        <v>63</v>
      </c>
      <c r="F1393" s="5" t="s">
        <v>13</v>
      </c>
      <c r="G1393" s="5" t="s">
        <v>24</v>
      </c>
      <c r="H1393" s="5">
        <v>159</v>
      </c>
      <c r="I1393" s="5">
        <v>5</v>
      </c>
      <c r="J1393" s="5">
        <v>795</v>
      </c>
    </row>
    <row r="1394" spans="1:10" ht="15.75" customHeight="1" x14ac:dyDescent="0.3">
      <c r="A1394" s="3" t="s">
        <v>1439</v>
      </c>
      <c r="B1394" s="4">
        <v>43544</v>
      </c>
      <c r="C1394" s="5">
        <v>18</v>
      </c>
      <c r="D1394" s="5" t="s">
        <v>26</v>
      </c>
      <c r="E1394" s="5" t="s">
        <v>36</v>
      </c>
      <c r="F1394" s="5" t="s">
        <v>28</v>
      </c>
      <c r="G1394" s="5" t="s">
        <v>31</v>
      </c>
      <c r="H1394" s="5">
        <v>69</v>
      </c>
      <c r="I1394" s="5">
        <v>3</v>
      </c>
      <c r="J1394" s="5">
        <v>207</v>
      </c>
    </row>
    <row r="1395" spans="1:10" ht="15.75" customHeight="1" x14ac:dyDescent="0.3">
      <c r="A1395" s="3" t="s">
        <v>1440</v>
      </c>
      <c r="B1395" s="4">
        <v>43544</v>
      </c>
      <c r="C1395" s="5">
        <v>1</v>
      </c>
      <c r="D1395" s="5" t="s">
        <v>16</v>
      </c>
      <c r="E1395" s="5" t="s">
        <v>68</v>
      </c>
      <c r="F1395" s="5" t="s">
        <v>18</v>
      </c>
      <c r="G1395" s="5" t="s">
        <v>19</v>
      </c>
      <c r="H1395" s="5">
        <v>289</v>
      </c>
      <c r="I1395" s="5">
        <v>3</v>
      </c>
      <c r="J1395" s="5">
        <v>867</v>
      </c>
    </row>
    <row r="1396" spans="1:10" ht="15.75" customHeight="1" x14ac:dyDescent="0.3">
      <c r="A1396" s="3" t="s">
        <v>1441</v>
      </c>
      <c r="B1396" s="4">
        <v>43545</v>
      </c>
      <c r="C1396" s="5">
        <v>4</v>
      </c>
      <c r="D1396" s="5" t="s">
        <v>51</v>
      </c>
      <c r="E1396" s="5" t="s">
        <v>17</v>
      </c>
      <c r="F1396" s="5" t="s">
        <v>18</v>
      </c>
      <c r="G1396" s="5" t="s">
        <v>14</v>
      </c>
      <c r="H1396" s="5">
        <v>199</v>
      </c>
      <c r="I1396" s="5">
        <v>3</v>
      </c>
      <c r="J1396" s="5">
        <v>597</v>
      </c>
    </row>
    <row r="1397" spans="1:10" ht="15.75" customHeight="1" x14ac:dyDescent="0.3">
      <c r="A1397" s="3" t="s">
        <v>1442</v>
      </c>
      <c r="B1397" s="4">
        <v>43546</v>
      </c>
      <c r="C1397" s="5">
        <v>11</v>
      </c>
      <c r="D1397" s="5" t="s">
        <v>11</v>
      </c>
      <c r="E1397" s="5" t="s">
        <v>12</v>
      </c>
      <c r="F1397" s="5" t="s">
        <v>13</v>
      </c>
      <c r="G1397" s="5" t="s">
        <v>41</v>
      </c>
      <c r="H1397" s="5">
        <v>399</v>
      </c>
      <c r="I1397" s="5">
        <v>9</v>
      </c>
      <c r="J1397" s="5">
        <v>3591</v>
      </c>
    </row>
    <row r="1398" spans="1:10" ht="15.75" customHeight="1" x14ac:dyDescent="0.3">
      <c r="A1398" s="3" t="s">
        <v>1443</v>
      </c>
      <c r="B1398" s="4">
        <v>43547</v>
      </c>
      <c r="C1398" s="5">
        <v>2</v>
      </c>
      <c r="D1398" s="5" t="s">
        <v>106</v>
      </c>
      <c r="E1398" s="5" t="s">
        <v>17</v>
      </c>
      <c r="F1398" s="5" t="s">
        <v>18</v>
      </c>
      <c r="G1398" s="5" t="s">
        <v>24</v>
      </c>
      <c r="H1398" s="5">
        <v>159</v>
      </c>
      <c r="I1398" s="5">
        <v>5</v>
      </c>
      <c r="J1398" s="5">
        <v>795</v>
      </c>
    </row>
    <row r="1399" spans="1:10" ht="15.75" customHeight="1" x14ac:dyDescent="0.3">
      <c r="A1399" s="3" t="s">
        <v>1444</v>
      </c>
      <c r="B1399" s="4">
        <v>43547</v>
      </c>
      <c r="C1399" s="5">
        <v>17</v>
      </c>
      <c r="D1399" s="5" t="s">
        <v>35</v>
      </c>
      <c r="E1399" s="5" t="s">
        <v>27</v>
      </c>
      <c r="F1399" s="5" t="s">
        <v>28</v>
      </c>
      <c r="G1399" s="5" t="s">
        <v>19</v>
      </c>
      <c r="H1399" s="5">
        <v>289</v>
      </c>
      <c r="I1399" s="5">
        <v>2</v>
      </c>
      <c r="J1399" s="5">
        <v>578</v>
      </c>
    </row>
    <row r="1400" spans="1:10" ht="15.75" customHeight="1" x14ac:dyDescent="0.3">
      <c r="A1400" s="3" t="s">
        <v>1445</v>
      </c>
      <c r="B1400" s="4">
        <v>43547</v>
      </c>
      <c r="C1400" s="5">
        <v>2</v>
      </c>
      <c r="D1400" s="5" t="s">
        <v>106</v>
      </c>
      <c r="E1400" s="5" t="s">
        <v>68</v>
      </c>
      <c r="F1400" s="5" t="s">
        <v>18</v>
      </c>
      <c r="G1400" s="5" t="s">
        <v>14</v>
      </c>
      <c r="H1400" s="5">
        <v>199</v>
      </c>
      <c r="I1400" s="5">
        <v>8</v>
      </c>
      <c r="J1400" s="5">
        <v>1592</v>
      </c>
    </row>
    <row r="1401" spans="1:10" ht="15.75" customHeight="1" x14ac:dyDescent="0.3">
      <c r="A1401" s="3" t="s">
        <v>1446</v>
      </c>
      <c r="B1401" s="4">
        <v>43547</v>
      </c>
      <c r="C1401" s="5">
        <v>5</v>
      </c>
      <c r="D1401" s="5" t="s">
        <v>60</v>
      </c>
      <c r="E1401" s="5" t="s">
        <v>68</v>
      </c>
      <c r="F1401" s="5" t="s">
        <v>18</v>
      </c>
      <c r="G1401" s="5" t="s">
        <v>41</v>
      </c>
      <c r="H1401" s="5">
        <v>399</v>
      </c>
      <c r="I1401" s="5">
        <v>1</v>
      </c>
      <c r="J1401" s="5">
        <v>399</v>
      </c>
    </row>
    <row r="1402" spans="1:10" ht="15.75" customHeight="1" x14ac:dyDescent="0.3">
      <c r="A1402" s="3" t="s">
        <v>1447</v>
      </c>
      <c r="B1402" s="4">
        <v>43547</v>
      </c>
      <c r="C1402" s="5">
        <v>15</v>
      </c>
      <c r="D1402" s="5" t="s">
        <v>118</v>
      </c>
      <c r="E1402" s="5" t="s">
        <v>63</v>
      </c>
      <c r="F1402" s="5" t="s">
        <v>13</v>
      </c>
      <c r="G1402" s="5" t="s">
        <v>19</v>
      </c>
      <c r="H1402" s="5">
        <v>289</v>
      </c>
      <c r="I1402" s="5">
        <v>6</v>
      </c>
      <c r="J1402" s="5">
        <v>1734</v>
      </c>
    </row>
    <row r="1403" spans="1:10" ht="15.75" customHeight="1" x14ac:dyDescent="0.3">
      <c r="A1403" s="3" t="s">
        <v>1448</v>
      </c>
      <c r="B1403" s="4">
        <v>43547</v>
      </c>
      <c r="C1403" s="5">
        <v>8</v>
      </c>
      <c r="D1403" s="5" t="s">
        <v>45</v>
      </c>
      <c r="E1403" s="5" t="s">
        <v>46</v>
      </c>
      <c r="F1403" s="5" t="s">
        <v>23</v>
      </c>
      <c r="G1403" s="5" t="s">
        <v>31</v>
      </c>
      <c r="H1403" s="5">
        <v>69</v>
      </c>
      <c r="I1403" s="5">
        <v>8</v>
      </c>
      <c r="J1403" s="5">
        <v>552</v>
      </c>
    </row>
    <row r="1404" spans="1:10" ht="15.75" customHeight="1" x14ac:dyDescent="0.3">
      <c r="A1404" s="3" t="s">
        <v>1449</v>
      </c>
      <c r="B1404" s="4">
        <v>43547</v>
      </c>
      <c r="C1404" s="5">
        <v>9</v>
      </c>
      <c r="D1404" s="5" t="s">
        <v>21</v>
      </c>
      <c r="E1404" s="5" t="s">
        <v>22</v>
      </c>
      <c r="F1404" s="5" t="s">
        <v>23</v>
      </c>
      <c r="G1404" s="5" t="s">
        <v>41</v>
      </c>
      <c r="H1404" s="5">
        <v>399</v>
      </c>
      <c r="I1404" s="5">
        <v>9</v>
      </c>
      <c r="J1404" s="5">
        <v>3591</v>
      </c>
    </row>
    <row r="1405" spans="1:10" ht="15.75" customHeight="1" x14ac:dyDescent="0.3">
      <c r="A1405" s="3" t="s">
        <v>1450</v>
      </c>
      <c r="B1405" s="4">
        <v>43547</v>
      </c>
      <c r="C1405" s="5">
        <v>5</v>
      </c>
      <c r="D1405" s="5" t="s">
        <v>60</v>
      </c>
      <c r="E1405" s="5" t="s">
        <v>17</v>
      </c>
      <c r="F1405" s="5" t="s">
        <v>18</v>
      </c>
      <c r="G1405" s="5" t="s">
        <v>19</v>
      </c>
      <c r="H1405" s="5">
        <v>289</v>
      </c>
      <c r="I1405" s="5">
        <v>6</v>
      </c>
      <c r="J1405" s="5">
        <v>1734</v>
      </c>
    </row>
    <row r="1406" spans="1:10" ht="15.75" customHeight="1" x14ac:dyDescent="0.3">
      <c r="A1406" s="3" t="s">
        <v>1451</v>
      </c>
      <c r="B1406" s="4">
        <v>43547</v>
      </c>
      <c r="C1406" s="5">
        <v>11</v>
      </c>
      <c r="D1406" s="5" t="s">
        <v>11</v>
      </c>
      <c r="E1406" s="5" t="s">
        <v>63</v>
      </c>
      <c r="F1406" s="5" t="s">
        <v>13</v>
      </c>
      <c r="G1406" s="5" t="s">
        <v>14</v>
      </c>
      <c r="H1406" s="5">
        <v>199</v>
      </c>
      <c r="I1406" s="5">
        <v>8</v>
      </c>
      <c r="J1406" s="5">
        <v>1592</v>
      </c>
    </row>
    <row r="1407" spans="1:10" ht="15.75" customHeight="1" x14ac:dyDescent="0.3">
      <c r="A1407" s="3" t="s">
        <v>1452</v>
      </c>
      <c r="B1407" s="4">
        <v>43547</v>
      </c>
      <c r="C1407" s="5">
        <v>15</v>
      </c>
      <c r="D1407" s="5" t="s">
        <v>118</v>
      </c>
      <c r="E1407" s="5" t="s">
        <v>63</v>
      </c>
      <c r="F1407" s="5" t="s">
        <v>13</v>
      </c>
      <c r="G1407" s="5" t="s">
        <v>24</v>
      </c>
      <c r="H1407" s="5">
        <v>159</v>
      </c>
      <c r="I1407" s="5">
        <v>7</v>
      </c>
      <c r="J1407" s="5">
        <v>1113</v>
      </c>
    </row>
    <row r="1408" spans="1:10" ht="15.75" customHeight="1" x14ac:dyDescent="0.3">
      <c r="A1408" s="3" t="s">
        <v>1453</v>
      </c>
      <c r="B1408" s="4">
        <v>43548</v>
      </c>
      <c r="C1408" s="5">
        <v>12</v>
      </c>
      <c r="D1408" s="5" t="s">
        <v>66</v>
      </c>
      <c r="E1408" s="5" t="s">
        <v>63</v>
      </c>
      <c r="F1408" s="5" t="s">
        <v>13</v>
      </c>
      <c r="G1408" s="5" t="s">
        <v>41</v>
      </c>
      <c r="H1408" s="5">
        <v>399</v>
      </c>
      <c r="I1408" s="5">
        <v>8</v>
      </c>
      <c r="J1408" s="5">
        <v>3192</v>
      </c>
    </row>
    <row r="1409" spans="1:10" ht="15.75" customHeight="1" x14ac:dyDescent="0.3">
      <c r="A1409" s="3" t="s">
        <v>1454</v>
      </c>
      <c r="B1409" s="4">
        <v>43549</v>
      </c>
      <c r="C1409" s="5">
        <v>3</v>
      </c>
      <c r="D1409" s="5" t="s">
        <v>43</v>
      </c>
      <c r="E1409" s="5" t="s">
        <v>17</v>
      </c>
      <c r="F1409" s="5" t="s">
        <v>18</v>
      </c>
      <c r="G1409" s="5" t="s">
        <v>41</v>
      </c>
      <c r="H1409" s="5">
        <v>399</v>
      </c>
      <c r="I1409" s="5">
        <v>9</v>
      </c>
      <c r="J1409" s="5">
        <v>3591</v>
      </c>
    </row>
    <row r="1410" spans="1:10" ht="15.75" customHeight="1" x14ac:dyDescent="0.3">
      <c r="A1410" s="3" t="s">
        <v>1455</v>
      </c>
      <c r="B1410" s="4">
        <v>43549</v>
      </c>
      <c r="C1410" s="5">
        <v>18</v>
      </c>
      <c r="D1410" s="5" t="s">
        <v>26</v>
      </c>
      <c r="E1410" s="5" t="s">
        <v>36</v>
      </c>
      <c r="F1410" s="5" t="s">
        <v>28</v>
      </c>
      <c r="G1410" s="5" t="s">
        <v>41</v>
      </c>
      <c r="H1410" s="5">
        <v>399</v>
      </c>
      <c r="I1410" s="5">
        <v>3</v>
      </c>
      <c r="J1410" s="5">
        <v>1197</v>
      </c>
    </row>
    <row r="1411" spans="1:10" ht="15.75" customHeight="1" x14ac:dyDescent="0.3">
      <c r="A1411" s="3" t="s">
        <v>1456</v>
      </c>
      <c r="B1411" s="4">
        <v>43549</v>
      </c>
      <c r="C1411" s="5">
        <v>12</v>
      </c>
      <c r="D1411" s="5" t="s">
        <v>66</v>
      </c>
      <c r="E1411" s="5" t="s">
        <v>63</v>
      </c>
      <c r="F1411" s="5" t="s">
        <v>13</v>
      </c>
      <c r="G1411" s="5" t="s">
        <v>19</v>
      </c>
      <c r="H1411" s="5">
        <v>289</v>
      </c>
      <c r="I1411" s="5">
        <v>6</v>
      </c>
      <c r="J1411" s="5">
        <v>1734</v>
      </c>
    </row>
    <row r="1412" spans="1:10" ht="15.75" customHeight="1" x14ac:dyDescent="0.3">
      <c r="A1412" s="3" t="s">
        <v>1457</v>
      </c>
      <c r="B1412" s="4">
        <v>43550</v>
      </c>
      <c r="C1412" s="5">
        <v>8</v>
      </c>
      <c r="D1412" s="5" t="s">
        <v>45</v>
      </c>
      <c r="E1412" s="5" t="s">
        <v>46</v>
      </c>
      <c r="F1412" s="5" t="s">
        <v>23</v>
      </c>
      <c r="G1412" s="5" t="s">
        <v>14</v>
      </c>
      <c r="H1412" s="5">
        <v>199</v>
      </c>
      <c r="I1412" s="5">
        <v>1</v>
      </c>
      <c r="J1412" s="5">
        <v>199</v>
      </c>
    </row>
    <row r="1413" spans="1:10" ht="15.75" customHeight="1" x14ac:dyDescent="0.3">
      <c r="A1413" s="3" t="s">
        <v>1458</v>
      </c>
      <c r="B1413" s="4">
        <v>43550</v>
      </c>
      <c r="C1413" s="5">
        <v>19</v>
      </c>
      <c r="D1413" s="5" t="s">
        <v>56</v>
      </c>
      <c r="E1413" s="5" t="s">
        <v>36</v>
      </c>
      <c r="F1413" s="5" t="s">
        <v>28</v>
      </c>
      <c r="G1413" s="5" t="s">
        <v>19</v>
      </c>
      <c r="H1413" s="5">
        <v>289</v>
      </c>
      <c r="I1413" s="5">
        <v>3</v>
      </c>
      <c r="J1413" s="5">
        <v>867</v>
      </c>
    </row>
    <row r="1414" spans="1:10" ht="15.75" customHeight="1" x14ac:dyDescent="0.3">
      <c r="A1414" s="3" t="s">
        <v>1459</v>
      </c>
      <c r="B1414" s="4">
        <v>43551</v>
      </c>
      <c r="C1414" s="5">
        <v>4</v>
      </c>
      <c r="D1414" s="5" t="s">
        <v>51</v>
      </c>
      <c r="E1414" s="5" t="s">
        <v>17</v>
      </c>
      <c r="F1414" s="5" t="s">
        <v>18</v>
      </c>
      <c r="G1414" s="5" t="s">
        <v>41</v>
      </c>
      <c r="H1414" s="5">
        <v>399</v>
      </c>
      <c r="I1414" s="5">
        <v>6</v>
      </c>
      <c r="J1414" s="5">
        <v>2394</v>
      </c>
    </row>
    <row r="1415" spans="1:10" ht="15.75" customHeight="1" x14ac:dyDescent="0.3">
      <c r="A1415" s="3" t="s">
        <v>1460</v>
      </c>
      <c r="B1415" s="4">
        <v>43551</v>
      </c>
      <c r="C1415" s="5">
        <v>6</v>
      </c>
      <c r="D1415" s="5" t="s">
        <v>48</v>
      </c>
      <c r="E1415" s="5" t="s">
        <v>46</v>
      </c>
      <c r="F1415" s="5" t="s">
        <v>23</v>
      </c>
      <c r="G1415" s="5" t="s">
        <v>19</v>
      </c>
      <c r="H1415" s="5">
        <v>289</v>
      </c>
      <c r="I1415" s="5">
        <v>7</v>
      </c>
      <c r="J1415" s="5">
        <v>2023</v>
      </c>
    </row>
    <row r="1416" spans="1:10" ht="15.75" customHeight="1" x14ac:dyDescent="0.3">
      <c r="A1416" s="3" t="s">
        <v>1461</v>
      </c>
      <c r="B1416" s="4">
        <v>43551</v>
      </c>
      <c r="C1416" s="5">
        <v>17</v>
      </c>
      <c r="D1416" s="5" t="s">
        <v>35</v>
      </c>
      <c r="E1416" s="5" t="s">
        <v>36</v>
      </c>
      <c r="F1416" s="5" t="s">
        <v>28</v>
      </c>
      <c r="G1416" s="5" t="s">
        <v>24</v>
      </c>
      <c r="H1416" s="5">
        <v>159</v>
      </c>
      <c r="I1416" s="5">
        <v>7</v>
      </c>
      <c r="J1416" s="5">
        <v>1113</v>
      </c>
    </row>
    <row r="1417" spans="1:10" ht="15.75" customHeight="1" x14ac:dyDescent="0.3">
      <c r="A1417" s="3" t="s">
        <v>1462</v>
      </c>
      <c r="B1417" s="4">
        <v>43551</v>
      </c>
      <c r="C1417" s="5">
        <v>13</v>
      </c>
      <c r="D1417" s="5" t="s">
        <v>33</v>
      </c>
      <c r="E1417" s="5" t="s">
        <v>63</v>
      </c>
      <c r="F1417" s="5" t="s">
        <v>13</v>
      </c>
      <c r="G1417" s="5" t="s">
        <v>19</v>
      </c>
      <c r="H1417" s="5">
        <v>289</v>
      </c>
      <c r="I1417" s="5">
        <v>9</v>
      </c>
      <c r="J1417" s="5">
        <v>2601</v>
      </c>
    </row>
    <row r="1418" spans="1:10" ht="15.75" customHeight="1" x14ac:dyDescent="0.3">
      <c r="A1418" s="3" t="s">
        <v>1463</v>
      </c>
      <c r="B1418" s="4">
        <v>43551</v>
      </c>
      <c r="C1418" s="5">
        <v>18</v>
      </c>
      <c r="D1418" s="5" t="s">
        <v>26</v>
      </c>
      <c r="E1418" s="5" t="s">
        <v>27</v>
      </c>
      <c r="F1418" s="5" t="s">
        <v>28</v>
      </c>
      <c r="G1418" s="5" t="s">
        <v>14</v>
      </c>
      <c r="H1418" s="5">
        <v>199</v>
      </c>
      <c r="I1418" s="5">
        <v>2</v>
      </c>
      <c r="J1418" s="5">
        <v>398</v>
      </c>
    </row>
    <row r="1419" spans="1:10" ht="15.75" customHeight="1" x14ac:dyDescent="0.3">
      <c r="A1419" s="3" t="s">
        <v>1464</v>
      </c>
      <c r="B1419" s="4">
        <v>43552</v>
      </c>
      <c r="C1419" s="5">
        <v>1</v>
      </c>
      <c r="D1419" s="5" t="s">
        <v>16</v>
      </c>
      <c r="E1419" s="5" t="s">
        <v>68</v>
      </c>
      <c r="F1419" s="5" t="s">
        <v>18</v>
      </c>
      <c r="G1419" s="5" t="s">
        <v>19</v>
      </c>
      <c r="H1419" s="5">
        <v>289</v>
      </c>
      <c r="I1419" s="5">
        <v>9</v>
      </c>
      <c r="J1419" s="5">
        <v>2601</v>
      </c>
    </row>
    <row r="1420" spans="1:10" ht="15.75" customHeight="1" x14ac:dyDescent="0.3">
      <c r="A1420" s="3" t="s">
        <v>1465</v>
      </c>
      <c r="B1420" s="4">
        <v>43553</v>
      </c>
      <c r="C1420" s="5">
        <v>18</v>
      </c>
      <c r="D1420" s="5" t="s">
        <v>26</v>
      </c>
      <c r="E1420" s="5" t="s">
        <v>36</v>
      </c>
      <c r="F1420" s="5" t="s">
        <v>28</v>
      </c>
      <c r="G1420" s="5" t="s">
        <v>24</v>
      </c>
      <c r="H1420" s="5">
        <v>159</v>
      </c>
      <c r="I1420" s="5">
        <v>0</v>
      </c>
      <c r="J1420" s="5">
        <v>0</v>
      </c>
    </row>
    <row r="1421" spans="1:10" ht="15.75" customHeight="1" x14ac:dyDescent="0.3">
      <c r="A1421" s="3" t="s">
        <v>1466</v>
      </c>
      <c r="B1421" s="4">
        <v>43553</v>
      </c>
      <c r="C1421" s="5">
        <v>18</v>
      </c>
      <c r="D1421" s="5" t="s">
        <v>26</v>
      </c>
      <c r="E1421" s="5" t="s">
        <v>36</v>
      </c>
      <c r="F1421" s="5" t="s">
        <v>28</v>
      </c>
      <c r="G1421" s="5" t="s">
        <v>14</v>
      </c>
      <c r="H1421" s="5">
        <v>199</v>
      </c>
      <c r="I1421" s="5">
        <v>0</v>
      </c>
      <c r="J1421" s="5">
        <v>0</v>
      </c>
    </row>
    <row r="1422" spans="1:10" ht="15.75" customHeight="1" x14ac:dyDescent="0.3">
      <c r="A1422" s="3" t="s">
        <v>1467</v>
      </c>
      <c r="B1422" s="4">
        <v>43553</v>
      </c>
      <c r="C1422" s="5">
        <v>2</v>
      </c>
      <c r="D1422" s="5" t="s">
        <v>106</v>
      </c>
      <c r="E1422" s="5" t="s">
        <v>17</v>
      </c>
      <c r="F1422" s="5" t="s">
        <v>18</v>
      </c>
      <c r="G1422" s="5" t="s">
        <v>14</v>
      </c>
      <c r="H1422" s="5">
        <v>199</v>
      </c>
      <c r="I1422" s="5">
        <v>0</v>
      </c>
      <c r="J1422" s="5">
        <v>0</v>
      </c>
    </row>
    <row r="1423" spans="1:10" ht="15.75" customHeight="1" x14ac:dyDescent="0.3">
      <c r="A1423" s="3" t="s">
        <v>1468</v>
      </c>
      <c r="B1423" s="4">
        <v>43554</v>
      </c>
      <c r="C1423" s="5">
        <v>2</v>
      </c>
      <c r="D1423" s="5" t="s">
        <v>106</v>
      </c>
      <c r="E1423" s="5" t="s">
        <v>68</v>
      </c>
      <c r="F1423" s="5" t="s">
        <v>18</v>
      </c>
      <c r="G1423" s="5" t="s">
        <v>14</v>
      </c>
      <c r="H1423" s="5">
        <v>199</v>
      </c>
      <c r="I1423" s="5">
        <v>9</v>
      </c>
      <c r="J1423" s="5">
        <v>1791</v>
      </c>
    </row>
    <row r="1424" spans="1:10" ht="15.75" customHeight="1" x14ac:dyDescent="0.3">
      <c r="A1424" s="3" t="s">
        <v>1469</v>
      </c>
      <c r="B1424" s="4">
        <v>43554</v>
      </c>
      <c r="C1424" s="5">
        <v>7</v>
      </c>
      <c r="D1424" s="5" t="s">
        <v>88</v>
      </c>
      <c r="E1424" s="5" t="s">
        <v>22</v>
      </c>
      <c r="F1424" s="5" t="s">
        <v>23</v>
      </c>
      <c r="G1424" s="5" t="s">
        <v>41</v>
      </c>
      <c r="H1424" s="5">
        <v>399</v>
      </c>
      <c r="I1424" s="5">
        <v>2</v>
      </c>
      <c r="J1424" s="5">
        <v>798</v>
      </c>
    </row>
    <row r="1425" spans="1:10" ht="15.75" customHeight="1" x14ac:dyDescent="0.3">
      <c r="A1425" s="3" t="s">
        <v>1470</v>
      </c>
      <c r="B1425" s="4">
        <v>43555</v>
      </c>
      <c r="C1425" s="5">
        <v>19</v>
      </c>
      <c r="D1425" s="5" t="s">
        <v>56</v>
      </c>
      <c r="E1425" s="5" t="s">
        <v>36</v>
      </c>
      <c r="F1425" s="5" t="s">
        <v>28</v>
      </c>
      <c r="G1425" s="5" t="s">
        <v>19</v>
      </c>
      <c r="H1425" s="5">
        <v>289</v>
      </c>
      <c r="I1425" s="5">
        <v>8</v>
      </c>
      <c r="J1425" s="5">
        <v>2312</v>
      </c>
    </row>
    <row r="1426" spans="1:10" ht="15.75" customHeight="1" x14ac:dyDescent="0.3">
      <c r="A1426" s="3" t="s">
        <v>1471</v>
      </c>
      <c r="B1426" s="4">
        <v>43555</v>
      </c>
      <c r="C1426" s="5">
        <v>19</v>
      </c>
      <c r="D1426" s="5" t="s">
        <v>56</v>
      </c>
      <c r="E1426" s="5" t="s">
        <v>36</v>
      </c>
      <c r="F1426" s="5" t="s">
        <v>28</v>
      </c>
      <c r="G1426" s="5" t="s">
        <v>24</v>
      </c>
      <c r="H1426" s="5">
        <v>159</v>
      </c>
      <c r="I1426" s="5">
        <v>6</v>
      </c>
      <c r="J1426" s="5">
        <v>954</v>
      </c>
    </row>
    <row r="1427" spans="1:10" ht="15.75" customHeight="1" x14ac:dyDescent="0.3">
      <c r="A1427" s="3" t="s">
        <v>1472</v>
      </c>
      <c r="B1427" s="4">
        <v>43555</v>
      </c>
      <c r="C1427" s="5">
        <v>13</v>
      </c>
      <c r="D1427" s="5" t="s">
        <v>33</v>
      </c>
      <c r="E1427" s="5" t="s">
        <v>63</v>
      </c>
      <c r="F1427" s="5" t="s">
        <v>13</v>
      </c>
      <c r="G1427" s="5" t="s">
        <v>41</v>
      </c>
      <c r="H1427" s="5">
        <v>399</v>
      </c>
      <c r="I1427" s="5">
        <v>0</v>
      </c>
      <c r="J1427" s="5">
        <v>0</v>
      </c>
    </row>
    <row r="1428" spans="1:10" ht="15.75" customHeight="1" x14ac:dyDescent="0.3">
      <c r="A1428" s="3" t="s">
        <v>1473</v>
      </c>
      <c r="B1428" s="4">
        <v>43555</v>
      </c>
      <c r="C1428" s="5">
        <v>10</v>
      </c>
      <c r="D1428" s="5" t="s">
        <v>58</v>
      </c>
      <c r="E1428" s="5" t="s">
        <v>46</v>
      </c>
      <c r="F1428" s="5" t="s">
        <v>23</v>
      </c>
      <c r="G1428" s="5" t="s">
        <v>41</v>
      </c>
      <c r="H1428" s="5">
        <v>399</v>
      </c>
      <c r="I1428" s="5">
        <v>8</v>
      </c>
      <c r="J1428" s="5">
        <v>3192</v>
      </c>
    </row>
    <row r="1429" spans="1:10" ht="15.75" customHeight="1" x14ac:dyDescent="0.3">
      <c r="A1429" s="3" t="s">
        <v>1474</v>
      </c>
      <c r="B1429" s="4">
        <v>43555</v>
      </c>
      <c r="C1429" s="5">
        <v>5</v>
      </c>
      <c r="D1429" s="5" t="s">
        <v>60</v>
      </c>
      <c r="E1429" s="5" t="s">
        <v>68</v>
      </c>
      <c r="F1429" s="5" t="s">
        <v>18</v>
      </c>
      <c r="G1429" s="5" t="s">
        <v>14</v>
      </c>
      <c r="H1429" s="5">
        <v>199</v>
      </c>
      <c r="I1429" s="5">
        <v>9</v>
      </c>
      <c r="J1429" s="5">
        <v>1791</v>
      </c>
    </row>
    <row r="1430" spans="1:10" ht="15.75" customHeight="1" x14ac:dyDescent="0.3">
      <c r="A1430" s="3" t="s">
        <v>1475</v>
      </c>
      <c r="B1430" s="4">
        <v>43556</v>
      </c>
      <c r="C1430" s="5">
        <v>1</v>
      </c>
      <c r="D1430" s="5" t="s">
        <v>16</v>
      </c>
      <c r="E1430" s="5" t="s">
        <v>68</v>
      </c>
      <c r="F1430" s="5" t="s">
        <v>18</v>
      </c>
      <c r="G1430" s="5" t="s">
        <v>41</v>
      </c>
      <c r="H1430" s="5">
        <v>399</v>
      </c>
      <c r="I1430" s="5">
        <v>4</v>
      </c>
      <c r="J1430" s="5">
        <v>1596</v>
      </c>
    </row>
    <row r="1431" spans="1:10" ht="15.75" customHeight="1" x14ac:dyDescent="0.3">
      <c r="A1431" s="3" t="s">
        <v>1476</v>
      </c>
      <c r="B1431" s="4">
        <v>43556</v>
      </c>
      <c r="C1431" s="5">
        <v>10</v>
      </c>
      <c r="D1431" s="5" t="s">
        <v>58</v>
      </c>
      <c r="E1431" s="5" t="s">
        <v>22</v>
      </c>
      <c r="F1431" s="5" t="s">
        <v>23</v>
      </c>
      <c r="G1431" s="5" t="s">
        <v>14</v>
      </c>
      <c r="H1431" s="5">
        <v>199</v>
      </c>
      <c r="I1431" s="5">
        <v>6</v>
      </c>
      <c r="J1431" s="5">
        <v>1194</v>
      </c>
    </row>
    <row r="1432" spans="1:10" ht="15.75" customHeight="1" x14ac:dyDescent="0.3">
      <c r="A1432" s="3" t="s">
        <v>1477</v>
      </c>
      <c r="B1432" s="4">
        <v>43557</v>
      </c>
      <c r="C1432" s="5">
        <v>8</v>
      </c>
      <c r="D1432" s="5" t="s">
        <v>45</v>
      </c>
      <c r="E1432" s="5" t="s">
        <v>22</v>
      </c>
      <c r="F1432" s="5" t="s">
        <v>23</v>
      </c>
      <c r="G1432" s="5" t="s">
        <v>41</v>
      </c>
      <c r="H1432" s="5">
        <v>399</v>
      </c>
      <c r="I1432" s="5">
        <v>0</v>
      </c>
      <c r="J1432" s="5">
        <v>0</v>
      </c>
    </row>
    <row r="1433" spans="1:10" ht="15.75" customHeight="1" x14ac:dyDescent="0.3">
      <c r="A1433" s="3" t="s">
        <v>1478</v>
      </c>
      <c r="B1433" s="4">
        <v>43558</v>
      </c>
      <c r="C1433" s="5">
        <v>12</v>
      </c>
      <c r="D1433" s="5" t="s">
        <v>66</v>
      </c>
      <c r="E1433" s="5" t="s">
        <v>12</v>
      </c>
      <c r="F1433" s="5" t="s">
        <v>13</v>
      </c>
      <c r="G1433" s="5" t="s">
        <v>24</v>
      </c>
      <c r="H1433" s="5">
        <v>159</v>
      </c>
      <c r="I1433" s="5">
        <v>8</v>
      </c>
      <c r="J1433" s="5">
        <v>1272</v>
      </c>
    </row>
    <row r="1434" spans="1:10" ht="15.75" customHeight="1" x14ac:dyDescent="0.3">
      <c r="A1434" s="3" t="s">
        <v>1479</v>
      </c>
      <c r="B1434" s="4">
        <v>43559</v>
      </c>
      <c r="C1434" s="5">
        <v>5</v>
      </c>
      <c r="D1434" s="5" t="s">
        <v>60</v>
      </c>
      <c r="E1434" s="5" t="s">
        <v>68</v>
      </c>
      <c r="F1434" s="5" t="s">
        <v>18</v>
      </c>
      <c r="G1434" s="5" t="s">
        <v>31</v>
      </c>
      <c r="H1434" s="5">
        <v>69</v>
      </c>
      <c r="I1434" s="5">
        <v>5</v>
      </c>
      <c r="J1434" s="5">
        <v>345</v>
      </c>
    </row>
    <row r="1435" spans="1:10" ht="15.75" customHeight="1" x14ac:dyDescent="0.3">
      <c r="A1435" s="3" t="s">
        <v>1480</v>
      </c>
      <c r="B1435" s="4">
        <v>43559</v>
      </c>
      <c r="C1435" s="5">
        <v>8</v>
      </c>
      <c r="D1435" s="5" t="s">
        <v>45</v>
      </c>
      <c r="E1435" s="5" t="s">
        <v>22</v>
      </c>
      <c r="F1435" s="5" t="s">
        <v>23</v>
      </c>
      <c r="G1435" s="5" t="s">
        <v>24</v>
      </c>
      <c r="H1435" s="5">
        <v>159</v>
      </c>
      <c r="I1435" s="5">
        <v>4</v>
      </c>
      <c r="J1435" s="5">
        <v>636</v>
      </c>
    </row>
    <row r="1436" spans="1:10" ht="15.75" customHeight="1" x14ac:dyDescent="0.3">
      <c r="A1436" s="3" t="s">
        <v>1481</v>
      </c>
      <c r="B1436" s="4">
        <v>43559</v>
      </c>
      <c r="C1436" s="5">
        <v>19</v>
      </c>
      <c r="D1436" s="5" t="s">
        <v>56</v>
      </c>
      <c r="E1436" s="5" t="s">
        <v>27</v>
      </c>
      <c r="F1436" s="5" t="s">
        <v>28</v>
      </c>
      <c r="G1436" s="5" t="s">
        <v>19</v>
      </c>
      <c r="H1436" s="5">
        <v>289</v>
      </c>
      <c r="I1436" s="5">
        <v>2</v>
      </c>
      <c r="J1436" s="5">
        <v>578</v>
      </c>
    </row>
    <row r="1437" spans="1:10" ht="15.75" customHeight="1" x14ac:dyDescent="0.3">
      <c r="A1437" s="3" t="s">
        <v>1482</v>
      </c>
      <c r="B1437" s="4">
        <v>43559</v>
      </c>
      <c r="C1437" s="5">
        <v>20</v>
      </c>
      <c r="D1437" s="5" t="s">
        <v>40</v>
      </c>
      <c r="E1437" s="5" t="s">
        <v>27</v>
      </c>
      <c r="F1437" s="5" t="s">
        <v>28</v>
      </c>
      <c r="G1437" s="5" t="s">
        <v>31</v>
      </c>
      <c r="H1437" s="5">
        <v>69</v>
      </c>
      <c r="I1437" s="5">
        <v>9</v>
      </c>
      <c r="J1437" s="5">
        <v>621</v>
      </c>
    </row>
    <row r="1438" spans="1:10" ht="15.75" customHeight="1" x14ac:dyDescent="0.3">
      <c r="A1438" s="3" t="s">
        <v>1483</v>
      </c>
      <c r="B1438" s="4">
        <v>43560</v>
      </c>
      <c r="C1438" s="5">
        <v>7</v>
      </c>
      <c r="D1438" s="5" t="s">
        <v>88</v>
      </c>
      <c r="E1438" s="5" t="s">
        <v>46</v>
      </c>
      <c r="F1438" s="5" t="s">
        <v>23</v>
      </c>
      <c r="G1438" s="5" t="s">
        <v>14</v>
      </c>
      <c r="H1438" s="5">
        <v>199</v>
      </c>
      <c r="I1438" s="5">
        <v>8</v>
      </c>
      <c r="J1438" s="5">
        <v>1592</v>
      </c>
    </row>
    <row r="1439" spans="1:10" ht="15.75" customHeight="1" x14ac:dyDescent="0.3">
      <c r="A1439" s="3" t="s">
        <v>1484</v>
      </c>
      <c r="B1439" s="4">
        <v>43560</v>
      </c>
      <c r="C1439" s="5">
        <v>4</v>
      </c>
      <c r="D1439" s="5" t="s">
        <v>51</v>
      </c>
      <c r="E1439" s="5" t="s">
        <v>68</v>
      </c>
      <c r="F1439" s="5" t="s">
        <v>18</v>
      </c>
      <c r="G1439" s="5" t="s">
        <v>31</v>
      </c>
      <c r="H1439" s="5">
        <v>69</v>
      </c>
      <c r="I1439" s="5">
        <v>7</v>
      </c>
      <c r="J1439" s="5">
        <v>483</v>
      </c>
    </row>
    <row r="1440" spans="1:10" ht="15.75" customHeight="1" x14ac:dyDescent="0.3">
      <c r="A1440" s="3" t="s">
        <v>1485</v>
      </c>
      <c r="B1440" s="4">
        <v>43560</v>
      </c>
      <c r="C1440" s="5">
        <v>16</v>
      </c>
      <c r="D1440" s="5" t="s">
        <v>30</v>
      </c>
      <c r="E1440" s="5" t="s">
        <v>36</v>
      </c>
      <c r="F1440" s="5" t="s">
        <v>28</v>
      </c>
      <c r="G1440" s="5" t="s">
        <v>14</v>
      </c>
      <c r="H1440" s="5">
        <v>199</v>
      </c>
      <c r="I1440" s="5">
        <v>9</v>
      </c>
      <c r="J1440" s="5">
        <v>1791</v>
      </c>
    </row>
    <row r="1441" spans="1:10" ht="15.75" customHeight="1" x14ac:dyDescent="0.3">
      <c r="A1441" s="3" t="s">
        <v>1486</v>
      </c>
      <c r="B1441" s="4">
        <v>43560</v>
      </c>
      <c r="C1441" s="5">
        <v>18</v>
      </c>
      <c r="D1441" s="5" t="s">
        <v>26</v>
      </c>
      <c r="E1441" s="5" t="s">
        <v>36</v>
      </c>
      <c r="F1441" s="5" t="s">
        <v>28</v>
      </c>
      <c r="G1441" s="5" t="s">
        <v>14</v>
      </c>
      <c r="H1441" s="5">
        <v>199</v>
      </c>
      <c r="I1441" s="5">
        <v>2</v>
      </c>
      <c r="J1441" s="5">
        <v>398</v>
      </c>
    </row>
    <row r="1442" spans="1:10" ht="15.75" customHeight="1" x14ac:dyDescent="0.3">
      <c r="A1442" s="3" t="s">
        <v>1487</v>
      </c>
      <c r="B1442" s="4">
        <v>43560</v>
      </c>
      <c r="C1442" s="5">
        <v>13</v>
      </c>
      <c r="D1442" s="5" t="s">
        <v>33</v>
      </c>
      <c r="E1442" s="5" t="s">
        <v>63</v>
      </c>
      <c r="F1442" s="5" t="s">
        <v>13</v>
      </c>
      <c r="G1442" s="5" t="s">
        <v>14</v>
      </c>
      <c r="H1442" s="5">
        <v>199</v>
      </c>
      <c r="I1442" s="5">
        <v>5</v>
      </c>
      <c r="J1442" s="5">
        <v>995</v>
      </c>
    </row>
    <row r="1443" spans="1:10" ht="15.75" customHeight="1" x14ac:dyDescent="0.3">
      <c r="A1443" s="3" t="s">
        <v>1488</v>
      </c>
      <c r="B1443" s="4">
        <v>43560</v>
      </c>
      <c r="C1443" s="5">
        <v>15</v>
      </c>
      <c r="D1443" s="5" t="s">
        <v>118</v>
      </c>
      <c r="E1443" s="5" t="s">
        <v>12</v>
      </c>
      <c r="F1443" s="5" t="s">
        <v>13</v>
      </c>
      <c r="G1443" s="5" t="s">
        <v>31</v>
      </c>
      <c r="H1443" s="5">
        <v>69</v>
      </c>
      <c r="I1443" s="5">
        <v>1</v>
      </c>
      <c r="J1443" s="5">
        <v>69</v>
      </c>
    </row>
    <row r="1444" spans="1:10" ht="15.75" customHeight="1" x14ac:dyDescent="0.3">
      <c r="A1444" s="3" t="s">
        <v>1489</v>
      </c>
      <c r="B1444" s="4">
        <v>43560</v>
      </c>
      <c r="C1444" s="5">
        <v>15</v>
      </c>
      <c r="D1444" s="5" t="s">
        <v>118</v>
      </c>
      <c r="E1444" s="5" t="s">
        <v>63</v>
      </c>
      <c r="F1444" s="5" t="s">
        <v>13</v>
      </c>
      <c r="G1444" s="5" t="s">
        <v>19</v>
      </c>
      <c r="H1444" s="5">
        <v>289</v>
      </c>
      <c r="I1444" s="5">
        <v>8</v>
      </c>
      <c r="J1444" s="5">
        <v>2312</v>
      </c>
    </row>
    <row r="1445" spans="1:10" ht="15.75" customHeight="1" x14ac:dyDescent="0.3">
      <c r="A1445" s="3" t="s">
        <v>1490</v>
      </c>
      <c r="B1445" s="4">
        <v>43561</v>
      </c>
      <c r="C1445" s="5">
        <v>3</v>
      </c>
      <c r="D1445" s="5" t="s">
        <v>43</v>
      </c>
      <c r="E1445" s="5" t="s">
        <v>17</v>
      </c>
      <c r="F1445" s="5" t="s">
        <v>18</v>
      </c>
      <c r="G1445" s="5" t="s">
        <v>19</v>
      </c>
      <c r="H1445" s="5">
        <v>289</v>
      </c>
      <c r="I1445" s="5">
        <v>2</v>
      </c>
      <c r="J1445" s="5">
        <v>578</v>
      </c>
    </row>
    <row r="1446" spans="1:10" ht="15.75" customHeight="1" x14ac:dyDescent="0.3">
      <c r="A1446" s="3" t="s">
        <v>1491</v>
      </c>
      <c r="B1446" s="4">
        <v>43561</v>
      </c>
      <c r="C1446" s="5">
        <v>1</v>
      </c>
      <c r="D1446" s="5" t="s">
        <v>16</v>
      </c>
      <c r="E1446" s="5" t="s">
        <v>68</v>
      </c>
      <c r="F1446" s="5" t="s">
        <v>18</v>
      </c>
      <c r="G1446" s="5" t="s">
        <v>14</v>
      </c>
      <c r="H1446" s="5">
        <v>199</v>
      </c>
      <c r="I1446" s="5">
        <v>3</v>
      </c>
      <c r="J1446" s="5">
        <v>597</v>
      </c>
    </row>
    <row r="1447" spans="1:10" ht="15.75" customHeight="1" x14ac:dyDescent="0.3">
      <c r="A1447" s="3" t="s">
        <v>1492</v>
      </c>
      <c r="B1447" s="4">
        <v>43562</v>
      </c>
      <c r="C1447" s="5">
        <v>12</v>
      </c>
      <c r="D1447" s="5" t="s">
        <v>66</v>
      </c>
      <c r="E1447" s="5" t="s">
        <v>63</v>
      </c>
      <c r="F1447" s="5" t="s">
        <v>13</v>
      </c>
      <c r="G1447" s="5" t="s">
        <v>41</v>
      </c>
      <c r="H1447" s="5">
        <v>399</v>
      </c>
      <c r="I1447" s="5">
        <v>5</v>
      </c>
      <c r="J1447" s="5">
        <v>1995</v>
      </c>
    </row>
    <row r="1448" spans="1:10" ht="15.75" customHeight="1" x14ac:dyDescent="0.3">
      <c r="A1448" s="3" t="s">
        <v>1493</v>
      </c>
      <c r="B1448" s="4">
        <v>43562</v>
      </c>
      <c r="C1448" s="5">
        <v>7</v>
      </c>
      <c r="D1448" s="5" t="s">
        <v>88</v>
      </c>
      <c r="E1448" s="5" t="s">
        <v>22</v>
      </c>
      <c r="F1448" s="5" t="s">
        <v>23</v>
      </c>
      <c r="G1448" s="5" t="s">
        <v>31</v>
      </c>
      <c r="H1448" s="5">
        <v>69</v>
      </c>
      <c r="I1448" s="5">
        <v>6</v>
      </c>
      <c r="J1448" s="5">
        <v>414</v>
      </c>
    </row>
    <row r="1449" spans="1:10" ht="15.75" customHeight="1" x14ac:dyDescent="0.3">
      <c r="A1449" s="3" t="s">
        <v>1494</v>
      </c>
      <c r="B1449" s="4">
        <v>43562</v>
      </c>
      <c r="C1449" s="5">
        <v>15</v>
      </c>
      <c r="D1449" s="5" t="s">
        <v>118</v>
      </c>
      <c r="E1449" s="5" t="s">
        <v>12</v>
      </c>
      <c r="F1449" s="5" t="s">
        <v>13</v>
      </c>
      <c r="G1449" s="5" t="s">
        <v>24</v>
      </c>
      <c r="H1449" s="5">
        <v>159</v>
      </c>
      <c r="I1449" s="5">
        <v>7</v>
      </c>
      <c r="J1449" s="5">
        <v>1113</v>
      </c>
    </row>
    <row r="1450" spans="1:10" ht="15.75" customHeight="1" x14ac:dyDescent="0.3">
      <c r="A1450" s="3" t="s">
        <v>1495</v>
      </c>
      <c r="B1450" s="4">
        <v>43562</v>
      </c>
      <c r="C1450" s="5">
        <v>20</v>
      </c>
      <c r="D1450" s="5" t="s">
        <v>40</v>
      </c>
      <c r="E1450" s="5" t="s">
        <v>36</v>
      </c>
      <c r="F1450" s="5" t="s">
        <v>28</v>
      </c>
      <c r="G1450" s="5" t="s">
        <v>24</v>
      </c>
      <c r="H1450" s="5">
        <v>159</v>
      </c>
      <c r="I1450" s="5">
        <v>9</v>
      </c>
      <c r="J1450" s="5">
        <v>1431</v>
      </c>
    </row>
    <row r="1451" spans="1:10" ht="15.75" customHeight="1" x14ac:dyDescent="0.3">
      <c r="A1451" s="3" t="s">
        <v>1496</v>
      </c>
      <c r="B1451" s="4">
        <v>43562</v>
      </c>
      <c r="C1451" s="5">
        <v>4</v>
      </c>
      <c r="D1451" s="5" t="s">
        <v>51</v>
      </c>
      <c r="E1451" s="5" t="s">
        <v>68</v>
      </c>
      <c r="F1451" s="5" t="s">
        <v>18</v>
      </c>
      <c r="G1451" s="5" t="s">
        <v>14</v>
      </c>
      <c r="H1451" s="5">
        <v>199</v>
      </c>
      <c r="I1451" s="5">
        <v>5</v>
      </c>
      <c r="J1451" s="5">
        <v>995</v>
      </c>
    </row>
    <row r="1452" spans="1:10" ht="15.75" customHeight="1" x14ac:dyDescent="0.3">
      <c r="A1452" s="3" t="s">
        <v>1497</v>
      </c>
      <c r="B1452" s="4">
        <v>43563</v>
      </c>
      <c r="C1452" s="5">
        <v>12</v>
      </c>
      <c r="D1452" s="5" t="s">
        <v>66</v>
      </c>
      <c r="E1452" s="5" t="s">
        <v>12</v>
      </c>
      <c r="F1452" s="5" t="s">
        <v>13</v>
      </c>
      <c r="G1452" s="5" t="s">
        <v>24</v>
      </c>
      <c r="H1452" s="5">
        <v>159</v>
      </c>
      <c r="I1452" s="5">
        <v>9</v>
      </c>
      <c r="J1452" s="5">
        <v>1431</v>
      </c>
    </row>
    <row r="1453" spans="1:10" ht="15.75" customHeight="1" x14ac:dyDescent="0.3">
      <c r="A1453" s="3" t="s">
        <v>1498</v>
      </c>
      <c r="B1453" s="4">
        <v>43564</v>
      </c>
      <c r="C1453" s="5">
        <v>9</v>
      </c>
      <c r="D1453" s="5" t="s">
        <v>21</v>
      </c>
      <c r="E1453" s="5" t="s">
        <v>46</v>
      </c>
      <c r="F1453" s="5" t="s">
        <v>23</v>
      </c>
      <c r="G1453" s="5" t="s">
        <v>41</v>
      </c>
      <c r="H1453" s="5">
        <v>399</v>
      </c>
      <c r="I1453" s="5">
        <v>5</v>
      </c>
      <c r="J1453" s="5">
        <v>1995</v>
      </c>
    </row>
    <row r="1454" spans="1:10" ht="15.75" customHeight="1" x14ac:dyDescent="0.3">
      <c r="A1454" s="3" t="s">
        <v>1499</v>
      </c>
      <c r="B1454" s="4">
        <v>43564</v>
      </c>
      <c r="C1454" s="5">
        <v>9</v>
      </c>
      <c r="D1454" s="5" t="s">
        <v>21</v>
      </c>
      <c r="E1454" s="5" t="s">
        <v>22</v>
      </c>
      <c r="F1454" s="5" t="s">
        <v>23</v>
      </c>
      <c r="G1454" s="5" t="s">
        <v>31</v>
      </c>
      <c r="H1454" s="5">
        <v>69</v>
      </c>
      <c r="I1454" s="5">
        <v>6</v>
      </c>
      <c r="J1454" s="5">
        <v>414</v>
      </c>
    </row>
    <row r="1455" spans="1:10" ht="15.75" customHeight="1" x14ac:dyDescent="0.3">
      <c r="A1455" s="3" t="s">
        <v>1500</v>
      </c>
      <c r="B1455" s="4">
        <v>43564</v>
      </c>
      <c r="C1455" s="5">
        <v>7</v>
      </c>
      <c r="D1455" s="5" t="s">
        <v>88</v>
      </c>
      <c r="E1455" s="5" t="s">
        <v>46</v>
      </c>
      <c r="F1455" s="5" t="s">
        <v>23</v>
      </c>
      <c r="G1455" s="5" t="s">
        <v>19</v>
      </c>
      <c r="H1455" s="5">
        <v>289</v>
      </c>
      <c r="I1455" s="5">
        <v>3</v>
      </c>
      <c r="J1455" s="5">
        <v>867</v>
      </c>
    </row>
    <row r="1456" spans="1:10" ht="15.75" customHeight="1" x14ac:dyDescent="0.3">
      <c r="A1456" s="3" t="s">
        <v>1501</v>
      </c>
      <c r="B1456" s="4">
        <v>43564</v>
      </c>
      <c r="C1456" s="5">
        <v>5</v>
      </c>
      <c r="D1456" s="5" t="s">
        <v>60</v>
      </c>
      <c r="E1456" s="5" t="s">
        <v>17</v>
      </c>
      <c r="F1456" s="5" t="s">
        <v>18</v>
      </c>
      <c r="G1456" s="5" t="s">
        <v>24</v>
      </c>
      <c r="H1456" s="5">
        <v>159</v>
      </c>
      <c r="I1456" s="5">
        <v>7</v>
      </c>
      <c r="J1456" s="5">
        <v>1113</v>
      </c>
    </row>
    <row r="1457" spans="1:10" ht="15.75" customHeight="1" x14ac:dyDescent="0.3">
      <c r="A1457" s="3" t="s">
        <v>1502</v>
      </c>
      <c r="B1457" s="4">
        <v>43564</v>
      </c>
      <c r="C1457" s="5">
        <v>17</v>
      </c>
      <c r="D1457" s="5" t="s">
        <v>35</v>
      </c>
      <c r="E1457" s="5" t="s">
        <v>27</v>
      </c>
      <c r="F1457" s="5" t="s">
        <v>28</v>
      </c>
      <c r="G1457" s="5" t="s">
        <v>14</v>
      </c>
      <c r="H1457" s="5">
        <v>199</v>
      </c>
      <c r="I1457" s="5">
        <v>7</v>
      </c>
      <c r="J1457" s="5">
        <v>1393</v>
      </c>
    </row>
    <row r="1458" spans="1:10" ht="15.75" customHeight="1" x14ac:dyDescent="0.3">
      <c r="A1458" s="3" t="s">
        <v>1503</v>
      </c>
      <c r="B1458" s="4">
        <v>43564</v>
      </c>
      <c r="C1458" s="5">
        <v>17</v>
      </c>
      <c r="D1458" s="5" t="s">
        <v>35</v>
      </c>
      <c r="E1458" s="5" t="s">
        <v>36</v>
      </c>
      <c r="F1458" s="5" t="s">
        <v>28</v>
      </c>
      <c r="G1458" s="5" t="s">
        <v>31</v>
      </c>
      <c r="H1458" s="5">
        <v>69</v>
      </c>
      <c r="I1458" s="5">
        <v>5</v>
      </c>
      <c r="J1458" s="5">
        <v>345</v>
      </c>
    </row>
    <row r="1459" spans="1:10" ht="15.75" customHeight="1" x14ac:dyDescent="0.3">
      <c r="A1459" s="3" t="s">
        <v>1504</v>
      </c>
      <c r="B1459" s="4">
        <v>43565</v>
      </c>
      <c r="C1459" s="5">
        <v>15</v>
      </c>
      <c r="D1459" s="5" t="s">
        <v>118</v>
      </c>
      <c r="E1459" s="5" t="s">
        <v>12</v>
      </c>
      <c r="F1459" s="5" t="s">
        <v>13</v>
      </c>
      <c r="G1459" s="5" t="s">
        <v>31</v>
      </c>
      <c r="H1459" s="5">
        <v>69</v>
      </c>
      <c r="I1459" s="5">
        <v>0</v>
      </c>
      <c r="J1459" s="5">
        <v>0</v>
      </c>
    </row>
    <row r="1460" spans="1:10" ht="15.75" customHeight="1" x14ac:dyDescent="0.3">
      <c r="A1460" s="3" t="s">
        <v>1505</v>
      </c>
      <c r="B1460" s="4">
        <v>43565</v>
      </c>
      <c r="C1460" s="5">
        <v>17</v>
      </c>
      <c r="D1460" s="5" t="s">
        <v>35</v>
      </c>
      <c r="E1460" s="5" t="s">
        <v>36</v>
      </c>
      <c r="F1460" s="5" t="s">
        <v>28</v>
      </c>
      <c r="G1460" s="5" t="s">
        <v>14</v>
      </c>
      <c r="H1460" s="5">
        <v>199</v>
      </c>
      <c r="I1460" s="5">
        <v>5</v>
      </c>
      <c r="J1460" s="5">
        <v>995</v>
      </c>
    </row>
    <row r="1461" spans="1:10" ht="15.75" customHeight="1" x14ac:dyDescent="0.3">
      <c r="A1461" s="3" t="s">
        <v>1506</v>
      </c>
      <c r="B1461" s="4">
        <v>43566</v>
      </c>
      <c r="C1461" s="5">
        <v>13</v>
      </c>
      <c r="D1461" s="5" t="s">
        <v>33</v>
      </c>
      <c r="E1461" s="5" t="s">
        <v>12</v>
      </c>
      <c r="F1461" s="5" t="s">
        <v>13</v>
      </c>
      <c r="G1461" s="5" t="s">
        <v>14</v>
      </c>
      <c r="H1461" s="5">
        <v>199</v>
      </c>
      <c r="I1461" s="5">
        <v>9</v>
      </c>
      <c r="J1461" s="5">
        <v>1791</v>
      </c>
    </row>
    <row r="1462" spans="1:10" ht="15.75" customHeight="1" x14ac:dyDescent="0.3">
      <c r="A1462" s="3" t="s">
        <v>1507</v>
      </c>
      <c r="B1462" s="4">
        <v>43566</v>
      </c>
      <c r="C1462" s="5">
        <v>16</v>
      </c>
      <c r="D1462" s="5" t="s">
        <v>30</v>
      </c>
      <c r="E1462" s="5" t="s">
        <v>27</v>
      </c>
      <c r="F1462" s="5" t="s">
        <v>28</v>
      </c>
      <c r="G1462" s="5" t="s">
        <v>24</v>
      </c>
      <c r="H1462" s="5">
        <v>159</v>
      </c>
      <c r="I1462" s="5">
        <v>8</v>
      </c>
      <c r="J1462" s="5">
        <v>1272</v>
      </c>
    </row>
    <row r="1463" spans="1:10" ht="15.75" customHeight="1" x14ac:dyDescent="0.3">
      <c r="A1463" s="3" t="s">
        <v>1508</v>
      </c>
      <c r="B1463" s="4">
        <v>43567</v>
      </c>
      <c r="C1463" s="5">
        <v>19</v>
      </c>
      <c r="D1463" s="5" t="s">
        <v>56</v>
      </c>
      <c r="E1463" s="5" t="s">
        <v>36</v>
      </c>
      <c r="F1463" s="5" t="s">
        <v>28</v>
      </c>
      <c r="G1463" s="5" t="s">
        <v>19</v>
      </c>
      <c r="H1463" s="5">
        <v>289</v>
      </c>
      <c r="I1463" s="5">
        <v>3</v>
      </c>
      <c r="J1463" s="5">
        <v>867</v>
      </c>
    </row>
    <row r="1464" spans="1:10" ht="15.75" customHeight="1" x14ac:dyDescent="0.3">
      <c r="A1464" s="3" t="s">
        <v>1509</v>
      </c>
      <c r="B1464" s="4">
        <v>43567</v>
      </c>
      <c r="C1464" s="5">
        <v>13</v>
      </c>
      <c r="D1464" s="5" t="s">
        <v>33</v>
      </c>
      <c r="E1464" s="5" t="s">
        <v>12</v>
      </c>
      <c r="F1464" s="5" t="s">
        <v>13</v>
      </c>
      <c r="G1464" s="5" t="s">
        <v>14</v>
      </c>
      <c r="H1464" s="5">
        <v>199</v>
      </c>
      <c r="I1464" s="5">
        <v>3</v>
      </c>
      <c r="J1464" s="5">
        <v>597</v>
      </c>
    </row>
    <row r="1465" spans="1:10" ht="15.75" customHeight="1" x14ac:dyDescent="0.3">
      <c r="A1465" s="3" t="s">
        <v>1510</v>
      </c>
      <c r="B1465" s="4">
        <v>43567</v>
      </c>
      <c r="C1465" s="5">
        <v>5</v>
      </c>
      <c r="D1465" s="5" t="s">
        <v>60</v>
      </c>
      <c r="E1465" s="5" t="s">
        <v>68</v>
      </c>
      <c r="F1465" s="5" t="s">
        <v>18</v>
      </c>
      <c r="G1465" s="5" t="s">
        <v>19</v>
      </c>
      <c r="H1465" s="5">
        <v>289</v>
      </c>
      <c r="I1465" s="5">
        <v>5</v>
      </c>
      <c r="J1465" s="5">
        <v>1445</v>
      </c>
    </row>
    <row r="1466" spans="1:10" ht="15.75" customHeight="1" x14ac:dyDescent="0.3">
      <c r="A1466" s="3" t="s">
        <v>1511</v>
      </c>
      <c r="B1466" s="4">
        <v>43568</v>
      </c>
      <c r="C1466" s="5">
        <v>13</v>
      </c>
      <c r="D1466" s="5" t="s">
        <v>33</v>
      </c>
      <c r="E1466" s="5" t="s">
        <v>63</v>
      </c>
      <c r="F1466" s="5" t="s">
        <v>13</v>
      </c>
      <c r="G1466" s="5" t="s">
        <v>41</v>
      </c>
      <c r="H1466" s="5">
        <v>399</v>
      </c>
      <c r="I1466" s="5">
        <v>0</v>
      </c>
      <c r="J1466" s="5">
        <v>0</v>
      </c>
    </row>
    <row r="1467" spans="1:10" ht="15.75" customHeight="1" x14ac:dyDescent="0.3">
      <c r="A1467" s="3" t="s">
        <v>1512</v>
      </c>
      <c r="B1467" s="4">
        <v>43569</v>
      </c>
      <c r="C1467" s="5">
        <v>9</v>
      </c>
      <c r="D1467" s="5" t="s">
        <v>21</v>
      </c>
      <c r="E1467" s="5" t="s">
        <v>22</v>
      </c>
      <c r="F1467" s="5" t="s">
        <v>23</v>
      </c>
      <c r="G1467" s="5" t="s">
        <v>41</v>
      </c>
      <c r="H1467" s="5">
        <v>399</v>
      </c>
      <c r="I1467" s="5">
        <v>7</v>
      </c>
      <c r="J1467" s="5">
        <v>2793</v>
      </c>
    </row>
    <row r="1468" spans="1:10" ht="15.75" customHeight="1" x14ac:dyDescent="0.3">
      <c r="A1468" s="3" t="s">
        <v>1513</v>
      </c>
      <c r="B1468" s="4">
        <v>43570</v>
      </c>
      <c r="C1468" s="5">
        <v>3</v>
      </c>
      <c r="D1468" s="5" t="s">
        <v>43</v>
      </c>
      <c r="E1468" s="5" t="s">
        <v>68</v>
      </c>
      <c r="F1468" s="5" t="s">
        <v>18</v>
      </c>
      <c r="G1468" s="5" t="s">
        <v>14</v>
      </c>
      <c r="H1468" s="5">
        <v>199</v>
      </c>
      <c r="I1468" s="5">
        <v>5</v>
      </c>
      <c r="J1468" s="5">
        <v>995</v>
      </c>
    </row>
    <row r="1469" spans="1:10" ht="15.75" customHeight="1" x14ac:dyDescent="0.3">
      <c r="A1469" s="3" t="s">
        <v>1514</v>
      </c>
      <c r="B1469" s="4">
        <v>43570</v>
      </c>
      <c r="C1469" s="5">
        <v>6</v>
      </c>
      <c r="D1469" s="5" t="s">
        <v>48</v>
      </c>
      <c r="E1469" s="5" t="s">
        <v>22</v>
      </c>
      <c r="F1469" s="5" t="s">
        <v>23</v>
      </c>
      <c r="G1469" s="5" t="s">
        <v>41</v>
      </c>
      <c r="H1469" s="5">
        <v>399</v>
      </c>
      <c r="I1469" s="5">
        <v>0</v>
      </c>
      <c r="J1469" s="5">
        <v>0</v>
      </c>
    </row>
    <row r="1470" spans="1:10" ht="15.75" customHeight="1" x14ac:dyDescent="0.3">
      <c r="A1470" s="3" t="s">
        <v>1515</v>
      </c>
      <c r="B1470" s="4">
        <v>43571</v>
      </c>
      <c r="C1470" s="5">
        <v>12</v>
      </c>
      <c r="D1470" s="5" t="s">
        <v>66</v>
      </c>
      <c r="E1470" s="5" t="s">
        <v>63</v>
      </c>
      <c r="F1470" s="5" t="s">
        <v>13</v>
      </c>
      <c r="G1470" s="5" t="s">
        <v>31</v>
      </c>
      <c r="H1470" s="5">
        <v>69</v>
      </c>
      <c r="I1470" s="5">
        <v>2</v>
      </c>
      <c r="J1470" s="5">
        <v>138</v>
      </c>
    </row>
    <row r="1471" spans="1:10" ht="15.75" customHeight="1" x14ac:dyDescent="0.3">
      <c r="A1471" s="3" t="s">
        <v>1516</v>
      </c>
      <c r="B1471" s="4">
        <v>43572</v>
      </c>
      <c r="C1471" s="5">
        <v>1</v>
      </c>
      <c r="D1471" s="5" t="s">
        <v>16</v>
      </c>
      <c r="E1471" s="5" t="s">
        <v>17</v>
      </c>
      <c r="F1471" s="5" t="s">
        <v>18</v>
      </c>
      <c r="G1471" s="5" t="s">
        <v>31</v>
      </c>
      <c r="H1471" s="5">
        <v>69</v>
      </c>
      <c r="I1471" s="5">
        <v>0</v>
      </c>
      <c r="J1471" s="5">
        <v>0</v>
      </c>
    </row>
    <row r="1472" spans="1:10" ht="15.75" customHeight="1" x14ac:dyDescent="0.3">
      <c r="A1472" s="3" t="s">
        <v>1517</v>
      </c>
      <c r="B1472" s="4">
        <v>43573</v>
      </c>
      <c r="C1472" s="5">
        <v>5</v>
      </c>
      <c r="D1472" s="5" t="s">
        <v>60</v>
      </c>
      <c r="E1472" s="5" t="s">
        <v>68</v>
      </c>
      <c r="F1472" s="5" t="s">
        <v>18</v>
      </c>
      <c r="G1472" s="5" t="s">
        <v>41</v>
      </c>
      <c r="H1472" s="5">
        <v>399</v>
      </c>
      <c r="I1472" s="5">
        <v>8</v>
      </c>
      <c r="J1472" s="5">
        <v>3192</v>
      </c>
    </row>
    <row r="1473" spans="1:10" ht="15.75" customHeight="1" x14ac:dyDescent="0.3">
      <c r="A1473" s="3" t="s">
        <v>1518</v>
      </c>
      <c r="B1473" s="4">
        <v>43573</v>
      </c>
      <c r="C1473" s="5">
        <v>19</v>
      </c>
      <c r="D1473" s="5" t="s">
        <v>56</v>
      </c>
      <c r="E1473" s="5" t="s">
        <v>36</v>
      </c>
      <c r="F1473" s="5" t="s">
        <v>28</v>
      </c>
      <c r="G1473" s="5" t="s">
        <v>31</v>
      </c>
      <c r="H1473" s="5">
        <v>69</v>
      </c>
      <c r="I1473" s="5">
        <v>0</v>
      </c>
      <c r="J1473" s="5">
        <v>0</v>
      </c>
    </row>
    <row r="1474" spans="1:10" ht="15.75" customHeight="1" x14ac:dyDescent="0.3">
      <c r="A1474" s="3" t="s">
        <v>1519</v>
      </c>
      <c r="B1474" s="4">
        <v>43573</v>
      </c>
      <c r="C1474" s="5">
        <v>12</v>
      </c>
      <c r="D1474" s="5" t="s">
        <v>66</v>
      </c>
      <c r="E1474" s="5" t="s">
        <v>12</v>
      </c>
      <c r="F1474" s="5" t="s">
        <v>13</v>
      </c>
      <c r="G1474" s="5" t="s">
        <v>19</v>
      </c>
      <c r="H1474" s="5">
        <v>289</v>
      </c>
      <c r="I1474" s="5">
        <v>5</v>
      </c>
      <c r="J1474" s="5">
        <v>1445</v>
      </c>
    </row>
    <row r="1475" spans="1:10" ht="15.75" customHeight="1" x14ac:dyDescent="0.3">
      <c r="A1475" s="3" t="s">
        <v>1520</v>
      </c>
      <c r="B1475" s="4">
        <v>43573</v>
      </c>
      <c r="C1475" s="5">
        <v>15</v>
      </c>
      <c r="D1475" s="5" t="s">
        <v>118</v>
      </c>
      <c r="E1475" s="5" t="s">
        <v>12</v>
      </c>
      <c r="F1475" s="5" t="s">
        <v>13</v>
      </c>
      <c r="G1475" s="5" t="s">
        <v>24</v>
      </c>
      <c r="H1475" s="5">
        <v>159</v>
      </c>
      <c r="I1475" s="5">
        <v>8</v>
      </c>
      <c r="J1475" s="5">
        <v>1272</v>
      </c>
    </row>
    <row r="1476" spans="1:10" ht="15.75" customHeight="1" x14ac:dyDescent="0.3">
      <c r="A1476" s="3" t="s">
        <v>1521</v>
      </c>
      <c r="B1476" s="4">
        <v>43573</v>
      </c>
      <c r="C1476" s="5">
        <v>13</v>
      </c>
      <c r="D1476" s="5" t="s">
        <v>33</v>
      </c>
      <c r="E1476" s="5" t="s">
        <v>12</v>
      </c>
      <c r="F1476" s="5" t="s">
        <v>13</v>
      </c>
      <c r="G1476" s="5" t="s">
        <v>41</v>
      </c>
      <c r="H1476" s="5">
        <v>399</v>
      </c>
      <c r="I1476" s="5">
        <v>5</v>
      </c>
      <c r="J1476" s="5">
        <v>1995</v>
      </c>
    </row>
    <row r="1477" spans="1:10" ht="15.75" customHeight="1" x14ac:dyDescent="0.3">
      <c r="A1477" s="3" t="s">
        <v>1522</v>
      </c>
      <c r="B1477" s="4">
        <v>43574</v>
      </c>
      <c r="C1477" s="5">
        <v>19</v>
      </c>
      <c r="D1477" s="5" t="s">
        <v>56</v>
      </c>
      <c r="E1477" s="5" t="s">
        <v>27</v>
      </c>
      <c r="F1477" s="5" t="s">
        <v>28</v>
      </c>
      <c r="G1477" s="5" t="s">
        <v>24</v>
      </c>
      <c r="H1477" s="5">
        <v>159</v>
      </c>
      <c r="I1477" s="5">
        <v>9</v>
      </c>
      <c r="J1477" s="5">
        <v>1431</v>
      </c>
    </row>
    <row r="1478" spans="1:10" ht="15.75" customHeight="1" x14ac:dyDescent="0.3">
      <c r="A1478" s="3" t="s">
        <v>1523</v>
      </c>
      <c r="B1478" s="4">
        <v>43574</v>
      </c>
      <c r="C1478" s="5">
        <v>4</v>
      </c>
      <c r="D1478" s="5" t="s">
        <v>51</v>
      </c>
      <c r="E1478" s="5" t="s">
        <v>17</v>
      </c>
      <c r="F1478" s="5" t="s">
        <v>18</v>
      </c>
      <c r="G1478" s="5" t="s">
        <v>41</v>
      </c>
      <c r="H1478" s="5">
        <v>399</v>
      </c>
      <c r="I1478" s="5">
        <v>7</v>
      </c>
      <c r="J1478" s="5">
        <v>2793</v>
      </c>
    </row>
    <row r="1479" spans="1:10" ht="15.75" customHeight="1" x14ac:dyDescent="0.3">
      <c r="A1479" s="3" t="s">
        <v>1524</v>
      </c>
      <c r="B1479" s="4">
        <v>43574</v>
      </c>
      <c r="C1479" s="5">
        <v>4</v>
      </c>
      <c r="D1479" s="5" t="s">
        <v>51</v>
      </c>
      <c r="E1479" s="5" t="s">
        <v>68</v>
      </c>
      <c r="F1479" s="5" t="s">
        <v>18</v>
      </c>
      <c r="G1479" s="5" t="s">
        <v>41</v>
      </c>
      <c r="H1479" s="5">
        <v>399</v>
      </c>
      <c r="I1479" s="5">
        <v>9</v>
      </c>
      <c r="J1479" s="5">
        <v>3591</v>
      </c>
    </row>
    <row r="1480" spans="1:10" ht="15.75" customHeight="1" x14ac:dyDescent="0.3">
      <c r="A1480" s="3" t="s">
        <v>1525</v>
      </c>
      <c r="B1480" s="4">
        <v>43574</v>
      </c>
      <c r="C1480" s="5">
        <v>10</v>
      </c>
      <c r="D1480" s="5" t="s">
        <v>58</v>
      </c>
      <c r="E1480" s="5" t="s">
        <v>22</v>
      </c>
      <c r="F1480" s="5" t="s">
        <v>23</v>
      </c>
      <c r="G1480" s="5" t="s">
        <v>41</v>
      </c>
      <c r="H1480" s="5">
        <v>399</v>
      </c>
      <c r="I1480" s="5">
        <v>4</v>
      </c>
      <c r="J1480" s="5">
        <v>1596</v>
      </c>
    </row>
    <row r="1481" spans="1:10" ht="15.75" customHeight="1" x14ac:dyDescent="0.3">
      <c r="A1481" s="3" t="s">
        <v>1526</v>
      </c>
      <c r="B1481" s="4">
        <v>43575</v>
      </c>
      <c r="C1481" s="5">
        <v>6</v>
      </c>
      <c r="D1481" s="5" t="s">
        <v>48</v>
      </c>
      <c r="E1481" s="5" t="s">
        <v>22</v>
      </c>
      <c r="F1481" s="5" t="s">
        <v>23</v>
      </c>
      <c r="G1481" s="5" t="s">
        <v>41</v>
      </c>
      <c r="H1481" s="5">
        <v>399</v>
      </c>
      <c r="I1481" s="5">
        <v>6</v>
      </c>
      <c r="J1481" s="5">
        <v>2394</v>
      </c>
    </row>
    <row r="1482" spans="1:10" ht="15.75" customHeight="1" x14ac:dyDescent="0.3">
      <c r="A1482" s="3" t="s">
        <v>1527</v>
      </c>
      <c r="B1482" s="4">
        <v>43575</v>
      </c>
      <c r="C1482" s="5">
        <v>18</v>
      </c>
      <c r="D1482" s="5" t="s">
        <v>26</v>
      </c>
      <c r="E1482" s="5" t="s">
        <v>36</v>
      </c>
      <c r="F1482" s="5" t="s">
        <v>28</v>
      </c>
      <c r="G1482" s="5" t="s">
        <v>24</v>
      </c>
      <c r="H1482" s="5">
        <v>159</v>
      </c>
      <c r="I1482" s="5">
        <v>8</v>
      </c>
      <c r="J1482" s="5">
        <v>1272</v>
      </c>
    </row>
    <row r="1483" spans="1:10" ht="15.75" customHeight="1" x14ac:dyDescent="0.3">
      <c r="A1483" s="3" t="s">
        <v>1528</v>
      </c>
      <c r="B1483" s="4">
        <v>43575</v>
      </c>
      <c r="C1483" s="5">
        <v>4</v>
      </c>
      <c r="D1483" s="5" t="s">
        <v>51</v>
      </c>
      <c r="E1483" s="5" t="s">
        <v>17</v>
      </c>
      <c r="F1483" s="5" t="s">
        <v>18</v>
      </c>
      <c r="G1483" s="5" t="s">
        <v>31</v>
      </c>
      <c r="H1483" s="5">
        <v>69</v>
      </c>
      <c r="I1483" s="5">
        <v>0</v>
      </c>
      <c r="J1483" s="5">
        <v>0</v>
      </c>
    </row>
    <row r="1484" spans="1:10" ht="15.75" customHeight="1" x14ac:dyDescent="0.3">
      <c r="A1484" s="3" t="s">
        <v>1529</v>
      </c>
      <c r="B1484" s="4">
        <v>43575</v>
      </c>
      <c r="C1484" s="5">
        <v>20</v>
      </c>
      <c r="D1484" s="5" t="s">
        <v>40</v>
      </c>
      <c r="E1484" s="5" t="s">
        <v>36</v>
      </c>
      <c r="F1484" s="5" t="s">
        <v>28</v>
      </c>
      <c r="G1484" s="5" t="s">
        <v>41</v>
      </c>
      <c r="H1484" s="5">
        <v>399</v>
      </c>
      <c r="I1484" s="5">
        <v>9</v>
      </c>
      <c r="J1484" s="5">
        <v>3591</v>
      </c>
    </row>
    <row r="1485" spans="1:10" ht="15.75" customHeight="1" x14ac:dyDescent="0.3">
      <c r="A1485" s="3" t="s">
        <v>1530</v>
      </c>
      <c r="B1485" s="4">
        <v>43576</v>
      </c>
      <c r="C1485" s="5">
        <v>18</v>
      </c>
      <c r="D1485" s="5" t="s">
        <v>26</v>
      </c>
      <c r="E1485" s="5" t="s">
        <v>36</v>
      </c>
      <c r="F1485" s="5" t="s">
        <v>28</v>
      </c>
      <c r="G1485" s="5" t="s">
        <v>31</v>
      </c>
      <c r="H1485" s="5">
        <v>69</v>
      </c>
      <c r="I1485" s="5">
        <v>2</v>
      </c>
      <c r="J1485" s="5">
        <v>138</v>
      </c>
    </row>
    <row r="1486" spans="1:10" ht="15.75" customHeight="1" x14ac:dyDescent="0.3">
      <c r="A1486" s="3" t="s">
        <v>1531</v>
      </c>
      <c r="B1486" s="4">
        <v>43576</v>
      </c>
      <c r="C1486" s="5">
        <v>6</v>
      </c>
      <c r="D1486" s="5" t="s">
        <v>48</v>
      </c>
      <c r="E1486" s="5" t="s">
        <v>46</v>
      </c>
      <c r="F1486" s="5" t="s">
        <v>23</v>
      </c>
      <c r="G1486" s="5" t="s">
        <v>19</v>
      </c>
      <c r="H1486" s="5">
        <v>289</v>
      </c>
      <c r="I1486" s="5">
        <v>5</v>
      </c>
      <c r="J1486" s="5">
        <v>1445</v>
      </c>
    </row>
    <row r="1487" spans="1:10" ht="15.75" customHeight="1" x14ac:dyDescent="0.3">
      <c r="A1487" s="3" t="s">
        <v>1532</v>
      </c>
      <c r="B1487" s="4">
        <v>43577</v>
      </c>
      <c r="C1487" s="5">
        <v>1</v>
      </c>
      <c r="D1487" s="5" t="s">
        <v>16</v>
      </c>
      <c r="E1487" s="5" t="s">
        <v>68</v>
      </c>
      <c r="F1487" s="5" t="s">
        <v>18</v>
      </c>
      <c r="G1487" s="5" t="s">
        <v>31</v>
      </c>
      <c r="H1487" s="5">
        <v>69</v>
      </c>
      <c r="I1487" s="5">
        <v>5</v>
      </c>
      <c r="J1487" s="5">
        <v>345</v>
      </c>
    </row>
    <row r="1488" spans="1:10" ht="15.75" customHeight="1" x14ac:dyDescent="0.3">
      <c r="A1488" s="3" t="s">
        <v>1533</v>
      </c>
      <c r="B1488" s="4">
        <v>43577</v>
      </c>
      <c r="C1488" s="5">
        <v>11</v>
      </c>
      <c r="D1488" s="5" t="s">
        <v>11</v>
      </c>
      <c r="E1488" s="5" t="s">
        <v>63</v>
      </c>
      <c r="F1488" s="5" t="s">
        <v>13</v>
      </c>
      <c r="G1488" s="5" t="s">
        <v>24</v>
      </c>
      <c r="H1488" s="5">
        <v>159</v>
      </c>
      <c r="I1488" s="5">
        <v>6</v>
      </c>
      <c r="J1488" s="5">
        <v>954</v>
      </c>
    </row>
    <row r="1489" spans="1:10" ht="15.75" customHeight="1" x14ac:dyDescent="0.3">
      <c r="A1489" s="3" t="s">
        <v>1534</v>
      </c>
      <c r="B1489" s="4">
        <v>43578</v>
      </c>
      <c r="C1489" s="5">
        <v>12</v>
      </c>
      <c r="D1489" s="5" t="s">
        <v>66</v>
      </c>
      <c r="E1489" s="5" t="s">
        <v>63</v>
      </c>
      <c r="F1489" s="5" t="s">
        <v>13</v>
      </c>
      <c r="G1489" s="5" t="s">
        <v>14</v>
      </c>
      <c r="H1489" s="5">
        <v>199</v>
      </c>
      <c r="I1489" s="5">
        <v>8</v>
      </c>
      <c r="J1489" s="5">
        <v>1592</v>
      </c>
    </row>
    <row r="1490" spans="1:10" ht="15.75" customHeight="1" x14ac:dyDescent="0.3">
      <c r="A1490" s="3" t="s">
        <v>1535</v>
      </c>
      <c r="B1490" s="4">
        <v>43578</v>
      </c>
      <c r="C1490" s="5">
        <v>6</v>
      </c>
      <c r="D1490" s="5" t="s">
        <v>48</v>
      </c>
      <c r="E1490" s="5" t="s">
        <v>46</v>
      </c>
      <c r="F1490" s="5" t="s">
        <v>23</v>
      </c>
      <c r="G1490" s="5" t="s">
        <v>31</v>
      </c>
      <c r="H1490" s="5">
        <v>69</v>
      </c>
      <c r="I1490" s="5">
        <v>4</v>
      </c>
      <c r="J1490" s="5">
        <v>276</v>
      </c>
    </row>
    <row r="1491" spans="1:10" ht="15.75" customHeight="1" x14ac:dyDescent="0.3">
      <c r="A1491" s="3" t="s">
        <v>1536</v>
      </c>
      <c r="B1491" s="4">
        <v>43578</v>
      </c>
      <c r="C1491" s="5">
        <v>19</v>
      </c>
      <c r="D1491" s="5" t="s">
        <v>56</v>
      </c>
      <c r="E1491" s="5" t="s">
        <v>27</v>
      </c>
      <c r="F1491" s="5" t="s">
        <v>28</v>
      </c>
      <c r="G1491" s="5" t="s">
        <v>41</v>
      </c>
      <c r="H1491" s="5">
        <v>399</v>
      </c>
      <c r="I1491" s="5">
        <v>1</v>
      </c>
      <c r="J1491" s="5">
        <v>399</v>
      </c>
    </row>
    <row r="1492" spans="1:10" ht="15.75" customHeight="1" x14ac:dyDescent="0.3">
      <c r="A1492" s="3" t="s">
        <v>1537</v>
      </c>
      <c r="B1492" s="4">
        <v>43578</v>
      </c>
      <c r="C1492" s="5">
        <v>5</v>
      </c>
      <c r="D1492" s="5" t="s">
        <v>60</v>
      </c>
      <c r="E1492" s="5" t="s">
        <v>17</v>
      </c>
      <c r="F1492" s="5" t="s">
        <v>18</v>
      </c>
      <c r="G1492" s="5" t="s">
        <v>41</v>
      </c>
      <c r="H1492" s="5">
        <v>399</v>
      </c>
      <c r="I1492" s="5">
        <v>8</v>
      </c>
      <c r="J1492" s="5">
        <v>3192</v>
      </c>
    </row>
    <row r="1493" spans="1:10" ht="15.75" customHeight="1" x14ac:dyDescent="0.3">
      <c r="A1493" s="3" t="s">
        <v>1538</v>
      </c>
      <c r="B1493" s="4">
        <v>43578</v>
      </c>
      <c r="C1493" s="5">
        <v>11</v>
      </c>
      <c r="D1493" s="5" t="s">
        <v>11</v>
      </c>
      <c r="E1493" s="5" t="s">
        <v>63</v>
      </c>
      <c r="F1493" s="5" t="s">
        <v>13</v>
      </c>
      <c r="G1493" s="5" t="s">
        <v>41</v>
      </c>
      <c r="H1493" s="5">
        <v>399</v>
      </c>
      <c r="I1493" s="5">
        <v>6</v>
      </c>
      <c r="J1493" s="5">
        <v>2394</v>
      </c>
    </row>
    <row r="1494" spans="1:10" ht="15.75" customHeight="1" x14ac:dyDescent="0.3">
      <c r="A1494" s="3" t="s">
        <v>1539</v>
      </c>
      <c r="B1494" s="4">
        <v>43578</v>
      </c>
      <c r="C1494" s="5">
        <v>8</v>
      </c>
      <c r="D1494" s="5" t="s">
        <v>45</v>
      </c>
      <c r="E1494" s="5" t="s">
        <v>46</v>
      </c>
      <c r="F1494" s="5" t="s">
        <v>23</v>
      </c>
      <c r="G1494" s="5" t="s">
        <v>41</v>
      </c>
      <c r="H1494" s="5">
        <v>399</v>
      </c>
      <c r="I1494" s="5">
        <v>2</v>
      </c>
      <c r="J1494" s="5">
        <v>798</v>
      </c>
    </row>
    <row r="1495" spans="1:10" ht="15.75" customHeight="1" x14ac:dyDescent="0.3">
      <c r="A1495" s="3" t="s">
        <v>1540</v>
      </c>
      <c r="B1495" s="4">
        <v>43579</v>
      </c>
      <c r="C1495" s="5">
        <v>3</v>
      </c>
      <c r="D1495" s="5" t="s">
        <v>43</v>
      </c>
      <c r="E1495" s="5" t="s">
        <v>68</v>
      </c>
      <c r="F1495" s="5" t="s">
        <v>18</v>
      </c>
      <c r="G1495" s="5" t="s">
        <v>19</v>
      </c>
      <c r="H1495" s="5">
        <v>289</v>
      </c>
      <c r="I1495" s="5">
        <v>6</v>
      </c>
      <c r="J1495" s="5">
        <v>1734</v>
      </c>
    </row>
    <row r="1496" spans="1:10" ht="15.75" customHeight="1" x14ac:dyDescent="0.3">
      <c r="A1496" s="3" t="s">
        <v>1541</v>
      </c>
      <c r="B1496" s="4">
        <v>43580</v>
      </c>
      <c r="C1496" s="5">
        <v>7</v>
      </c>
      <c r="D1496" s="5" t="s">
        <v>88</v>
      </c>
      <c r="E1496" s="5" t="s">
        <v>46</v>
      </c>
      <c r="F1496" s="5" t="s">
        <v>23</v>
      </c>
      <c r="G1496" s="5" t="s">
        <v>24</v>
      </c>
      <c r="H1496" s="5">
        <v>159</v>
      </c>
      <c r="I1496" s="5">
        <v>5</v>
      </c>
      <c r="J1496" s="5">
        <v>795</v>
      </c>
    </row>
    <row r="1497" spans="1:10" ht="15.75" customHeight="1" x14ac:dyDescent="0.3">
      <c r="A1497" s="3" t="s">
        <v>1542</v>
      </c>
      <c r="B1497" s="4">
        <v>43580</v>
      </c>
      <c r="C1497" s="5">
        <v>10</v>
      </c>
      <c r="D1497" s="5" t="s">
        <v>58</v>
      </c>
      <c r="E1497" s="5" t="s">
        <v>22</v>
      </c>
      <c r="F1497" s="5" t="s">
        <v>23</v>
      </c>
      <c r="G1497" s="5" t="s">
        <v>41</v>
      </c>
      <c r="H1497" s="5">
        <v>399</v>
      </c>
      <c r="I1497" s="5">
        <v>5</v>
      </c>
      <c r="J1497" s="5">
        <v>1995</v>
      </c>
    </row>
    <row r="1498" spans="1:10" ht="15.75" customHeight="1" x14ac:dyDescent="0.3">
      <c r="A1498" s="3" t="s">
        <v>1543</v>
      </c>
      <c r="B1498" s="4">
        <v>43581</v>
      </c>
      <c r="C1498" s="5">
        <v>13</v>
      </c>
      <c r="D1498" s="5" t="s">
        <v>33</v>
      </c>
      <c r="E1498" s="5" t="s">
        <v>63</v>
      </c>
      <c r="F1498" s="5" t="s">
        <v>13</v>
      </c>
      <c r="G1498" s="5" t="s">
        <v>14</v>
      </c>
      <c r="H1498" s="5">
        <v>199</v>
      </c>
      <c r="I1498" s="5">
        <v>5</v>
      </c>
      <c r="J1498" s="5">
        <v>995</v>
      </c>
    </row>
    <row r="1499" spans="1:10" ht="15.75" customHeight="1" x14ac:dyDescent="0.3">
      <c r="A1499" s="3" t="s">
        <v>1544</v>
      </c>
      <c r="B1499" s="4">
        <v>43581</v>
      </c>
      <c r="C1499" s="5">
        <v>1</v>
      </c>
      <c r="D1499" s="5" t="s">
        <v>16</v>
      </c>
      <c r="E1499" s="5" t="s">
        <v>68</v>
      </c>
      <c r="F1499" s="5" t="s">
        <v>18</v>
      </c>
      <c r="G1499" s="5" t="s">
        <v>19</v>
      </c>
      <c r="H1499" s="5">
        <v>289</v>
      </c>
      <c r="I1499" s="5">
        <v>4</v>
      </c>
      <c r="J1499" s="5">
        <v>1156</v>
      </c>
    </row>
    <row r="1500" spans="1:10" ht="15.75" customHeight="1" x14ac:dyDescent="0.3">
      <c r="A1500" s="3" t="s">
        <v>1545</v>
      </c>
      <c r="B1500" s="4">
        <v>43582</v>
      </c>
      <c r="C1500" s="5">
        <v>18</v>
      </c>
      <c r="D1500" s="5" t="s">
        <v>26</v>
      </c>
      <c r="E1500" s="5" t="s">
        <v>36</v>
      </c>
      <c r="F1500" s="5" t="s">
        <v>28</v>
      </c>
      <c r="G1500" s="5" t="s">
        <v>24</v>
      </c>
      <c r="H1500" s="5">
        <v>159</v>
      </c>
      <c r="I1500" s="5">
        <v>1</v>
      </c>
      <c r="J1500" s="5">
        <v>159</v>
      </c>
    </row>
    <row r="1501" spans="1:10" ht="15.75" customHeight="1" x14ac:dyDescent="0.3">
      <c r="A1501" s="3" t="s">
        <v>1546</v>
      </c>
      <c r="B1501" s="4">
        <v>43582</v>
      </c>
      <c r="C1501" s="5">
        <v>18</v>
      </c>
      <c r="D1501" s="5" t="s">
        <v>26</v>
      </c>
      <c r="E1501" s="5" t="s">
        <v>36</v>
      </c>
      <c r="F1501" s="5" t="s">
        <v>28</v>
      </c>
      <c r="G1501" s="5" t="s">
        <v>19</v>
      </c>
      <c r="H1501" s="5">
        <v>289</v>
      </c>
      <c r="I1501" s="5">
        <v>8</v>
      </c>
      <c r="J1501" s="5">
        <v>2312</v>
      </c>
    </row>
    <row r="1502" spans="1:10" ht="15.75" customHeight="1" x14ac:dyDescent="0.3">
      <c r="A1502" s="3" t="s">
        <v>1547</v>
      </c>
      <c r="B1502" s="4">
        <v>43583</v>
      </c>
      <c r="C1502" s="5">
        <v>8</v>
      </c>
      <c r="D1502" s="5" t="s">
        <v>45</v>
      </c>
      <c r="E1502" s="5" t="s">
        <v>22</v>
      </c>
      <c r="F1502" s="5" t="s">
        <v>23</v>
      </c>
      <c r="G1502" s="5" t="s">
        <v>31</v>
      </c>
      <c r="H1502" s="5">
        <v>69</v>
      </c>
      <c r="I1502" s="5">
        <v>8</v>
      </c>
      <c r="J1502" s="5">
        <v>552</v>
      </c>
    </row>
    <row r="1503" spans="1:10" ht="15.75" customHeight="1" x14ac:dyDescent="0.3">
      <c r="A1503" s="3" t="s">
        <v>1548</v>
      </c>
      <c r="B1503" s="4">
        <v>43584</v>
      </c>
      <c r="C1503" s="5">
        <v>7</v>
      </c>
      <c r="D1503" s="5" t="s">
        <v>88</v>
      </c>
      <c r="E1503" s="5" t="s">
        <v>22</v>
      </c>
      <c r="F1503" s="5" t="s">
        <v>23</v>
      </c>
      <c r="G1503" s="5" t="s">
        <v>24</v>
      </c>
      <c r="H1503" s="5">
        <v>159</v>
      </c>
      <c r="I1503" s="5">
        <v>7</v>
      </c>
      <c r="J1503" s="5">
        <v>1113</v>
      </c>
    </row>
    <row r="1504" spans="1:10" ht="15.75" customHeight="1" x14ac:dyDescent="0.3">
      <c r="A1504" s="3" t="s">
        <v>1549</v>
      </c>
      <c r="B1504" s="4">
        <v>43585</v>
      </c>
      <c r="C1504" s="5">
        <v>6</v>
      </c>
      <c r="D1504" s="5" t="s">
        <v>48</v>
      </c>
      <c r="E1504" s="5" t="s">
        <v>46</v>
      </c>
      <c r="F1504" s="5" t="s">
        <v>23</v>
      </c>
      <c r="G1504" s="5" t="s">
        <v>19</v>
      </c>
      <c r="H1504" s="5">
        <v>289</v>
      </c>
      <c r="I1504" s="5">
        <v>7</v>
      </c>
      <c r="J1504" s="5">
        <v>2023</v>
      </c>
    </row>
    <row r="1505" spans="1:10" ht="15.75" customHeight="1" x14ac:dyDescent="0.3">
      <c r="A1505" s="3" t="s">
        <v>1550</v>
      </c>
      <c r="B1505" s="4">
        <v>43585</v>
      </c>
      <c r="C1505" s="5">
        <v>11</v>
      </c>
      <c r="D1505" s="5" t="s">
        <v>11</v>
      </c>
      <c r="E1505" s="5" t="s">
        <v>12</v>
      </c>
      <c r="F1505" s="5" t="s">
        <v>13</v>
      </c>
      <c r="G1505" s="5" t="s">
        <v>41</v>
      </c>
      <c r="H1505" s="5">
        <v>399</v>
      </c>
      <c r="I1505" s="5">
        <v>5</v>
      </c>
      <c r="J1505" s="5">
        <v>1995</v>
      </c>
    </row>
    <row r="1506" spans="1:10" ht="15.75" customHeight="1" x14ac:dyDescent="0.3">
      <c r="A1506" s="3" t="s">
        <v>1551</v>
      </c>
      <c r="B1506" s="4">
        <v>43585</v>
      </c>
      <c r="C1506" s="5">
        <v>9</v>
      </c>
      <c r="D1506" s="5" t="s">
        <v>21</v>
      </c>
      <c r="E1506" s="5" t="s">
        <v>22</v>
      </c>
      <c r="F1506" s="5" t="s">
        <v>23</v>
      </c>
      <c r="G1506" s="5" t="s">
        <v>19</v>
      </c>
      <c r="H1506" s="5">
        <v>289</v>
      </c>
      <c r="I1506" s="5">
        <v>6</v>
      </c>
      <c r="J1506" s="5">
        <v>1734</v>
      </c>
    </row>
    <row r="1507" spans="1:10" ht="15.75" customHeight="1" x14ac:dyDescent="0.3">
      <c r="A1507" s="3" t="s">
        <v>1552</v>
      </c>
      <c r="B1507" s="4">
        <v>43585</v>
      </c>
      <c r="C1507" s="5">
        <v>20</v>
      </c>
      <c r="D1507" s="5" t="s">
        <v>40</v>
      </c>
      <c r="E1507" s="5" t="s">
        <v>27</v>
      </c>
      <c r="F1507" s="5" t="s">
        <v>28</v>
      </c>
      <c r="G1507" s="5" t="s">
        <v>31</v>
      </c>
      <c r="H1507" s="5">
        <v>69</v>
      </c>
      <c r="I1507" s="5">
        <v>4</v>
      </c>
      <c r="J1507" s="5">
        <v>276</v>
      </c>
    </row>
    <row r="1508" spans="1:10" ht="15.75" customHeight="1" x14ac:dyDescent="0.3">
      <c r="A1508" s="3" t="s">
        <v>1553</v>
      </c>
      <c r="B1508" s="4">
        <v>43586</v>
      </c>
      <c r="C1508" s="5">
        <v>1</v>
      </c>
      <c r="D1508" s="5" t="s">
        <v>16</v>
      </c>
      <c r="E1508" s="5" t="s">
        <v>68</v>
      </c>
      <c r="F1508" s="5" t="s">
        <v>18</v>
      </c>
      <c r="G1508" s="5" t="s">
        <v>19</v>
      </c>
      <c r="H1508" s="5">
        <v>289</v>
      </c>
      <c r="I1508" s="5">
        <v>6</v>
      </c>
      <c r="J1508" s="5">
        <v>1734</v>
      </c>
    </row>
    <row r="1509" spans="1:10" ht="15.75" customHeight="1" x14ac:dyDescent="0.3">
      <c r="A1509" s="3" t="s">
        <v>1554</v>
      </c>
      <c r="B1509" s="4">
        <v>43586</v>
      </c>
      <c r="C1509" s="5">
        <v>2</v>
      </c>
      <c r="D1509" s="5" t="s">
        <v>106</v>
      </c>
      <c r="E1509" s="5" t="s">
        <v>17</v>
      </c>
      <c r="F1509" s="5" t="s">
        <v>18</v>
      </c>
      <c r="G1509" s="5" t="s">
        <v>14</v>
      </c>
      <c r="H1509" s="5">
        <v>199</v>
      </c>
      <c r="I1509" s="5">
        <v>4</v>
      </c>
      <c r="J1509" s="5">
        <v>796</v>
      </c>
    </row>
    <row r="1510" spans="1:10" ht="15.75" customHeight="1" x14ac:dyDescent="0.3">
      <c r="A1510" s="3" t="s">
        <v>1555</v>
      </c>
      <c r="B1510" s="4">
        <v>43587</v>
      </c>
      <c r="C1510" s="5">
        <v>17</v>
      </c>
      <c r="D1510" s="5" t="s">
        <v>35</v>
      </c>
      <c r="E1510" s="5" t="s">
        <v>27</v>
      </c>
      <c r="F1510" s="5" t="s">
        <v>28</v>
      </c>
      <c r="G1510" s="5" t="s">
        <v>19</v>
      </c>
      <c r="H1510" s="5">
        <v>289</v>
      </c>
      <c r="I1510" s="5">
        <v>7</v>
      </c>
      <c r="J1510" s="5">
        <v>2023</v>
      </c>
    </row>
    <row r="1511" spans="1:10" ht="15.75" customHeight="1" x14ac:dyDescent="0.3">
      <c r="A1511" s="3" t="s">
        <v>1556</v>
      </c>
      <c r="B1511" s="4">
        <v>43587</v>
      </c>
      <c r="C1511" s="5">
        <v>1</v>
      </c>
      <c r="D1511" s="5" t="s">
        <v>16</v>
      </c>
      <c r="E1511" s="5" t="s">
        <v>17</v>
      </c>
      <c r="F1511" s="5" t="s">
        <v>18</v>
      </c>
      <c r="G1511" s="5" t="s">
        <v>31</v>
      </c>
      <c r="H1511" s="5">
        <v>69</v>
      </c>
      <c r="I1511" s="5">
        <v>9</v>
      </c>
      <c r="J1511" s="5">
        <v>621</v>
      </c>
    </row>
    <row r="1512" spans="1:10" ht="15.75" customHeight="1" x14ac:dyDescent="0.3">
      <c r="A1512" s="3" t="s">
        <v>1557</v>
      </c>
      <c r="B1512" s="4">
        <v>43588</v>
      </c>
      <c r="C1512" s="5">
        <v>16</v>
      </c>
      <c r="D1512" s="5" t="s">
        <v>30</v>
      </c>
      <c r="E1512" s="5" t="s">
        <v>36</v>
      </c>
      <c r="F1512" s="5" t="s">
        <v>28</v>
      </c>
      <c r="G1512" s="5" t="s">
        <v>41</v>
      </c>
      <c r="H1512" s="5">
        <v>399</v>
      </c>
      <c r="I1512" s="5">
        <v>3</v>
      </c>
      <c r="J1512" s="5">
        <v>1197</v>
      </c>
    </row>
    <row r="1513" spans="1:10" ht="15.75" customHeight="1" x14ac:dyDescent="0.3">
      <c r="A1513" s="3" t="s">
        <v>1558</v>
      </c>
      <c r="B1513" s="4">
        <v>43588</v>
      </c>
      <c r="C1513" s="5">
        <v>12</v>
      </c>
      <c r="D1513" s="5" t="s">
        <v>66</v>
      </c>
      <c r="E1513" s="5" t="s">
        <v>63</v>
      </c>
      <c r="F1513" s="5" t="s">
        <v>13</v>
      </c>
      <c r="G1513" s="5" t="s">
        <v>19</v>
      </c>
      <c r="H1513" s="5">
        <v>289</v>
      </c>
      <c r="I1513" s="5">
        <v>1</v>
      </c>
      <c r="J1513" s="5">
        <v>289</v>
      </c>
    </row>
    <row r="1514" spans="1:10" ht="15.75" customHeight="1" x14ac:dyDescent="0.3">
      <c r="A1514" s="3" t="s">
        <v>1559</v>
      </c>
      <c r="B1514" s="4">
        <v>43588</v>
      </c>
      <c r="C1514" s="5">
        <v>4</v>
      </c>
      <c r="D1514" s="5" t="s">
        <v>51</v>
      </c>
      <c r="E1514" s="5" t="s">
        <v>17</v>
      </c>
      <c r="F1514" s="5" t="s">
        <v>18</v>
      </c>
      <c r="G1514" s="5" t="s">
        <v>24</v>
      </c>
      <c r="H1514" s="5">
        <v>159</v>
      </c>
      <c r="I1514" s="5">
        <v>3</v>
      </c>
      <c r="J1514" s="5">
        <v>477</v>
      </c>
    </row>
    <row r="1515" spans="1:10" ht="15.75" customHeight="1" x14ac:dyDescent="0.3">
      <c r="A1515" s="3" t="s">
        <v>1560</v>
      </c>
      <c r="B1515" s="4">
        <v>43588</v>
      </c>
      <c r="C1515" s="5">
        <v>11</v>
      </c>
      <c r="D1515" s="5" t="s">
        <v>11</v>
      </c>
      <c r="E1515" s="5" t="s">
        <v>12</v>
      </c>
      <c r="F1515" s="5" t="s">
        <v>13</v>
      </c>
      <c r="G1515" s="5" t="s">
        <v>14</v>
      </c>
      <c r="H1515" s="5">
        <v>199</v>
      </c>
      <c r="I1515" s="5">
        <v>2</v>
      </c>
      <c r="J1515" s="5">
        <v>398</v>
      </c>
    </row>
    <row r="1516" spans="1:10" ht="15.75" customHeight="1" x14ac:dyDescent="0.3">
      <c r="A1516" s="3" t="s">
        <v>1561</v>
      </c>
      <c r="B1516" s="4">
        <v>43588</v>
      </c>
      <c r="C1516" s="5">
        <v>18</v>
      </c>
      <c r="D1516" s="5" t="s">
        <v>26</v>
      </c>
      <c r="E1516" s="5" t="s">
        <v>27</v>
      </c>
      <c r="F1516" s="5" t="s">
        <v>28</v>
      </c>
      <c r="G1516" s="5" t="s">
        <v>41</v>
      </c>
      <c r="H1516" s="5">
        <v>399</v>
      </c>
      <c r="I1516" s="5">
        <v>6</v>
      </c>
      <c r="J1516" s="5">
        <v>2394</v>
      </c>
    </row>
    <row r="1517" spans="1:10" ht="15.75" customHeight="1" x14ac:dyDescent="0.3">
      <c r="A1517" s="3" t="s">
        <v>1562</v>
      </c>
      <c r="B1517" s="4">
        <v>43588</v>
      </c>
      <c r="C1517" s="5">
        <v>1</v>
      </c>
      <c r="D1517" s="5" t="s">
        <v>16</v>
      </c>
      <c r="E1517" s="5" t="s">
        <v>17</v>
      </c>
      <c r="F1517" s="5" t="s">
        <v>18</v>
      </c>
      <c r="G1517" s="5" t="s">
        <v>24</v>
      </c>
      <c r="H1517" s="5">
        <v>159</v>
      </c>
      <c r="I1517" s="5">
        <v>0</v>
      </c>
      <c r="J1517" s="5">
        <v>0</v>
      </c>
    </row>
    <row r="1518" spans="1:10" ht="15.75" customHeight="1" x14ac:dyDescent="0.3">
      <c r="A1518" s="3" t="s">
        <v>1563</v>
      </c>
      <c r="B1518" s="4">
        <v>43588</v>
      </c>
      <c r="C1518" s="5">
        <v>17</v>
      </c>
      <c r="D1518" s="5" t="s">
        <v>35</v>
      </c>
      <c r="E1518" s="5" t="s">
        <v>36</v>
      </c>
      <c r="F1518" s="5" t="s">
        <v>28</v>
      </c>
      <c r="G1518" s="5" t="s">
        <v>31</v>
      </c>
      <c r="H1518" s="5">
        <v>69</v>
      </c>
      <c r="I1518" s="5">
        <v>5</v>
      </c>
      <c r="J1518" s="5">
        <v>345</v>
      </c>
    </row>
    <row r="1519" spans="1:10" ht="15.75" customHeight="1" x14ac:dyDescent="0.3">
      <c r="A1519" s="3" t="s">
        <v>1564</v>
      </c>
      <c r="B1519" s="4">
        <v>43588</v>
      </c>
      <c r="C1519" s="5">
        <v>3</v>
      </c>
      <c r="D1519" s="5" t="s">
        <v>43</v>
      </c>
      <c r="E1519" s="5" t="s">
        <v>17</v>
      </c>
      <c r="F1519" s="5" t="s">
        <v>18</v>
      </c>
      <c r="G1519" s="5" t="s">
        <v>31</v>
      </c>
      <c r="H1519" s="5">
        <v>69</v>
      </c>
      <c r="I1519" s="5">
        <v>8</v>
      </c>
      <c r="J1519" s="5">
        <v>552</v>
      </c>
    </row>
    <row r="1520" spans="1:10" ht="15.75" customHeight="1" x14ac:dyDescent="0.3">
      <c r="A1520" s="3" t="s">
        <v>1565</v>
      </c>
      <c r="B1520" s="4">
        <v>43589</v>
      </c>
      <c r="C1520" s="5">
        <v>14</v>
      </c>
      <c r="D1520" s="5" t="s">
        <v>38</v>
      </c>
      <c r="E1520" s="5" t="s">
        <v>63</v>
      </c>
      <c r="F1520" s="5" t="s">
        <v>13</v>
      </c>
      <c r="G1520" s="5" t="s">
        <v>31</v>
      </c>
      <c r="H1520" s="5">
        <v>69</v>
      </c>
      <c r="I1520" s="5">
        <v>9</v>
      </c>
      <c r="J1520" s="5">
        <v>621</v>
      </c>
    </row>
    <row r="1521" spans="1:10" ht="15.75" customHeight="1" x14ac:dyDescent="0.3">
      <c r="A1521" s="3" t="s">
        <v>1566</v>
      </c>
      <c r="B1521" s="4">
        <v>43590</v>
      </c>
      <c r="C1521" s="5">
        <v>12</v>
      </c>
      <c r="D1521" s="5" t="s">
        <v>66</v>
      </c>
      <c r="E1521" s="5" t="s">
        <v>63</v>
      </c>
      <c r="F1521" s="5" t="s">
        <v>13</v>
      </c>
      <c r="G1521" s="5" t="s">
        <v>24</v>
      </c>
      <c r="H1521" s="5">
        <v>159</v>
      </c>
      <c r="I1521" s="5">
        <v>4</v>
      </c>
      <c r="J1521" s="5">
        <v>636</v>
      </c>
    </row>
    <row r="1522" spans="1:10" ht="15.75" customHeight="1" x14ac:dyDescent="0.3">
      <c r="A1522" s="3" t="s">
        <v>1567</v>
      </c>
      <c r="B1522" s="4">
        <v>43590</v>
      </c>
      <c r="C1522" s="5">
        <v>19</v>
      </c>
      <c r="D1522" s="5" t="s">
        <v>56</v>
      </c>
      <c r="E1522" s="5" t="s">
        <v>27</v>
      </c>
      <c r="F1522" s="5" t="s">
        <v>28</v>
      </c>
      <c r="G1522" s="5" t="s">
        <v>41</v>
      </c>
      <c r="H1522" s="5">
        <v>399</v>
      </c>
      <c r="I1522" s="5">
        <v>5</v>
      </c>
      <c r="J1522" s="5">
        <v>1995</v>
      </c>
    </row>
    <row r="1523" spans="1:10" ht="15.75" customHeight="1" x14ac:dyDescent="0.3">
      <c r="A1523" s="3" t="s">
        <v>1568</v>
      </c>
      <c r="B1523" s="4">
        <v>43591</v>
      </c>
      <c r="C1523" s="5">
        <v>15</v>
      </c>
      <c r="D1523" s="5" t="s">
        <v>118</v>
      </c>
      <c r="E1523" s="5" t="s">
        <v>63</v>
      </c>
      <c r="F1523" s="5" t="s">
        <v>13</v>
      </c>
      <c r="G1523" s="5" t="s">
        <v>31</v>
      </c>
      <c r="H1523" s="5">
        <v>69</v>
      </c>
      <c r="I1523" s="5">
        <v>9</v>
      </c>
      <c r="J1523" s="5">
        <v>621</v>
      </c>
    </row>
    <row r="1524" spans="1:10" ht="15.75" customHeight="1" x14ac:dyDescent="0.3">
      <c r="A1524" s="3" t="s">
        <v>1569</v>
      </c>
      <c r="B1524" s="4">
        <v>43592</v>
      </c>
      <c r="C1524" s="5">
        <v>11</v>
      </c>
      <c r="D1524" s="5" t="s">
        <v>11</v>
      </c>
      <c r="E1524" s="5" t="s">
        <v>12</v>
      </c>
      <c r="F1524" s="5" t="s">
        <v>13</v>
      </c>
      <c r="G1524" s="5" t="s">
        <v>24</v>
      </c>
      <c r="H1524" s="5">
        <v>159</v>
      </c>
      <c r="I1524" s="5">
        <v>3</v>
      </c>
      <c r="J1524" s="5">
        <v>477</v>
      </c>
    </row>
    <row r="1525" spans="1:10" ht="15.75" customHeight="1" x14ac:dyDescent="0.3">
      <c r="A1525" s="3" t="s">
        <v>1570</v>
      </c>
      <c r="B1525" s="4">
        <v>43592</v>
      </c>
      <c r="C1525" s="5">
        <v>14</v>
      </c>
      <c r="D1525" s="5" t="s">
        <v>38</v>
      </c>
      <c r="E1525" s="5" t="s">
        <v>63</v>
      </c>
      <c r="F1525" s="5" t="s">
        <v>13</v>
      </c>
      <c r="G1525" s="5" t="s">
        <v>24</v>
      </c>
      <c r="H1525" s="5">
        <v>159</v>
      </c>
      <c r="I1525" s="5">
        <v>1</v>
      </c>
      <c r="J1525" s="5">
        <v>159</v>
      </c>
    </row>
    <row r="1526" spans="1:10" ht="15.75" customHeight="1" x14ac:dyDescent="0.3">
      <c r="A1526" s="3" t="s">
        <v>1571</v>
      </c>
      <c r="B1526" s="4">
        <v>43592</v>
      </c>
      <c r="C1526" s="5">
        <v>3</v>
      </c>
      <c r="D1526" s="5" t="s">
        <v>43</v>
      </c>
      <c r="E1526" s="5" t="s">
        <v>68</v>
      </c>
      <c r="F1526" s="5" t="s">
        <v>18</v>
      </c>
      <c r="G1526" s="5" t="s">
        <v>31</v>
      </c>
      <c r="H1526" s="5">
        <v>69</v>
      </c>
      <c r="I1526" s="5">
        <v>6</v>
      </c>
      <c r="J1526" s="5">
        <v>414</v>
      </c>
    </row>
    <row r="1527" spans="1:10" ht="15.75" customHeight="1" x14ac:dyDescent="0.3">
      <c r="A1527" s="3" t="s">
        <v>1572</v>
      </c>
      <c r="B1527" s="4">
        <v>43592</v>
      </c>
      <c r="C1527" s="5">
        <v>4</v>
      </c>
      <c r="D1527" s="5" t="s">
        <v>51</v>
      </c>
      <c r="E1527" s="5" t="s">
        <v>68</v>
      </c>
      <c r="F1527" s="5" t="s">
        <v>18</v>
      </c>
      <c r="G1527" s="5" t="s">
        <v>19</v>
      </c>
      <c r="H1527" s="5">
        <v>289</v>
      </c>
      <c r="I1527" s="5">
        <v>5</v>
      </c>
      <c r="J1527" s="5">
        <v>1445</v>
      </c>
    </row>
    <row r="1528" spans="1:10" ht="15.75" customHeight="1" x14ac:dyDescent="0.3">
      <c r="A1528" s="3" t="s">
        <v>1573</v>
      </c>
      <c r="B1528" s="4">
        <v>43592</v>
      </c>
      <c r="C1528" s="5">
        <v>16</v>
      </c>
      <c r="D1528" s="5" t="s">
        <v>30</v>
      </c>
      <c r="E1528" s="5" t="s">
        <v>27</v>
      </c>
      <c r="F1528" s="5" t="s">
        <v>28</v>
      </c>
      <c r="G1528" s="5" t="s">
        <v>24</v>
      </c>
      <c r="H1528" s="5">
        <v>159</v>
      </c>
      <c r="I1528" s="5">
        <v>7</v>
      </c>
      <c r="J1528" s="5">
        <v>1113</v>
      </c>
    </row>
    <row r="1529" spans="1:10" ht="15.75" customHeight="1" x14ac:dyDescent="0.3">
      <c r="A1529" s="3" t="s">
        <v>1574</v>
      </c>
      <c r="B1529" s="4">
        <v>43592</v>
      </c>
      <c r="C1529" s="5">
        <v>13</v>
      </c>
      <c r="D1529" s="5" t="s">
        <v>33</v>
      </c>
      <c r="E1529" s="5" t="s">
        <v>63</v>
      </c>
      <c r="F1529" s="5" t="s">
        <v>13</v>
      </c>
      <c r="G1529" s="5" t="s">
        <v>24</v>
      </c>
      <c r="H1529" s="5">
        <v>159</v>
      </c>
      <c r="I1529" s="5">
        <v>3</v>
      </c>
      <c r="J1529" s="5">
        <v>477</v>
      </c>
    </row>
    <row r="1530" spans="1:10" ht="15.75" customHeight="1" x14ac:dyDescent="0.3">
      <c r="A1530" s="3" t="s">
        <v>1575</v>
      </c>
      <c r="B1530" s="4">
        <v>43592</v>
      </c>
      <c r="C1530" s="5">
        <v>18</v>
      </c>
      <c r="D1530" s="5" t="s">
        <v>26</v>
      </c>
      <c r="E1530" s="5" t="s">
        <v>36</v>
      </c>
      <c r="F1530" s="5" t="s">
        <v>28</v>
      </c>
      <c r="G1530" s="5" t="s">
        <v>14</v>
      </c>
      <c r="H1530" s="5">
        <v>199</v>
      </c>
      <c r="I1530" s="5">
        <v>1</v>
      </c>
      <c r="J1530" s="5">
        <v>199</v>
      </c>
    </row>
    <row r="1531" spans="1:10" ht="15.75" customHeight="1" x14ac:dyDescent="0.3">
      <c r="A1531" s="3" t="s">
        <v>1576</v>
      </c>
      <c r="B1531" s="4">
        <v>43592</v>
      </c>
      <c r="C1531" s="5">
        <v>15</v>
      </c>
      <c r="D1531" s="5" t="s">
        <v>118</v>
      </c>
      <c r="E1531" s="5" t="s">
        <v>12</v>
      </c>
      <c r="F1531" s="5" t="s">
        <v>13</v>
      </c>
      <c r="G1531" s="5" t="s">
        <v>41</v>
      </c>
      <c r="H1531" s="5">
        <v>399</v>
      </c>
      <c r="I1531" s="5">
        <v>0</v>
      </c>
      <c r="J1531" s="5">
        <v>0</v>
      </c>
    </row>
    <row r="1532" spans="1:10" ht="15.75" customHeight="1" x14ac:dyDescent="0.3">
      <c r="A1532" s="3" t="s">
        <v>1577</v>
      </c>
      <c r="B1532" s="4">
        <v>43593</v>
      </c>
      <c r="C1532" s="5">
        <v>4</v>
      </c>
      <c r="D1532" s="5" t="s">
        <v>51</v>
      </c>
      <c r="E1532" s="5" t="s">
        <v>17</v>
      </c>
      <c r="F1532" s="5" t="s">
        <v>18</v>
      </c>
      <c r="G1532" s="5" t="s">
        <v>14</v>
      </c>
      <c r="H1532" s="5">
        <v>199</v>
      </c>
      <c r="I1532" s="5">
        <v>7</v>
      </c>
      <c r="J1532" s="5">
        <v>1393</v>
      </c>
    </row>
    <row r="1533" spans="1:10" ht="15.75" customHeight="1" x14ac:dyDescent="0.3">
      <c r="A1533" s="3" t="s">
        <v>1578</v>
      </c>
      <c r="B1533" s="4">
        <v>43594</v>
      </c>
      <c r="C1533" s="5">
        <v>11</v>
      </c>
      <c r="D1533" s="5" t="s">
        <v>11</v>
      </c>
      <c r="E1533" s="5" t="s">
        <v>63</v>
      </c>
      <c r="F1533" s="5" t="s">
        <v>13</v>
      </c>
      <c r="G1533" s="5" t="s">
        <v>19</v>
      </c>
      <c r="H1533" s="5">
        <v>289</v>
      </c>
      <c r="I1533" s="5">
        <v>1</v>
      </c>
      <c r="J1533" s="5">
        <v>289</v>
      </c>
    </row>
    <row r="1534" spans="1:10" ht="15.75" customHeight="1" x14ac:dyDescent="0.3">
      <c r="A1534" s="3" t="s">
        <v>1579</v>
      </c>
      <c r="B1534" s="4">
        <v>43594</v>
      </c>
      <c r="C1534" s="5">
        <v>18</v>
      </c>
      <c r="D1534" s="5" t="s">
        <v>26</v>
      </c>
      <c r="E1534" s="5" t="s">
        <v>36</v>
      </c>
      <c r="F1534" s="5" t="s">
        <v>28</v>
      </c>
      <c r="G1534" s="5" t="s">
        <v>31</v>
      </c>
      <c r="H1534" s="5">
        <v>69</v>
      </c>
      <c r="I1534" s="5">
        <v>4</v>
      </c>
      <c r="J1534" s="5">
        <v>276</v>
      </c>
    </row>
    <row r="1535" spans="1:10" ht="15.75" customHeight="1" x14ac:dyDescent="0.3">
      <c r="A1535" s="3" t="s">
        <v>1580</v>
      </c>
      <c r="B1535" s="4">
        <v>43594</v>
      </c>
      <c r="C1535" s="5">
        <v>1</v>
      </c>
      <c r="D1535" s="5" t="s">
        <v>16</v>
      </c>
      <c r="E1535" s="5" t="s">
        <v>17</v>
      </c>
      <c r="F1535" s="5" t="s">
        <v>18</v>
      </c>
      <c r="G1535" s="5" t="s">
        <v>31</v>
      </c>
      <c r="H1535" s="5">
        <v>69</v>
      </c>
      <c r="I1535" s="5">
        <v>1</v>
      </c>
      <c r="J1535" s="5">
        <v>69</v>
      </c>
    </row>
    <row r="1536" spans="1:10" ht="15.75" customHeight="1" x14ac:dyDescent="0.3">
      <c r="A1536" s="3" t="s">
        <v>1581</v>
      </c>
      <c r="B1536" s="4">
        <v>43594</v>
      </c>
      <c r="C1536" s="5">
        <v>7</v>
      </c>
      <c r="D1536" s="5" t="s">
        <v>88</v>
      </c>
      <c r="E1536" s="5" t="s">
        <v>22</v>
      </c>
      <c r="F1536" s="5" t="s">
        <v>23</v>
      </c>
      <c r="G1536" s="5" t="s">
        <v>31</v>
      </c>
      <c r="H1536" s="5">
        <v>69</v>
      </c>
      <c r="I1536" s="5">
        <v>5</v>
      </c>
      <c r="J1536" s="5">
        <v>345</v>
      </c>
    </row>
    <row r="1537" spans="1:10" ht="15.75" customHeight="1" x14ac:dyDescent="0.3">
      <c r="A1537" s="3" t="s">
        <v>1582</v>
      </c>
      <c r="B1537" s="4">
        <v>43595</v>
      </c>
      <c r="C1537" s="5">
        <v>19</v>
      </c>
      <c r="D1537" s="5" t="s">
        <v>56</v>
      </c>
      <c r="E1537" s="5" t="s">
        <v>27</v>
      </c>
      <c r="F1537" s="5" t="s">
        <v>28</v>
      </c>
      <c r="G1537" s="5" t="s">
        <v>24</v>
      </c>
      <c r="H1537" s="5">
        <v>159</v>
      </c>
      <c r="I1537" s="5">
        <v>3</v>
      </c>
      <c r="J1537" s="5">
        <v>477</v>
      </c>
    </row>
    <row r="1538" spans="1:10" ht="15.75" customHeight="1" x14ac:dyDescent="0.3">
      <c r="A1538" s="3" t="s">
        <v>1583</v>
      </c>
      <c r="B1538" s="4">
        <v>43595</v>
      </c>
      <c r="C1538" s="5">
        <v>17</v>
      </c>
      <c r="D1538" s="5" t="s">
        <v>35</v>
      </c>
      <c r="E1538" s="5" t="s">
        <v>27</v>
      </c>
      <c r="F1538" s="5" t="s">
        <v>28</v>
      </c>
      <c r="G1538" s="5" t="s">
        <v>41</v>
      </c>
      <c r="H1538" s="5">
        <v>399</v>
      </c>
      <c r="I1538" s="5">
        <v>1</v>
      </c>
      <c r="J1538" s="5">
        <v>399</v>
      </c>
    </row>
    <row r="1539" spans="1:10" ht="15.75" customHeight="1" x14ac:dyDescent="0.3">
      <c r="A1539" s="3" t="s">
        <v>1584</v>
      </c>
      <c r="B1539" s="4">
        <v>43595</v>
      </c>
      <c r="C1539" s="5">
        <v>3</v>
      </c>
      <c r="D1539" s="5" t="s">
        <v>43</v>
      </c>
      <c r="E1539" s="5" t="s">
        <v>68</v>
      </c>
      <c r="F1539" s="5" t="s">
        <v>18</v>
      </c>
      <c r="G1539" s="5" t="s">
        <v>31</v>
      </c>
      <c r="H1539" s="5">
        <v>69</v>
      </c>
      <c r="I1539" s="5">
        <v>6</v>
      </c>
      <c r="J1539" s="5">
        <v>414</v>
      </c>
    </row>
    <row r="1540" spans="1:10" ht="15.75" customHeight="1" x14ac:dyDescent="0.3">
      <c r="A1540" s="3" t="s">
        <v>1585</v>
      </c>
      <c r="B1540" s="4">
        <v>43596</v>
      </c>
      <c r="C1540" s="5">
        <v>15</v>
      </c>
      <c r="D1540" s="5" t="s">
        <v>118</v>
      </c>
      <c r="E1540" s="5" t="s">
        <v>63</v>
      </c>
      <c r="F1540" s="5" t="s">
        <v>13</v>
      </c>
      <c r="G1540" s="5" t="s">
        <v>14</v>
      </c>
      <c r="H1540" s="5">
        <v>199</v>
      </c>
      <c r="I1540" s="5">
        <v>7</v>
      </c>
      <c r="J1540" s="5">
        <v>1393</v>
      </c>
    </row>
    <row r="1541" spans="1:10" ht="15.75" customHeight="1" x14ac:dyDescent="0.3">
      <c r="A1541" s="3" t="s">
        <v>1586</v>
      </c>
      <c r="B1541" s="4">
        <v>43597</v>
      </c>
      <c r="C1541" s="5">
        <v>9</v>
      </c>
      <c r="D1541" s="5" t="s">
        <v>21</v>
      </c>
      <c r="E1541" s="5" t="s">
        <v>46</v>
      </c>
      <c r="F1541" s="5" t="s">
        <v>23</v>
      </c>
      <c r="G1541" s="5" t="s">
        <v>24</v>
      </c>
      <c r="H1541" s="5">
        <v>159</v>
      </c>
      <c r="I1541" s="5">
        <v>6</v>
      </c>
      <c r="J1541" s="5">
        <v>954</v>
      </c>
    </row>
    <row r="1542" spans="1:10" ht="15.75" customHeight="1" x14ac:dyDescent="0.3">
      <c r="A1542" s="3" t="s">
        <v>1587</v>
      </c>
      <c r="B1542" s="4">
        <v>43597</v>
      </c>
      <c r="C1542" s="5">
        <v>3</v>
      </c>
      <c r="D1542" s="5" t="s">
        <v>43</v>
      </c>
      <c r="E1542" s="5" t="s">
        <v>17</v>
      </c>
      <c r="F1542" s="5" t="s">
        <v>18</v>
      </c>
      <c r="G1542" s="5" t="s">
        <v>19</v>
      </c>
      <c r="H1542" s="5">
        <v>289</v>
      </c>
      <c r="I1542" s="5">
        <v>9</v>
      </c>
      <c r="J1542" s="5">
        <v>2601</v>
      </c>
    </row>
    <row r="1543" spans="1:10" ht="15.75" customHeight="1" x14ac:dyDescent="0.3">
      <c r="A1543" s="3" t="s">
        <v>1588</v>
      </c>
      <c r="B1543" s="4">
        <v>43598</v>
      </c>
      <c r="C1543" s="5">
        <v>5</v>
      </c>
      <c r="D1543" s="5" t="s">
        <v>60</v>
      </c>
      <c r="E1543" s="5" t="s">
        <v>68</v>
      </c>
      <c r="F1543" s="5" t="s">
        <v>18</v>
      </c>
      <c r="G1543" s="5" t="s">
        <v>14</v>
      </c>
      <c r="H1543" s="5">
        <v>199</v>
      </c>
      <c r="I1543" s="5">
        <v>6</v>
      </c>
      <c r="J1543" s="5">
        <v>1194</v>
      </c>
    </row>
    <row r="1544" spans="1:10" ht="15.75" customHeight="1" x14ac:dyDescent="0.3">
      <c r="A1544" s="3" t="s">
        <v>1589</v>
      </c>
      <c r="B1544" s="4">
        <v>43598</v>
      </c>
      <c r="C1544" s="5">
        <v>11</v>
      </c>
      <c r="D1544" s="5" t="s">
        <v>11</v>
      </c>
      <c r="E1544" s="5" t="s">
        <v>63</v>
      </c>
      <c r="F1544" s="5" t="s">
        <v>13</v>
      </c>
      <c r="G1544" s="5" t="s">
        <v>41</v>
      </c>
      <c r="H1544" s="5">
        <v>399</v>
      </c>
      <c r="I1544" s="5">
        <v>2</v>
      </c>
      <c r="J1544" s="5">
        <v>798</v>
      </c>
    </row>
    <row r="1545" spans="1:10" ht="15.75" customHeight="1" x14ac:dyDescent="0.3">
      <c r="A1545" s="3" t="s">
        <v>1590</v>
      </c>
      <c r="B1545" s="4">
        <v>43598</v>
      </c>
      <c r="C1545" s="5">
        <v>19</v>
      </c>
      <c r="D1545" s="5" t="s">
        <v>56</v>
      </c>
      <c r="E1545" s="5" t="s">
        <v>36</v>
      </c>
      <c r="F1545" s="5" t="s">
        <v>28</v>
      </c>
      <c r="G1545" s="5" t="s">
        <v>14</v>
      </c>
      <c r="H1545" s="5">
        <v>199</v>
      </c>
      <c r="I1545" s="5">
        <v>5</v>
      </c>
      <c r="J1545" s="5">
        <v>995</v>
      </c>
    </row>
    <row r="1546" spans="1:10" ht="15.75" customHeight="1" x14ac:dyDescent="0.3">
      <c r="A1546" s="3" t="s">
        <v>1591</v>
      </c>
      <c r="B1546" s="4">
        <v>43599</v>
      </c>
      <c r="C1546" s="5">
        <v>11</v>
      </c>
      <c r="D1546" s="5" t="s">
        <v>11</v>
      </c>
      <c r="E1546" s="5" t="s">
        <v>12</v>
      </c>
      <c r="F1546" s="5" t="s">
        <v>13</v>
      </c>
      <c r="G1546" s="5" t="s">
        <v>41</v>
      </c>
      <c r="H1546" s="5">
        <v>399</v>
      </c>
      <c r="I1546" s="5">
        <v>6</v>
      </c>
      <c r="J1546" s="5">
        <v>2394</v>
      </c>
    </row>
    <row r="1547" spans="1:10" ht="15.75" customHeight="1" x14ac:dyDescent="0.3">
      <c r="A1547" s="3" t="s">
        <v>1592</v>
      </c>
      <c r="B1547" s="4">
        <v>43600</v>
      </c>
      <c r="C1547" s="5">
        <v>15</v>
      </c>
      <c r="D1547" s="5" t="s">
        <v>118</v>
      </c>
      <c r="E1547" s="5" t="s">
        <v>63</v>
      </c>
      <c r="F1547" s="5" t="s">
        <v>13</v>
      </c>
      <c r="G1547" s="5" t="s">
        <v>14</v>
      </c>
      <c r="H1547" s="5">
        <v>199</v>
      </c>
      <c r="I1547" s="5">
        <v>7</v>
      </c>
      <c r="J1547" s="5">
        <v>1393</v>
      </c>
    </row>
    <row r="1548" spans="1:10" ht="15.75" customHeight="1" x14ac:dyDescent="0.3">
      <c r="A1548" s="3" t="s">
        <v>1593</v>
      </c>
      <c r="B1548" s="4">
        <v>43600</v>
      </c>
      <c r="C1548" s="5">
        <v>6</v>
      </c>
      <c r="D1548" s="5" t="s">
        <v>48</v>
      </c>
      <c r="E1548" s="5" t="s">
        <v>22</v>
      </c>
      <c r="F1548" s="5" t="s">
        <v>23</v>
      </c>
      <c r="G1548" s="5" t="s">
        <v>24</v>
      </c>
      <c r="H1548" s="5">
        <v>159</v>
      </c>
      <c r="I1548" s="5">
        <v>5</v>
      </c>
      <c r="J1548" s="5">
        <v>795</v>
      </c>
    </row>
    <row r="1549" spans="1:10" ht="15.75" customHeight="1" x14ac:dyDescent="0.3">
      <c r="A1549" s="3" t="s">
        <v>1594</v>
      </c>
      <c r="B1549" s="4">
        <v>43600</v>
      </c>
      <c r="C1549" s="5">
        <v>14</v>
      </c>
      <c r="D1549" s="5" t="s">
        <v>38</v>
      </c>
      <c r="E1549" s="5" t="s">
        <v>12</v>
      </c>
      <c r="F1549" s="5" t="s">
        <v>13</v>
      </c>
      <c r="G1549" s="5" t="s">
        <v>24</v>
      </c>
      <c r="H1549" s="5">
        <v>159</v>
      </c>
      <c r="I1549" s="5">
        <v>8</v>
      </c>
      <c r="J1549" s="5">
        <v>1272</v>
      </c>
    </row>
    <row r="1550" spans="1:10" ht="15.75" customHeight="1" x14ac:dyDescent="0.3">
      <c r="A1550" s="3" t="s">
        <v>1595</v>
      </c>
      <c r="B1550" s="4">
        <v>43601</v>
      </c>
      <c r="C1550" s="5">
        <v>3</v>
      </c>
      <c r="D1550" s="5" t="s">
        <v>43</v>
      </c>
      <c r="E1550" s="5" t="s">
        <v>17</v>
      </c>
      <c r="F1550" s="5" t="s">
        <v>18</v>
      </c>
      <c r="G1550" s="5" t="s">
        <v>19</v>
      </c>
      <c r="H1550" s="5">
        <v>289</v>
      </c>
      <c r="I1550" s="5">
        <v>4</v>
      </c>
      <c r="J1550" s="5">
        <v>1156</v>
      </c>
    </row>
    <row r="1551" spans="1:10" ht="15.75" customHeight="1" x14ac:dyDescent="0.3">
      <c r="A1551" s="3" t="s">
        <v>1596</v>
      </c>
      <c r="B1551" s="4">
        <v>43602</v>
      </c>
      <c r="C1551" s="5">
        <v>15</v>
      </c>
      <c r="D1551" s="5" t="s">
        <v>118</v>
      </c>
      <c r="E1551" s="5" t="s">
        <v>12</v>
      </c>
      <c r="F1551" s="5" t="s">
        <v>13</v>
      </c>
      <c r="G1551" s="5" t="s">
        <v>14</v>
      </c>
      <c r="H1551" s="5">
        <v>199</v>
      </c>
      <c r="I1551" s="5">
        <v>3</v>
      </c>
      <c r="J1551" s="5">
        <v>597</v>
      </c>
    </row>
    <row r="1552" spans="1:10" ht="15.75" customHeight="1" x14ac:dyDescent="0.3">
      <c r="A1552" s="3" t="s">
        <v>1597</v>
      </c>
      <c r="B1552" s="4">
        <v>43602</v>
      </c>
      <c r="C1552" s="5">
        <v>1</v>
      </c>
      <c r="D1552" s="5" t="s">
        <v>16</v>
      </c>
      <c r="E1552" s="5" t="s">
        <v>68</v>
      </c>
      <c r="F1552" s="5" t="s">
        <v>18</v>
      </c>
      <c r="G1552" s="5" t="s">
        <v>41</v>
      </c>
      <c r="H1552" s="5">
        <v>399</v>
      </c>
      <c r="I1552" s="5">
        <v>7</v>
      </c>
      <c r="J1552" s="5">
        <v>2793</v>
      </c>
    </row>
    <row r="1553" spans="1:10" ht="15.75" customHeight="1" x14ac:dyDescent="0.3">
      <c r="A1553" s="3" t="s">
        <v>1598</v>
      </c>
      <c r="B1553" s="4">
        <v>43602</v>
      </c>
      <c r="C1553" s="5">
        <v>1</v>
      </c>
      <c r="D1553" s="5" t="s">
        <v>16</v>
      </c>
      <c r="E1553" s="5" t="s">
        <v>17</v>
      </c>
      <c r="F1553" s="5" t="s">
        <v>18</v>
      </c>
      <c r="G1553" s="5" t="s">
        <v>19</v>
      </c>
      <c r="H1553" s="5">
        <v>289</v>
      </c>
      <c r="I1553" s="5">
        <v>9</v>
      </c>
      <c r="J1553" s="5">
        <v>2601</v>
      </c>
    </row>
    <row r="1554" spans="1:10" ht="15.75" customHeight="1" x14ac:dyDescent="0.3">
      <c r="A1554" s="3" t="s">
        <v>1599</v>
      </c>
      <c r="B1554" s="4">
        <v>43602</v>
      </c>
      <c r="C1554" s="5">
        <v>10</v>
      </c>
      <c r="D1554" s="5" t="s">
        <v>58</v>
      </c>
      <c r="E1554" s="5" t="s">
        <v>46</v>
      </c>
      <c r="F1554" s="5" t="s">
        <v>23</v>
      </c>
      <c r="G1554" s="5" t="s">
        <v>19</v>
      </c>
      <c r="H1554" s="5">
        <v>289</v>
      </c>
      <c r="I1554" s="5">
        <v>2</v>
      </c>
      <c r="J1554" s="5">
        <v>578</v>
      </c>
    </row>
    <row r="1555" spans="1:10" ht="15.75" customHeight="1" x14ac:dyDescent="0.3">
      <c r="A1555" s="3" t="s">
        <v>1600</v>
      </c>
      <c r="B1555" s="4">
        <v>43602</v>
      </c>
      <c r="C1555" s="5">
        <v>13</v>
      </c>
      <c r="D1555" s="5" t="s">
        <v>33</v>
      </c>
      <c r="E1555" s="5" t="s">
        <v>63</v>
      </c>
      <c r="F1555" s="5" t="s">
        <v>13</v>
      </c>
      <c r="G1555" s="5" t="s">
        <v>31</v>
      </c>
      <c r="H1555" s="5">
        <v>69</v>
      </c>
      <c r="I1555" s="5">
        <v>0</v>
      </c>
      <c r="J1555" s="5">
        <v>0</v>
      </c>
    </row>
    <row r="1556" spans="1:10" ht="15.75" customHeight="1" x14ac:dyDescent="0.3">
      <c r="A1556" s="3" t="s">
        <v>1601</v>
      </c>
      <c r="B1556" s="4">
        <v>43602</v>
      </c>
      <c r="C1556" s="5">
        <v>14</v>
      </c>
      <c r="D1556" s="5" t="s">
        <v>38</v>
      </c>
      <c r="E1556" s="5" t="s">
        <v>12</v>
      </c>
      <c r="F1556" s="5" t="s">
        <v>13</v>
      </c>
      <c r="G1556" s="5" t="s">
        <v>19</v>
      </c>
      <c r="H1556" s="5">
        <v>289</v>
      </c>
      <c r="I1556" s="5">
        <v>6</v>
      </c>
      <c r="J1556" s="5">
        <v>1734</v>
      </c>
    </row>
    <row r="1557" spans="1:10" ht="15.75" customHeight="1" x14ac:dyDescent="0.3">
      <c r="A1557" s="3" t="s">
        <v>1602</v>
      </c>
      <c r="B1557" s="4">
        <v>43602</v>
      </c>
      <c r="C1557" s="5">
        <v>17</v>
      </c>
      <c r="D1557" s="5" t="s">
        <v>35</v>
      </c>
      <c r="E1557" s="5" t="s">
        <v>27</v>
      </c>
      <c r="F1557" s="5" t="s">
        <v>28</v>
      </c>
      <c r="G1557" s="5" t="s">
        <v>14</v>
      </c>
      <c r="H1557" s="5">
        <v>199</v>
      </c>
      <c r="I1557" s="5">
        <v>2</v>
      </c>
      <c r="J1557" s="5">
        <v>398</v>
      </c>
    </row>
    <row r="1558" spans="1:10" ht="15.75" customHeight="1" x14ac:dyDescent="0.3">
      <c r="A1558" s="3" t="s">
        <v>1603</v>
      </c>
      <c r="B1558" s="4">
        <v>43602</v>
      </c>
      <c r="C1558" s="5">
        <v>1</v>
      </c>
      <c r="D1558" s="5" t="s">
        <v>16</v>
      </c>
      <c r="E1558" s="5" t="s">
        <v>68</v>
      </c>
      <c r="F1558" s="5" t="s">
        <v>18</v>
      </c>
      <c r="G1558" s="5" t="s">
        <v>31</v>
      </c>
      <c r="H1558" s="5">
        <v>69</v>
      </c>
      <c r="I1558" s="5">
        <v>7</v>
      </c>
      <c r="J1558" s="5">
        <v>483</v>
      </c>
    </row>
    <row r="1559" spans="1:10" ht="15.75" customHeight="1" x14ac:dyDescent="0.3">
      <c r="A1559" s="3" t="s">
        <v>1604</v>
      </c>
      <c r="B1559" s="4">
        <v>43603</v>
      </c>
      <c r="C1559" s="5">
        <v>2</v>
      </c>
      <c r="D1559" s="5" t="s">
        <v>106</v>
      </c>
      <c r="E1559" s="5" t="s">
        <v>68</v>
      </c>
      <c r="F1559" s="5" t="s">
        <v>18</v>
      </c>
      <c r="G1559" s="5" t="s">
        <v>41</v>
      </c>
      <c r="H1559" s="5">
        <v>399</v>
      </c>
      <c r="I1559" s="5">
        <v>4</v>
      </c>
      <c r="J1559" s="5">
        <v>1596</v>
      </c>
    </row>
    <row r="1560" spans="1:10" ht="15.75" customHeight="1" x14ac:dyDescent="0.3">
      <c r="A1560" s="3" t="s">
        <v>1605</v>
      </c>
      <c r="B1560" s="4">
        <v>43604</v>
      </c>
      <c r="C1560" s="5">
        <v>10</v>
      </c>
      <c r="D1560" s="5" t="s">
        <v>58</v>
      </c>
      <c r="E1560" s="5" t="s">
        <v>22</v>
      </c>
      <c r="F1560" s="5" t="s">
        <v>23</v>
      </c>
      <c r="G1560" s="5" t="s">
        <v>41</v>
      </c>
      <c r="H1560" s="5">
        <v>399</v>
      </c>
      <c r="I1560" s="5">
        <v>1</v>
      </c>
      <c r="J1560" s="5">
        <v>399</v>
      </c>
    </row>
    <row r="1561" spans="1:10" ht="15.75" customHeight="1" x14ac:dyDescent="0.3">
      <c r="A1561" s="3" t="s">
        <v>1606</v>
      </c>
      <c r="B1561" s="4">
        <v>43604</v>
      </c>
      <c r="C1561" s="5">
        <v>20</v>
      </c>
      <c r="D1561" s="5" t="s">
        <v>40</v>
      </c>
      <c r="E1561" s="5" t="s">
        <v>27</v>
      </c>
      <c r="F1561" s="5" t="s">
        <v>28</v>
      </c>
      <c r="G1561" s="5" t="s">
        <v>14</v>
      </c>
      <c r="H1561" s="5">
        <v>199</v>
      </c>
      <c r="I1561" s="5">
        <v>2</v>
      </c>
      <c r="J1561" s="5">
        <v>398</v>
      </c>
    </row>
    <row r="1562" spans="1:10" ht="15.75" customHeight="1" x14ac:dyDescent="0.3">
      <c r="A1562" s="3" t="s">
        <v>1607</v>
      </c>
      <c r="B1562" s="4">
        <v>43604</v>
      </c>
      <c r="C1562" s="5">
        <v>1</v>
      </c>
      <c r="D1562" s="5" t="s">
        <v>16</v>
      </c>
      <c r="E1562" s="5" t="s">
        <v>17</v>
      </c>
      <c r="F1562" s="5" t="s">
        <v>18</v>
      </c>
      <c r="G1562" s="5" t="s">
        <v>19</v>
      </c>
      <c r="H1562" s="5">
        <v>289</v>
      </c>
      <c r="I1562" s="5">
        <v>1</v>
      </c>
      <c r="J1562" s="5">
        <v>289</v>
      </c>
    </row>
    <row r="1563" spans="1:10" ht="15.75" customHeight="1" x14ac:dyDescent="0.3">
      <c r="A1563" s="3" t="s">
        <v>1608</v>
      </c>
      <c r="B1563" s="4">
        <v>43605</v>
      </c>
      <c r="C1563" s="5">
        <v>1</v>
      </c>
      <c r="D1563" s="5" t="s">
        <v>16</v>
      </c>
      <c r="E1563" s="5" t="s">
        <v>17</v>
      </c>
      <c r="F1563" s="5" t="s">
        <v>18</v>
      </c>
      <c r="G1563" s="5" t="s">
        <v>24</v>
      </c>
      <c r="H1563" s="5">
        <v>159</v>
      </c>
      <c r="I1563" s="5">
        <v>4</v>
      </c>
      <c r="J1563" s="5">
        <v>636</v>
      </c>
    </row>
    <row r="1564" spans="1:10" ht="15.75" customHeight="1" x14ac:dyDescent="0.3">
      <c r="A1564" s="3" t="s">
        <v>1609</v>
      </c>
      <c r="B1564" s="4">
        <v>43605</v>
      </c>
      <c r="C1564" s="5">
        <v>19</v>
      </c>
      <c r="D1564" s="5" t="s">
        <v>56</v>
      </c>
      <c r="E1564" s="5" t="s">
        <v>36</v>
      </c>
      <c r="F1564" s="5" t="s">
        <v>28</v>
      </c>
      <c r="G1564" s="5" t="s">
        <v>41</v>
      </c>
      <c r="H1564" s="5">
        <v>399</v>
      </c>
      <c r="I1564" s="5">
        <v>8</v>
      </c>
      <c r="J1564" s="5">
        <v>3192</v>
      </c>
    </row>
    <row r="1565" spans="1:10" ht="15.75" customHeight="1" x14ac:dyDescent="0.3">
      <c r="A1565" s="3" t="s">
        <v>1610</v>
      </c>
      <c r="B1565" s="4">
        <v>43605</v>
      </c>
      <c r="C1565" s="5">
        <v>2</v>
      </c>
      <c r="D1565" s="5" t="s">
        <v>106</v>
      </c>
      <c r="E1565" s="5" t="s">
        <v>17</v>
      </c>
      <c r="F1565" s="5" t="s">
        <v>18</v>
      </c>
      <c r="G1565" s="5" t="s">
        <v>14</v>
      </c>
      <c r="H1565" s="5">
        <v>199</v>
      </c>
      <c r="I1565" s="5">
        <v>9</v>
      </c>
      <c r="J1565" s="5">
        <v>1791</v>
      </c>
    </row>
    <row r="1566" spans="1:10" ht="15.75" customHeight="1" x14ac:dyDescent="0.3">
      <c r="A1566" s="3" t="s">
        <v>1611</v>
      </c>
      <c r="B1566" s="4">
        <v>43605</v>
      </c>
      <c r="C1566" s="5">
        <v>7</v>
      </c>
      <c r="D1566" s="5" t="s">
        <v>88</v>
      </c>
      <c r="E1566" s="5" t="s">
        <v>22</v>
      </c>
      <c r="F1566" s="5" t="s">
        <v>23</v>
      </c>
      <c r="G1566" s="5" t="s">
        <v>19</v>
      </c>
      <c r="H1566" s="5">
        <v>289</v>
      </c>
      <c r="I1566" s="5">
        <v>8</v>
      </c>
      <c r="J1566" s="5">
        <v>2312</v>
      </c>
    </row>
    <row r="1567" spans="1:10" ht="15.75" customHeight="1" x14ac:dyDescent="0.3">
      <c r="A1567" s="3" t="s">
        <v>1612</v>
      </c>
      <c r="B1567" s="4">
        <v>43606</v>
      </c>
      <c r="C1567" s="5">
        <v>5</v>
      </c>
      <c r="D1567" s="5" t="s">
        <v>60</v>
      </c>
      <c r="E1567" s="5" t="s">
        <v>17</v>
      </c>
      <c r="F1567" s="5" t="s">
        <v>18</v>
      </c>
      <c r="G1567" s="5" t="s">
        <v>19</v>
      </c>
      <c r="H1567" s="5">
        <v>289</v>
      </c>
      <c r="I1567" s="5">
        <v>2</v>
      </c>
      <c r="J1567" s="5">
        <v>578</v>
      </c>
    </row>
    <row r="1568" spans="1:10" ht="15.75" customHeight="1" x14ac:dyDescent="0.3">
      <c r="A1568" s="3" t="s">
        <v>1613</v>
      </c>
      <c r="B1568" s="4">
        <v>43606</v>
      </c>
      <c r="C1568" s="5">
        <v>17</v>
      </c>
      <c r="D1568" s="5" t="s">
        <v>35</v>
      </c>
      <c r="E1568" s="5" t="s">
        <v>36</v>
      </c>
      <c r="F1568" s="5" t="s">
        <v>28</v>
      </c>
      <c r="G1568" s="5" t="s">
        <v>31</v>
      </c>
      <c r="H1568" s="5">
        <v>69</v>
      </c>
      <c r="I1568" s="5">
        <v>2</v>
      </c>
      <c r="J1568" s="5">
        <v>138</v>
      </c>
    </row>
    <row r="1569" spans="1:10" ht="15.75" customHeight="1" x14ac:dyDescent="0.3">
      <c r="A1569" s="3" t="s">
        <v>1614</v>
      </c>
      <c r="B1569" s="4">
        <v>43607</v>
      </c>
      <c r="C1569" s="5">
        <v>10</v>
      </c>
      <c r="D1569" s="5" t="s">
        <v>58</v>
      </c>
      <c r="E1569" s="5" t="s">
        <v>22</v>
      </c>
      <c r="F1569" s="5" t="s">
        <v>23</v>
      </c>
      <c r="G1569" s="5" t="s">
        <v>19</v>
      </c>
      <c r="H1569" s="5">
        <v>289</v>
      </c>
      <c r="I1569" s="5">
        <v>7</v>
      </c>
      <c r="J1569" s="5">
        <v>2023</v>
      </c>
    </row>
    <row r="1570" spans="1:10" ht="15.75" customHeight="1" x14ac:dyDescent="0.3">
      <c r="A1570" s="3" t="s">
        <v>1615</v>
      </c>
      <c r="B1570" s="4">
        <v>43607</v>
      </c>
      <c r="C1570" s="5">
        <v>8</v>
      </c>
      <c r="D1570" s="5" t="s">
        <v>45</v>
      </c>
      <c r="E1570" s="5" t="s">
        <v>46</v>
      </c>
      <c r="F1570" s="5" t="s">
        <v>23</v>
      </c>
      <c r="G1570" s="5" t="s">
        <v>31</v>
      </c>
      <c r="H1570" s="5">
        <v>69</v>
      </c>
      <c r="I1570" s="5">
        <v>2</v>
      </c>
      <c r="J1570" s="5">
        <v>138</v>
      </c>
    </row>
    <row r="1571" spans="1:10" ht="15.75" customHeight="1" x14ac:dyDescent="0.3">
      <c r="A1571" s="3" t="s">
        <v>1616</v>
      </c>
      <c r="B1571" s="4">
        <v>43607</v>
      </c>
      <c r="C1571" s="5">
        <v>14</v>
      </c>
      <c r="D1571" s="5" t="s">
        <v>38</v>
      </c>
      <c r="E1571" s="5" t="s">
        <v>12</v>
      </c>
      <c r="F1571" s="5" t="s">
        <v>13</v>
      </c>
      <c r="G1571" s="5" t="s">
        <v>31</v>
      </c>
      <c r="H1571" s="5">
        <v>69</v>
      </c>
      <c r="I1571" s="5">
        <v>9</v>
      </c>
      <c r="J1571" s="5">
        <v>621</v>
      </c>
    </row>
    <row r="1572" spans="1:10" ht="15.75" customHeight="1" x14ac:dyDescent="0.3">
      <c r="A1572" s="3" t="s">
        <v>1617</v>
      </c>
      <c r="B1572" s="4">
        <v>43608</v>
      </c>
      <c r="C1572" s="5">
        <v>15</v>
      </c>
      <c r="D1572" s="5" t="s">
        <v>118</v>
      </c>
      <c r="E1572" s="5" t="s">
        <v>63</v>
      </c>
      <c r="F1572" s="5" t="s">
        <v>13</v>
      </c>
      <c r="G1572" s="5" t="s">
        <v>24</v>
      </c>
      <c r="H1572" s="5">
        <v>159</v>
      </c>
      <c r="I1572" s="5">
        <v>2</v>
      </c>
      <c r="J1572" s="5">
        <v>318</v>
      </c>
    </row>
    <row r="1573" spans="1:10" ht="15.75" customHeight="1" x14ac:dyDescent="0.3">
      <c r="A1573" s="3" t="s">
        <v>1618</v>
      </c>
      <c r="B1573" s="4">
        <v>43609</v>
      </c>
      <c r="C1573" s="5">
        <v>14</v>
      </c>
      <c r="D1573" s="5" t="s">
        <v>38</v>
      </c>
      <c r="E1573" s="5" t="s">
        <v>63</v>
      </c>
      <c r="F1573" s="5" t="s">
        <v>13</v>
      </c>
      <c r="G1573" s="5" t="s">
        <v>41</v>
      </c>
      <c r="H1573" s="5">
        <v>399</v>
      </c>
      <c r="I1573" s="5">
        <v>4</v>
      </c>
      <c r="J1573" s="5">
        <v>1596</v>
      </c>
    </row>
    <row r="1574" spans="1:10" ht="15.75" customHeight="1" x14ac:dyDescent="0.3">
      <c r="A1574" s="3" t="s">
        <v>1619</v>
      </c>
      <c r="B1574" s="4">
        <v>43610</v>
      </c>
      <c r="C1574" s="5">
        <v>5</v>
      </c>
      <c r="D1574" s="5" t="s">
        <v>60</v>
      </c>
      <c r="E1574" s="5" t="s">
        <v>17</v>
      </c>
      <c r="F1574" s="5" t="s">
        <v>18</v>
      </c>
      <c r="G1574" s="5" t="s">
        <v>24</v>
      </c>
      <c r="H1574" s="5">
        <v>159</v>
      </c>
      <c r="I1574" s="5">
        <v>3</v>
      </c>
      <c r="J1574" s="5">
        <v>477</v>
      </c>
    </row>
    <row r="1575" spans="1:10" ht="15.75" customHeight="1" x14ac:dyDescent="0.3">
      <c r="A1575" s="3" t="s">
        <v>1620</v>
      </c>
      <c r="B1575" s="4">
        <v>43610</v>
      </c>
      <c r="C1575" s="5">
        <v>17</v>
      </c>
      <c r="D1575" s="5" t="s">
        <v>35</v>
      </c>
      <c r="E1575" s="5" t="s">
        <v>27</v>
      </c>
      <c r="F1575" s="5" t="s">
        <v>28</v>
      </c>
      <c r="G1575" s="5" t="s">
        <v>19</v>
      </c>
      <c r="H1575" s="5">
        <v>289</v>
      </c>
      <c r="I1575" s="5">
        <v>3</v>
      </c>
      <c r="J1575" s="5">
        <v>867</v>
      </c>
    </row>
    <row r="1576" spans="1:10" ht="15.75" customHeight="1" x14ac:dyDescent="0.3">
      <c r="A1576" s="3" t="s">
        <v>1621</v>
      </c>
      <c r="B1576" s="4">
        <v>43610</v>
      </c>
      <c r="C1576" s="5">
        <v>5</v>
      </c>
      <c r="D1576" s="5" t="s">
        <v>60</v>
      </c>
      <c r="E1576" s="5" t="s">
        <v>68</v>
      </c>
      <c r="F1576" s="5" t="s">
        <v>18</v>
      </c>
      <c r="G1576" s="5" t="s">
        <v>24</v>
      </c>
      <c r="H1576" s="5">
        <v>159</v>
      </c>
      <c r="I1576" s="5">
        <v>2</v>
      </c>
      <c r="J1576" s="5">
        <v>318</v>
      </c>
    </row>
    <row r="1577" spans="1:10" ht="15.75" customHeight="1" x14ac:dyDescent="0.3">
      <c r="A1577" s="3" t="s">
        <v>1622</v>
      </c>
      <c r="B1577" s="4">
        <v>43610</v>
      </c>
      <c r="C1577" s="5">
        <v>12</v>
      </c>
      <c r="D1577" s="5" t="s">
        <v>66</v>
      </c>
      <c r="E1577" s="5" t="s">
        <v>63</v>
      </c>
      <c r="F1577" s="5" t="s">
        <v>13</v>
      </c>
      <c r="G1577" s="5" t="s">
        <v>41</v>
      </c>
      <c r="H1577" s="5">
        <v>399</v>
      </c>
      <c r="I1577" s="5">
        <v>2</v>
      </c>
      <c r="J1577" s="5">
        <v>798</v>
      </c>
    </row>
    <row r="1578" spans="1:10" ht="15.75" customHeight="1" x14ac:dyDescent="0.3">
      <c r="A1578" s="3" t="s">
        <v>1623</v>
      </c>
      <c r="B1578" s="4">
        <v>43610</v>
      </c>
      <c r="C1578" s="5">
        <v>13</v>
      </c>
      <c r="D1578" s="5" t="s">
        <v>33</v>
      </c>
      <c r="E1578" s="5" t="s">
        <v>63</v>
      </c>
      <c r="F1578" s="5" t="s">
        <v>13</v>
      </c>
      <c r="G1578" s="5" t="s">
        <v>14</v>
      </c>
      <c r="H1578" s="5">
        <v>199</v>
      </c>
      <c r="I1578" s="5">
        <v>0</v>
      </c>
      <c r="J1578" s="5">
        <v>0</v>
      </c>
    </row>
    <row r="1579" spans="1:10" ht="15.75" customHeight="1" x14ac:dyDescent="0.3">
      <c r="A1579" s="3" t="s">
        <v>1624</v>
      </c>
      <c r="B1579" s="4">
        <v>43610</v>
      </c>
      <c r="C1579" s="5">
        <v>7</v>
      </c>
      <c r="D1579" s="5" t="s">
        <v>88</v>
      </c>
      <c r="E1579" s="5" t="s">
        <v>46</v>
      </c>
      <c r="F1579" s="5" t="s">
        <v>23</v>
      </c>
      <c r="G1579" s="5" t="s">
        <v>31</v>
      </c>
      <c r="H1579" s="5">
        <v>69</v>
      </c>
      <c r="I1579" s="5">
        <v>3</v>
      </c>
      <c r="J1579" s="5">
        <v>207</v>
      </c>
    </row>
    <row r="1580" spans="1:10" ht="15.75" customHeight="1" x14ac:dyDescent="0.3">
      <c r="A1580" s="3" t="s">
        <v>1625</v>
      </c>
      <c r="B1580" s="4">
        <v>43610</v>
      </c>
      <c r="C1580" s="5">
        <v>1</v>
      </c>
      <c r="D1580" s="5" t="s">
        <v>16</v>
      </c>
      <c r="E1580" s="5" t="s">
        <v>68</v>
      </c>
      <c r="F1580" s="5" t="s">
        <v>18</v>
      </c>
      <c r="G1580" s="5" t="s">
        <v>14</v>
      </c>
      <c r="H1580" s="5">
        <v>199</v>
      </c>
      <c r="I1580" s="5">
        <v>1</v>
      </c>
      <c r="J1580" s="5">
        <v>199</v>
      </c>
    </row>
    <row r="1581" spans="1:10" ht="15.75" customHeight="1" x14ac:dyDescent="0.3">
      <c r="A1581" s="3" t="s">
        <v>1626</v>
      </c>
      <c r="B1581" s="4">
        <v>43610</v>
      </c>
      <c r="C1581" s="5">
        <v>11</v>
      </c>
      <c r="D1581" s="5" t="s">
        <v>11</v>
      </c>
      <c r="E1581" s="5" t="s">
        <v>63</v>
      </c>
      <c r="F1581" s="5" t="s">
        <v>13</v>
      </c>
      <c r="G1581" s="5" t="s">
        <v>14</v>
      </c>
      <c r="H1581" s="5">
        <v>199</v>
      </c>
      <c r="I1581" s="5">
        <v>6</v>
      </c>
      <c r="J1581" s="5">
        <v>1194</v>
      </c>
    </row>
    <row r="1582" spans="1:10" ht="15.75" customHeight="1" x14ac:dyDescent="0.3">
      <c r="A1582" s="3" t="s">
        <v>1627</v>
      </c>
      <c r="B1582" s="4">
        <v>43610</v>
      </c>
      <c r="C1582" s="5">
        <v>9</v>
      </c>
      <c r="D1582" s="5" t="s">
        <v>21</v>
      </c>
      <c r="E1582" s="5" t="s">
        <v>22</v>
      </c>
      <c r="F1582" s="5" t="s">
        <v>23</v>
      </c>
      <c r="G1582" s="5" t="s">
        <v>31</v>
      </c>
      <c r="H1582" s="5">
        <v>69</v>
      </c>
      <c r="I1582" s="5">
        <v>0</v>
      </c>
      <c r="J1582" s="5">
        <v>0</v>
      </c>
    </row>
    <row r="1583" spans="1:10" ht="15.75" customHeight="1" x14ac:dyDescent="0.3">
      <c r="A1583" s="3" t="s">
        <v>1628</v>
      </c>
      <c r="B1583" s="4">
        <v>43610</v>
      </c>
      <c r="C1583" s="5">
        <v>16</v>
      </c>
      <c r="D1583" s="5" t="s">
        <v>30</v>
      </c>
      <c r="E1583" s="5" t="s">
        <v>27</v>
      </c>
      <c r="F1583" s="5" t="s">
        <v>28</v>
      </c>
      <c r="G1583" s="5" t="s">
        <v>19</v>
      </c>
      <c r="H1583" s="5">
        <v>289</v>
      </c>
      <c r="I1583" s="5">
        <v>1</v>
      </c>
      <c r="J1583" s="5">
        <v>289</v>
      </c>
    </row>
    <row r="1584" spans="1:10" ht="15.75" customHeight="1" x14ac:dyDescent="0.3">
      <c r="A1584" s="3" t="s">
        <v>1629</v>
      </c>
      <c r="B1584" s="4">
        <v>43610</v>
      </c>
      <c r="C1584" s="5">
        <v>1</v>
      </c>
      <c r="D1584" s="5" t="s">
        <v>16</v>
      </c>
      <c r="E1584" s="5" t="s">
        <v>68</v>
      </c>
      <c r="F1584" s="5" t="s">
        <v>18</v>
      </c>
      <c r="G1584" s="5" t="s">
        <v>19</v>
      </c>
      <c r="H1584" s="5">
        <v>289</v>
      </c>
      <c r="I1584" s="5">
        <v>9</v>
      </c>
      <c r="J1584" s="5">
        <v>2601</v>
      </c>
    </row>
    <row r="1585" spans="1:10" ht="15.75" customHeight="1" x14ac:dyDescent="0.3">
      <c r="A1585" s="3" t="s">
        <v>1630</v>
      </c>
      <c r="B1585" s="4">
        <v>43610</v>
      </c>
      <c r="C1585" s="5">
        <v>5</v>
      </c>
      <c r="D1585" s="5" t="s">
        <v>60</v>
      </c>
      <c r="E1585" s="5" t="s">
        <v>68</v>
      </c>
      <c r="F1585" s="5" t="s">
        <v>18</v>
      </c>
      <c r="G1585" s="5" t="s">
        <v>14</v>
      </c>
      <c r="H1585" s="5">
        <v>199</v>
      </c>
      <c r="I1585" s="5">
        <v>8</v>
      </c>
      <c r="J1585" s="5">
        <v>1592</v>
      </c>
    </row>
    <row r="1586" spans="1:10" ht="15.75" customHeight="1" x14ac:dyDescent="0.3">
      <c r="A1586" s="3" t="s">
        <v>1631</v>
      </c>
      <c r="B1586" s="4">
        <v>43611</v>
      </c>
      <c r="C1586" s="5">
        <v>10</v>
      </c>
      <c r="D1586" s="5" t="s">
        <v>58</v>
      </c>
      <c r="E1586" s="5" t="s">
        <v>22</v>
      </c>
      <c r="F1586" s="5" t="s">
        <v>23</v>
      </c>
      <c r="G1586" s="5" t="s">
        <v>24</v>
      </c>
      <c r="H1586" s="5">
        <v>159</v>
      </c>
      <c r="I1586" s="5">
        <v>6</v>
      </c>
      <c r="J1586" s="5">
        <v>954</v>
      </c>
    </row>
    <row r="1587" spans="1:10" ht="15.75" customHeight="1" x14ac:dyDescent="0.3">
      <c r="A1587" s="3" t="s">
        <v>1632</v>
      </c>
      <c r="B1587" s="4">
        <v>43611</v>
      </c>
      <c r="C1587" s="5">
        <v>4</v>
      </c>
      <c r="D1587" s="5" t="s">
        <v>51</v>
      </c>
      <c r="E1587" s="5" t="s">
        <v>17</v>
      </c>
      <c r="F1587" s="5" t="s">
        <v>18</v>
      </c>
      <c r="G1587" s="5" t="s">
        <v>19</v>
      </c>
      <c r="H1587" s="5">
        <v>289</v>
      </c>
      <c r="I1587" s="5">
        <v>2</v>
      </c>
      <c r="J1587" s="5">
        <v>578</v>
      </c>
    </row>
    <row r="1588" spans="1:10" ht="15.75" customHeight="1" x14ac:dyDescent="0.3">
      <c r="A1588" s="3" t="s">
        <v>1633</v>
      </c>
      <c r="B1588" s="4">
        <v>43611</v>
      </c>
      <c r="C1588" s="5">
        <v>11</v>
      </c>
      <c r="D1588" s="5" t="s">
        <v>11</v>
      </c>
      <c r="E1588" s="5" t="s">
        <v>63</v>
      </c>
      <c r="F1588" s="5" t="s">
        <v>13</v>
      </c>
      <c r="G1588" s="5" t="s">
        <v>14</v>
      </c>
      <c r="H1588" s="5">
        <v>199</v>
      </c>
      <c r="I1588" s="5">
        <v>1</v>
      </c>
      <c r="J1588" s="5">
        <v>199</v>
      </c>
    </row>
    <row r="1589" spans="1:10" ht="15.75" customHeight="1" x14ac:dyDescent="0.3">
      <c r="A1589" s="3" t="s">
        <v>1634</v>
      </c>
      <c r="B1589" s="4">
        <v>43611</v>
      </c>
      <c r="C1589" s="5">
        <v>17</v>
      </c>
      <c r="D1589" s="5" t="s">
        <v>35</v>
      </c>
      <c r="E1589" s="5" t="s">
        <v>36</v>
      </c>
      <c r="F1589" s="5" t="s">
        <v>28</v>
      </c>
      <c r="G1589" s="5" t="s">
        <v>24</v>
      </c>
      <c r="H1589" s="5">
        <v>159</v>
      </c>
      <c r="I1589" s="5">
        <v>9</v>
      </c>
      <c r="J1589" s="5">
        <v>1431</v>
      </c>
    </row>
    <row r="1590" spans="1:10" ht="15.75" customHeight="1" x14ac:dyDescent="0.3">
      <c r="A1590" s="3" t="s">
        <v>1635</v>
      </c>
      <c r="B1590" s="4">
        <v>43611</v>
      </c>
      <c r="C1590" s="5">
        <v>7</v>
      </c>
      <c r="D1590" s="5" t="s">
        <v>88</v>
      </c>
      <c r="E1590" s="5" t="s">
        <v>46</v>
      </c>
      <c r="F1590" s="5" t="s">
        <v>23</v>
      </c>
      <c r="G1590" s="5" t="s">
        <v>31</v>
      </c>
      <c r="H1590" s="5">
        <v>69</v>
      </c>
      <c r="I1590" s="5">
        <v>3</v>
      </c>
      <c r="J1590" s="5">
        <v>207</v>
      </c>
    </row>
    <row r="1591" spans="1:10" ht="15.75" customHeight="1" x14ac:dyDescent="0.3">
      <c r="A1591" s="3" t="s">
        <v>1636</v>
      </c>
      <c r="B1591" s="4">
        <v>43611</v>
      </c>
      <c r="C1591" s="5">
        <v>17</v>
      </c>
      <c r="D1591" s="5" t="s">
        <v>35</v>
      </c>
      <c r="E1591" s="5" t="s">
        <v>36</v>
      </c>
      <c r="F1591" s="5" t="s">
        <v>28</v>
      </c>
      <c r="G1591" s="5" t="s">
        <v>24</v>
      </c>
      <c r="H1591" s="5">
        <v>159</v>
      </c>
      <c r="I1591" s="5">
        <v>2</v>
      </c>
      <c r="J1591" s="5">
        <v>318</v>
      </c>
    </row>
    <row r="1592" spans="1:10" ht="15.75" customHeight="1" x14ac:dyDescent="0.3">
      <c r="A1592" s="3" t="s">
        <v>1637</v>
      </c>
      <c r="B1592" s="4">
        <v>43611</v>
      </c>
      <c r="C1592" s="5">
        <v>16</v>
      </c>
      <c r="D1592" s="5" t="s">
        <v>30</v>
      </c>
      <c r="E1592" s="5" t="s">
        <v>36</v>
      </c>
      <c r="F1592" s="5" t="s">
        <v>28</v>
      </c>
      <c r="G1592" s="5" t="s">
        <v>31</v>
      </c>
      <c r="H1592" s="5">
        <v>69</v>
      </c>
      <c r="I1592" s="5">
        <v>5</v>
      </c>
      <c r="J1592" s="5">
        <v>345</v>
      </c>
    </row>
    <row r="1593" spans="1:10" ht="15.75" customHeight="1" x14ac:dyDescent="0.3">
      <c r="A1593" s="3" t="s">
        <v>1638</v>
      </c>
      <c r="B1593" s="4">
        <v>43611</v>
      </c>
      <c r="C1593" s="5">
        <v>16</v>
      </c>
      <c r="D1593" s="5" t="s">
        <v>30</v>
      </c>
      <c r="E1593" s="5" t="s">
        <v>27</v>
      </c>
      <c r="F1593" s="5" t="s">
        <v>28</v>
      </c>
      <c r="G1593" s="5" t="s">
        <v>24</v>
      </c>
      <c r="H1593" s="5">
        <v>159</v>
      </c>
      <c r="I1593" s="5">
        <v>7</v>
      </c>
      <c r="J1593" s="5">
        <v>1113</v>
      </c>
    </row>
    <row r="1594" spans="1:10" ht="15.75" customHeight="1" x14ac:dyDescent="0.3">
      <c r="A1594" s="3" t="s">
        <v>1639</v>
      </c>
      <c r="B1594" s="4">
        <v>43611</v>
      </c>
      <c r="C1594" s="5">
        <v>16</v>
      </c>
      <c r="D1594" s="5" t="s">
        <v>30</v>
      </c>
      <c r="E1594" s="5" t="s">
        <v>36</v>
      </c>
      <c r="F1594" s="5" t="s">
        <v>28</v>
      </c>
      <c r="G1594" s="5" t="s">
        <v>19</v>
      </c>
      <c r="H1594" s="5">
        <v>289</v>
      </c>
      <c r="I1594" s="5">
        <v>9</v>
      </c>
      <c r="J1594" s="5">
        <v>2601</v>
      </c>
    </row>
    <row r="1595" spans="1:10" ht="15.75" customHeight="1" x14ac:dyDescent="0.3">
      <c r="A1595" s="3" t="s">
        <v>1640</v>
      </c>
      <c r="B1595" s="4">
        <v>43612</v>
      </c>
      <c r="C1595" s="5">
        <v>11</v>
      </c>
      <c r="D1595" s="5" t="s">
        <v>11</v>
      </c>
      <c r="E1595" s="5" t="s">
        <v>63</v>
      </c>
      <c r="F1595" s="5" t="s">
        <v>13</v>
      </c>
      <c r="G1595" s="5" t="s">
        <v>41</v>
      </c>
      <c r="H1595" s="5">
        <v>399</v>
      </c>
      <c r="I1595" s="5">
        <v>0</v>
      </c>
      <c r="J1595" s="5">
        <v>0</v>
      </c>
    </row>
    <row r="1596" spans="1:10" ht="15.75" customHeight="1" x14ac:dyDescent="0.3">
      <c r="A1596" s="3" t="s">
        <v>1641</v>
      </c>
      <c r="B1596" s="4">
        <v>43612</v>
      </c>
      <c r="C1596" s="5">
        <v>19</v>
      </c>
      <c r="D1596" s="5" t="s">
        <v>56</v>
      </c>
      <c r="E1596" s="5" t="s">
        <v>27</v>
      </c>
      <c r="F1596" s="5" t="s">
        <v>28</v>
      </c>
      <c r="G1596" s="5" t="s">
        <v>14</v>
      </c>
      <c r="H1596" s="5">
        <v>199</v>
      </c>
      <c r="I1596" s="5">
        <v>0</v>
      </c>
      <c r="J1596" s="5">
        <v>0</v>
      </c>
    </row>
    <row r="1597" spans="1:10" ht="15.75" customHeight="1" x14ac:dyDescent="0.3">
      <c r="A1597" s="3" t="s">
        <v>1642</v>
      </c>
      <c r="B1597" s="4">
        <v>43613</v>
      </c>
      <c r="C1597" s="5">
        <v>5</v>
      </c>
      <c r="D1597" s="5" t="s">
        <v>60</v>
      </c>
      <c r="E1597" s="5" t="s">
        <v>17</v>
      </c>
      <c r="F1597" s="5" t="s">
        <v>18</v>
      </c>
      <c r="G1597" s="5" t="s">
        <v>24</v>
      </c>
      <c r="H1597" s="5">
        <v>159</v>
      </c>
      <c r="I1597" s="5">
        <v>2</v>
      </c>
      <c r="J1597" s="5">
        <v>318</v>
      </c>
    </row>
    <row r="1598" spans="1:10" ht="15.75" customHeight="1" x14ac:dyDescent="0.3">
      <c r="A1598" s="3" t="s">
        <v>1643</v>
      </c>
      <c r="B1598" s="4">
        <v>43613</v>
      </c>
      <c r="C1598" s="5">
        <v>16</v>
      </c>
      <c r="D1598" s="5" t="s">
        <v>30</v>
      </c>
      <c r="E1598" s="5" t="s">
        <v>27</v>
      </c>
      <c r="F1598" s="5" t="s">
        <v>28</v>
      </c>
      <c r="G1598" s="5" t="s">
        <v>14</v>
      </c>
      <c r="H1598" s="5">
        <v>199</v>
      </c>
      <c r="I1598" s="5">
        <v>8</v>
      </c>
      <c r="J1598" s="5">
        <v>1592</v>
      </c>
    </row>
    <row r="1599" spans="1:10" ht="15.75" customHeight="1" x14ac:dyDescent="0.3">
      <c r="A1599" s="3" t="s">
        <v>1644</v>
      </c>
      <c r="B1599" s="4">
        <v>43613</v>
      </c>
      <c r="C1599" s="5">
        <v>19</v>
      </c>
      <c r="D1599" s="5" t="s">
        <v>56</v>
      </c>
      <c r="E1599" s="5" t="s">
        <v>36</v>
      </c>
      <c r="F1599" s="5" t="s">
        <v>28</v>
      </c>
      <c r="G1599" s="5" t="s">
        <v>24</v>
      </c>
      <c r="H1599" s="5">
        <v>159</v>
      </c>
      <c r="I1599" s="5">
        <v>3</v>
      </c>
      <c r="J1599" s="5">
        <v>477</v>
      </c>
    </row>
    <row r="1600" spans="1:10" ht="15.75" customHeight="1" x14ac:dyDescent="0.3">
      <c r="A1600" s="3" t="s">
        <v>1645</v>
      </c>
      <c r="B1600" s="4">
        <v>43613</v>
      </c>
      <c r="C1600" s="5">
        <v>5</v>
      </c>
      <c r="D1600" s="5" t="s">
        <v>60</v>
      </c>
      <c r="E1600" s="5" t="s">
        <v>68</v>
      </c>
      <c r="F1600" s="5" t="s">
        <v>18</v>
      </c>
      <c r="G1600" s="5" t="s">
        <v>24</v>
      </c>
      <c r="H1600" s="5">
        <v>159</v>
      </c>
      <c r="I1600" s="5">
        <v>9</v>
      </c>
      <c r="J1600" s="5">
        <v>1431</v>
      </c>
    </row>
    <row r="1601" spans="1:10" ht="15.75" customHeight="1" x14ac:dyDescent="0.3">
      <c r="A1601" s="3" t="s">
        <v>1646</v>
      </c>
      <c r="B1601" s="4">
        <v>43613</v>
      </c>
      <c r="C1601" s="5">
        <v>9</v>
      </c>
      <c r="D1601" s="5" t="s">
        <v>21</v>
      </c>
      <c r="E1601" s="5" t="s">
        <v>46</v>
      </c>
      <c r="F1601" s="5" t="s">
        <v>23</v>
      </c>
      <c r="G1601" s="5" t="s">
        <v>14</v>
      </c>
      <c r="H1601" s="5">
        <v>199</v>
      </c>
      <c r="I1601" s="5">
        <v>1</v>
      </c>
      <c r="J1601" s="5">
        <v>199</v>
      </c>
    </row>
    <row r="1602" spans="1:10" ht="15.75" customHeight="1" x14ac:dyDescent="0.3">
      <c r="A1602" s="3" t="s">
        <v>1647</v>
      </c>
      <c r="B1602" s="4">
        <v>43614</v>
      </c>
      <c r="C1602" s="5">
        <v>17</v>
      </c>
      <c r="D1602" s="5" t="s">
        <v>35</v>
      </c>
      <c r="E1602" s="5" t="s">
        <v>27</v>
      </c>
      <c r="F1602" s="5" t="s">
        <v>28</v>
      </c>
      <c r="G1602" s="5" t="s">
        <v>41</v>
      </c>
      <c r="H1602" s="5">
        <v>399</v>
      </c>
      <c r="I1602" s="5">
        <v>2</v>
      </c>
      <c r="J1602" s="5">
        <v>798</v>
      </c>
    </row>
    <row r="1603" spans="1:10" ht="15.75" customHeight="1" x14ac:dyDescent="0.3">
      <c r="A1603" s="3" t="s">
        <v>1648</v>
      </c>
      <c r="B1603" s="4">
        <v>43614</v>
      </c>
      <c r="C1603" s="5">
        <v>4</v>
      </c>
      <c r="D1603" s="5" t="s">
        <v>51</v>
      </c>
      <c r="E1603" s="5" t="s">
        <v>68</v>
      </c>
      <c r="F1603" s="5" t="s">
        <v>18</v>
      </c>
      <c r="G1603" s="5" t="s">
        <v>14</v>
      </c>
      <c r="H1603" s="5">
        <v>199</v>
      </c>
      <c r="I1603" s="5">
        <v>1</v>
      </c>
      <c r="J1603" s="5">
        <v>199</v>
      </c>
    </row>
    <row r="1604" spans="1:10" ht="15.75" customHeight="1" x14ac:dyDescent="0.3">
      <c r="A1604" s="3" t="s">
        <v>1649</v>
      </c>
      <c r="B1604" s="4">
        <v>43614</v>
      </c>
      <c r="C1604" s="5">
        <v>18</v>
      </c>
      <c r="D1604" s="5" t="s">
        <v>26</v>
      </c>
      <c r="E1604" s="5" t="s">
        <v>27</v>
      </c>
      <c r="F1604" s="5" t="s">
        <v>28</v>
      </c>
      <c r="G1604" s="5" t="s">
        <v>14</v>
      </c>
      <c r="H1604" s="5">
        <v>199</v>
      </c>
      <c r="I1604" s="5">
        <v>8</v>
      </c>
      <c r="J1604" s="5">
        <v>1592</v>
      </c>
    </row>
    <row r="1605" spans="1:10" ht="15.75" customHeight="1" x14ac:dyDescent="0.3">
      <c r="A1605" s="3" t="s">
        <v>1650</v>
      </c>
      <c r="B1605" s="4">
        <v>43614</v>
      </c>
      <c r="C1605" s="5">
        <v>13</v>
      </c>
      <c r="D1605" s="5" t="s">
        <v>33</v>
      </c>
      <c r="E1605" s="5" t="s">
        <v>63</v>
      </c>
      <c r="F1605" s="5" t="s">
        <v>13</v>
      </c>
      <c r="G1605" s="5" t="s">
        <v>14</v>
      </c>
      <c r="H1605" s="5">
        <v>199</v>
      </c>
      <c r="I1605" s="5">
        <v>7</v>
      </c>
      <c r="J1605" s="5">
        <v>1393</v>
      </c>
    </row>
    <row r="1606" spans="1:10" ht="15.75" customHeight="1" x14ac:dyDescent="0.3">
      <c r="A1606" s="3" t="s">
        <v>1651</v>
      </c>
      <c r="B1606" s="4">
        <v>43614</v>
      </c>
      <c r="C1606" s="5">
        <v>6</v>
      </c>
      <c r="D1606" s="5" t="s">
        <v>48</v>
      </c>
      <c r="E1606" s="5" t="s">
        <v>46</v>
      </c>
      <c r="F1606" s="5" t="s">
        <v>23</v>
      </c>
      <c r="G1606" s="5" t="s">
        <v>24</v>
      </c>
      <c r="H1606" s="5">
        <v>159</v>
      </c>
      <c r="I1606" s="5">
        <v>5</v>
      </c>
      <c r="J1606" s="5">
        <v>795</v>
      </c>
    </row>
    <row r="1607" spans="1:10" ht="15.75" customHeight="1" x14ac:dyDescent="0.3">
      <c r="A1607" s="3" t="s">
        <v>1652</v>
      </c>
      <c r="B1607" s="4">
        <v>43614</v>
      </c>
      <c r="C1607" s="5">
        <v>16</v>
      </c>
      <c r="D1607" s="5" t="s">
        <v>30</v>
      </c>
      <c r="E1607" s="5" t="s">
        <v>27</v>
      </c>
      <c r="F1607" s="5" t="s">
        <v>28</v>
      </c>
      <c r="G1607" s="5" t="s">
        <v>31</v>
      </c>
      <c r="H1607" s="5">
        <v>69</v>
      </c>
      <c r="I1607" s="5">
        <v>1</v>
      </c>
      <c r="J1607" s="5">
        <v>69</v>
      </c>
    </row>
    <row r="1608" spans="1:10" ht="15.75" customHeight="1" x14ac:dyDescent="0.3">
      <c r="A1608" s="3" t="s">
        <v>1653</v>
      </c>
      <c r="B1608" s="4">
        <v>43615</v>
      </c>
      <c r="C1608" s="5">
        <v>5</v>
      </c>
      <c r="D1608" s="5" t="s">
        <v>60</v>
      </c>
      <c r="E1608" s="5" t="s">
        <v>17</v>
      </c>
      <c r="F1608" s="5" t="s">
        <v>18</v>
      </c>
      <c r="G1608" s="5" t="s">
        <v>19</v>
      </c>
      <c r="H1608" s="5">
        <v>289</v>
      </c>
      <c r="I1608" s="5">
        <v>3</v>
      </c>
      <c r="J1608" s="5">
        <v>867</v>
      </c>
    </row>
    <row r="1609" spans="1:10" ht="15.75" customHeight="1" x14ac:dyDescent="0.3">
      <c r="A1609" s="3" t="s">
        <v>1654</v>
      </c>
      <c r="B1609" s="4">
        <v>43615</v>
      </c>
      <c r="C1609" s="5">
        <v>17</v>
      </c>
      <c r="D1609" s="5" t="s">
        <v>35</v>
      </c>
      <c r="E1609" s="5" t="s">
        <v>36</v>
      </c>
      <c r="F1609" s="5" t="s">
        <v>28</v>
      </c>
      <c r="G1609" s="5" t="s">
        <v>24</v>
      </c>
      <c r="H1609" s="5">
        <v>159</v>
      </c>
      <c r="I1609" s="5">
        <v>8</v>
      </c>
      <c r="J1609" s="5">
        <v>1272</v>
      </c>
    </row>
    <row r="1610" spans="1:10" ht="15.75" customHeight="1" x14ac:dyDescent="0.3">
      <c r="A1610" s="3" t="s">
        <v>1655</v>
      </c>
      <c r="B1610" s="4">
        <v>43615</v>
      </c>
      <c r="C1610" s="5">
        <v>3</v>
      </c>
      <c r="D1610" s="5" t="s">
        <v>43</v>
      </c>
      <c r="E1610" s="5" t="s">
        <v>17</v>
      </c>
      <c r="F1610" s="5" t="s">
        <v>18</v>
      </c>
      <c r="G1610" s="5" t="s">
        <v>24</v>
      </c>
      <c r="H1610" s="5">
        <v>159</v>
      </c>
      <c r="I1610" s="5">
        <v>8</v>
      </c>
      <c r="J1610" s="5">
        <v>1272</v>
      </c>
    </row>
    <row r="1611" spans="1:10" ht="15.75" customHeight="1" x14ac:dyDescent="0.3">
      <c r="A1611" s="3" t="s">
        <v>1656</v>
      </c>
      <c r="B1611" s="4">
        <v>43616</v>
      </c>
      <c r="C1611" s="5">
        <v>18</v>
      </c>
      <c r="D1611" s="5" t="s">
        <v>26</v>
      </c>
      <c r="E1611" s="5" t="s">
        <v>36</v>
      </c>
      <c r="F1611" s="5" t="s">
        <v>28</v>
      </c>
      <c r="G1611" s="5" t="s">
        <v>31</v>
      </c>
      <c r="H1611" s="5">
        <v>69</v>
      </c>
      <c r="I1611" s="5">
        <v>4</v>
      </c>
      <c r="J1611" s="5">
        <v>276</v>
      </c>
    </row>
    <row r="1612" spans="1:10" ht="15.75" customHeight="1" x14ac:dyDescent="0.3">
      <c r="A1612" s="3" t="s">
        <v>1657</v>
      </c>
      <c r="B1612" s="4">
        <v>43617</v>
      </c>
      <c r="C1612" s="5">
        <v>2</v>
      </c>
      <c r="D1612" s="5" t="s">
        <v>106</v>
      </c>
      <c r="E1612" s="5" t="s">
        <v>68</v>
      </c>
      <c r="F1612" s="5" t="s">
        <v>18</v>
      </c>
      <c r="G1612" s="5" t="s">
        <v>24</v>
      </c>
      <c r="H1612" s="5">
        <v>159</v>
      </c>
      <c r="I1612" s="5">
        <v>1</v>
      </c>
      <c r="J1612" s="5">
        <v>159</v>
      </c>
    </row>
    <row r="1613" spans="1:10" ht="15.75" customHeight="1" x14ac:dyDescent="0.3">
      <c r="A1613" s="3" t="s">
        <v>1658</v>
      </c>
      <c r="B1613" s="4">
        <v>43617</v>
      </c>
      <c r="C1613" s="5">
        <v>10</v>
      </c>
      <c r="D1613" s="5" t="s">
        <v>58</v>
      </c>
      <c r="E1613" s="5" t="s">
        <v>46</v>
      </c>
      <c r="F1613" s="5" t="s">
        <v>23</v>
      </c>
      <c r="G1613" s="5" t="s">
        <v>24</v>
      </c>
      <c r="H1613" s="5">
        <v>159</v>
      </c>
      <c r="I1613" s="5">
        <v>2</v>
      </c>
      <c r="J1613" s="5">
        <v>318</v>
      </c>
    </row>
    <row r="1614" spans="1:10" ht="15.75" customHeight="1" x14ac:dyDescent="0.3">
      <c r="A1614" s="3" t="s">
        <v>1659</v>
      </c>
      <c r="B1614" s="4">
        <v>43617</v>
      </c>
      <c r="C1614" s="5">
        <v>17</v>
      </c>
      <c r="D1614" s="5" t="s">
        <v>35</v>
      </c>
      <c r="E1614" s="5" t="s">
        <v>36</v>
      </c>
      <c r="F1614" s="5" t="s">
        <v>28</v>
      </c>
      <c r="G1614" s="5" t="s">
        <v>19</v>
      </c>
      <c r="H1614" s="5">
        <v>289</v>
      </c>
      <c r="I1614" s="5">
        <v>0</v>
      </c>
      <c r="J1614" s="5">
        <v>0</v>
      </c>
    </row>
    <row r="1615" spans="1:10" ht="15.75" customHeight="1" x14ac:dyDescent="0.3">
      <c r="A1615" s="3" t="s">
        <v>1660</v>
      </c>
      <c r="B1615" s="4">
        <v>43618</v>
      </c>
      <c r="C1615" s="5">
        <v>8</v>
      </c>
      <c r="D1615" s="5" t="s">
        <v>45</v>
      </c>
      <c r="E1615" s="5" t="s">
        <v>46</v>
      </c>
      <c r="F1615" s="5" t="s">
        <v>23</v>
      </c>
      <c r="G1615" s="5" t="s">
        <v>19</v>
      </c>
      <c r="H1615" s="5">
        <v>289</v>
      </c>
      <c r="I1615" s="5">
        <v>4</v>
      </c>
      <c r="J1615" s="5">
        <v>1156</v>
      </c>
    </row>
    <row r="1616" spans="1:10" ht="15.75" customHeight="1" x14ac:dyDescent="0.3">
      <c r="A1616" s="3" t="s">
        <v>1661</v>
      </c>
      <c r="B1616" s="4">
        <v>43618</v>
      </c>
      <c r="C1616" s="5">
        <v>3</v>
      </c>
      <c r="D1616" s="5" t="s">
        <v>43</v>
      </c>
      <c r="E1616" s="5" t="s">
        <v>68</v>
      </c>
      <c r="F1616" s="5" t="s">
        <v>18</v>
      </c>
      <c r="G1616" s="5" t="s">
        <v>31</v>
      </c>
      <c r="H1616" s="5">
        <v>69</v>
      </c>
      <c r="I1616" s="5">
        <v>6</v>
      </c>
      <c r="J1616" s="5">
        <v>414</v>
      </c>
    </row>
    <row r="1617" spans="1:10" ht="15.75" customHeight="1" x14ac:dyDescent="0.3">
      <c r="A1617" s="3" t="s">
        <v>1662</v>
      </c>
      <c r="B1617" s="4">
        <v>43618</v>
      </c>
      <c r="C1617" s="5">
        <v>10</v>
      </c>
      <c r="D1617" s="5" t="s">
        <v>58</v>
      </c>
      <c r="E1617" s="5" t="s">
        <v>46</v>
      </c>
      <c r="F1617" s="5" t="s">
        <v>23</v>
      </c>
      <c r="G1617" s="5" t="s">
        <v>31</v>
      </c>
      <c r="H1617" s="5">
        <v>69</v>
      </c>
      <c r="I1617" s="5">
        <v>4</v>
      </c>
      <c r="J1617" s="5">
        <v>276</v>
      </c>
    </row>
    <row r="1618" spans="1:10" ht="15.75" customHeight="1" x14ac:dyDescent="0.3">
      <c r="A1618" s="3" t="s">
        <v>1663</v>
      </c>
      <c r="B1618" s="4">
        <v>43618</v>
      </c>
      <c r="C1618" s="5">
        <v>15</v>
      </c>
      <c r="D1618" s="5" t="s">
        <v>118</v>
      </c>
      <c r="E1618" s="5" t="s">
        <v>12</v>
      </c>
      <c r="F1618" s="5" t="s">
        <v>13</v>
      </c>
      <c r="G1618" s="5" t="s">
        <v>24</v>
      </c>
      <c r="H1618" s="5">
        <v>159</v>
      </c>
      <c r="I1618" s="5">
        <v>1</v>
      </c>
      <c r="J1618" s="5">
        <v>159</v>
      </c>
    </row>
    <row r="1619" spans="1:10" ht="15.75" customHeight="1" x14ac:dyDescent="0.3">
      <c r="A1619" s="3" t="s">
        <v>1664</v>
      </c>
      <c r="B1619" s="4">
        <v>43619</v>
      </c>
      <c r="C1619" s="5">
        <v>19</v>
      </c>
      <c r="D1619" s="5" t="s">
        <v>56</v>
      </c>
      <c r="E1619" s="5" t="s">
        <v>36</v>
      </c>
      <c r="F1619" s="5" t="s">
        <v>28</v>
      </c>
      <c r="G1619" s="5" t="s">
        <v>31</v>
      </c>
      <c r="H1619" s="5">
        <v>69</v>
      </c>
      <c r="I1619" s="5">
        <v>1</v>
      </c>
      <c r="J1619" s="5">
        <v>69</v>
      </c>
    </row>
    <row r="1620" spans="1:10" ht="15.75" customHeight="1" x14ac:dyDescent="0.3">
      <c r="A1620" s="3" t="s">
        <v>1665</v>
      </c>
      <c r="B1620" s="4">
        <v>43620</v>
      </c>
      <c r="C1620" s="5">
        <v>20</v>
      </c>
      <c r="D1620" s="5" t="s">
        <v>40</v>
      </c>
      <c r="E1620" s="5" t="s">
        <v>36</v>
      </c>
      <c r="F1620" s="5" t="s">
        <v>28</v>
      </c>
      <c r="G1620" s="5" t="s">
        <v>24</v>
      </c>
      <c r="H1620" s="5">
        <v>159</v>
      </c>
      <c r="I1620" s="5">
        <v>4</v>
      </c>
      <c r="J1620" s="5">
        <v>636</v>
      </c>
    </row>
    <row r="1621" spans="1:10" ht="15.75" customHeight="1" x14ac:dyDescent="0.3">
      <c r="A1621" s="3" t="s">
        <v>1666</v>
      </c>
      <c r="B1621" s="4">
        <v>43621</v>
      </c>
      <c r="C1621" s="5">
        <v>9</v>
      </c>
      <c r="D1621" s="5" t="s">
        <v>21</v>
      </c>
      <c r="E1621" s="5" t="s">
        <v>46</v>
      </c>
      <c r="F1621" s="5" t="s">
        <v>23</v>
      </c>
      <c r="G1621" s="5" t="s">
        <v>41</v>
      </c>
      <c r="H1621" s="5">
        <v>399</v>
      </c>
      <c r="I1621" s="5">
        <v>0</v>
      </c>
      <c r="J1621" s="5">
        <v>0</v>
      </c>
    </row>
    <row r="1622" spans="1:10" ht="15.75" customHeight="1" x14ac:dyDescent="0.3">
      <c r="A1622" s="3" t="s">
        <v>1667</v>
      </c>
      <c r="B1622" s="4">
        <v>43621</v>
      </c>
      <c r="C1622" s="5">
        <v>4</v>
      </c>
      <c r="D1622" s="5" t="s">
        <v>51</v>
      </c>
      <c r="E1622" s="5" t="s">
        <v>68</v>
      </c>
      <c r="F1622" s="5" t="s">
        <v>18</v>
      </c>
      <c r="G1622" s="5" t="s">
        <v>24</v>
      </c>
      <c r="H1622" s="5">
        <v>159</v>
      </c>
      <c r="I1622" s="5">
        <v>2</v>
      </c>
      <c r="J1622" s="5">
        <v>318</v>
      </c>
    </row>
    <row r="1623" spans="1:10" ht="15.75" customHeight="1" x14ac:dyDescent="0.3">
      <c r="A1623" s="3" t="s">
        <v>1668</v>
      </c>
      <c r="B1623" s="4">
        <v>43621</v>
      </c>
      <c r="C1623" s="5">
        <v>11</v>
      </c>
      <c r="D1623" s="5" t="s">
        <v>11</v>
      </c>
      <c r="E1623" s="5" t="s">
        <v>12</v>
      </c>
      <c r="F1623" s="5" t="s">
        <v>13</v>
      </c>
      <c r="G1623" s="5" t="s">
        <v>19</v>
      </c>
      <c r="H1623" s="5">
        <v>289</v>
      </c>
      <c r="I1623" s="5">
        <v>2</v>
      </c>
      <c r="J1623" s="5">
        <v>578</v>
      </c>
    </row>
    <row r="1624" spans="1:10" ht="15.75" customHeight="1" x14ac:dyDescent="0.3">
      <c r="A1624" s="3" t="s">
        <v>1669</v>
      </c>
      <c r="B1624" s="4">
        <v>43621</v>
      </c>
      <c r="C1624" s="5">
        <v>2</v>
      </c>
      <c r="D1624" s="5" t="s">
        <v>106</v>
      </c>
      <c r="E1624" s="5" t="s">
        <v>17</v>
      </c>
      <c r="F1624" s="5" t="s">
        <v>18</v>
      </c>
      <c r="G1624" s="5" t="s">
        <v>24</v>
      </c>
      <c r="H1624" s="5">
        <v>159</v>
      </c>
      <c r="I1624" s="5">
        <v>1</v>
      </c>
      <c r="J1624" s="5">
        <v>159</v>
      </c>
    </row>
    <row r="1625" spans="1:10" ht="15.75" customHeight="1" x14ac:dyDescent="0.3">
      <c r="A1625" s="3" t="s">
        <v>1670</v>
      </c>
      <c r="B1625" s="4">
        <v>43622</v>
      </c>
      <c r="C1625" s="5">
        <v>6</v>
      </c>
      <c r="D1625" s="5" t="s">
        <v>48</v>
      </c>
      <c r="E1625" s="5" t="s">
        <v>46</v>
      </c>
      <c r="F1625" s="5" t="s">
        <v>23</v>
      </c>
      <c r="G1625" s="5" t="s">
        <v>19</v>
      </c>
      <c r="H1625" s="5">
        <v>289</v>
      </c>
      <c r="I1625" s="5">
        <v>1</v>
      </c>
      <c r="J1625" s="5">
        <v>289</v>
      </c>
    </row>
    <row r="1626" spans="1:10" ht="15.75" customHeight="1" x14ac:dyDescent="0.3">
      <c r="A1626" s="3" t="s">
        <v>1671</v>
      </c>
      <c r="B1626" s="4">
        <v>43622</v>
      </c>
      <c r="C1626" s="5">
        <v>14</v>
      </c>
      <c r="D1626" s="5" t="s">
        <v>38</v>
      </c>
      <c r="E1626" s="5" t="s">
        <v>63</v>
      </c>
      <c r="F1626" s="5" t="s">
        <v>13</v>
      </c>
      <c r="G1626" s="5" t="s">
        <v>14</v>
      </c>
      <c r="H1626" s="5">
        <v>199</v>
      </c>
      <c r="I1626" s="5">
        <v>7</v>
      </c>
      <c r="J1626" s="5">
        <v>1393</v>
      </c>
    </row>
    <row r="1627" spans="1:10" ht="15.75" customHeight="1" x14ac:dyDescent="0.3">
      <c r="A1627" s="3" t="s">
        <v>1672</v>
      </c>
      <c r="B1627" s="4">
        <v>43622</v>
      </c>
      <c r="C1627" s="5">
        <v>15</v>
      </c>
      <c r="D1627" s="5" t="s">
        <v>118</v>
      </c>
      <c r="E1627" s="5" t="s">
        <v>12</v>
      </c>
      <c r="F1627" s="5" t="s">
        <v>13</v>
      </c>
      <c r="G1627" s="5" t="s">
        <v>14</v>
      </c>
      <c r="H1627" s="5">
        <v>199</v>
      </c>
      <c r="I1627" s="5">
        <v>6</v>
      </c>
      <c r="J1627" s="5">
        <v>1194</v>
      </c>
    </row>
    <row r="1628" spans="1:10" ht="15.75" customHeight="1" x14ac:dyDescent="0.3">
      <c r="A1628" s="3" t="s">
        <v>1673</v>
      </c>
      <c r="B1628" s="4">
        <v>43622</v>
      </c>
      <c r="C1628" s="5">
        <v>5</v>
      </c>
      <c r="D1628" s="5" t="s">
        <v>60</v>
      </c>
      <c r="E1628" s="5" t="s">
        <v>68</v>
      </c>
      <c r="F1628" s="5" t="s">
        <v>18</v>
      </c>
      <c r="G1628" s="5" t="s">
        <v>41</v>
      </c>
      <c r="H1628" s="5">
        <v>399</v>
      </c>
      <c r="I1628" s="5">
        <v>6</v>
      </c>
      <c r="J1628" s="5">
        <v>2394</v>
      </c>
    </row>
    <row r="1629" spans="1:10" ht="15.75" customHeight="1" x14ac:dyDescent="0.3">
      <c r="A1629" s="3" t="s">
        <v>1674</v>
      </c>
      <c r="B1629" s="4">
        <v>43622</v>
      </c>
      <c r="C1629" s="5">
        <v>17</v>
      </c>
      <c r="D1629" s="5" t="s">
        <v>35</v>
      </c>
      <c r="E1629" s="5" t="s">
        <v>36</v>
      </c>
      <c r="F1629" s="5" t="s">
        <v>28</v>
      </c>
      <c r="G1629" s="5" t="s">
        <v>24</v>
      </c>
      <c r="H1629" s="5">
        <v>159</v>
      </c>
      <c r="I1629" s="5">
        <v>7</v>
      </c>
      <c r="J1629" s="5">
        <v>1113</v>
      </c>
    </row>
    <row r="1630" spans="1:10" ht="15.75" customHeight="1" x14ac:dyDescent="0.3">
      <c r="A1630" s="3" t="s">
        <v>1675</v>
      </c>
      <c r="B1630" s="4">
        <v>43622</v>
      </c>
      <c r="C1630" s="5">
        <v>9</v>
      </c>
      <c r="D1630" s="5" t="s">
        <v>21</v>
      </c>
      <c r="E1630" s="5" t="s">
        <v>46</v>
      </c>
      <c r="F1630" s="5" t="s">
        <v>23</v>
      </c>
      <c r="G1630" s="5" t="s">
        <v>41</v>
      </c>
      <c r="H1630" s="5">
        <v>399</v>
      </c>
      <c r="I1630" s="5">
        <v>0</v>
      </c>
      <c r="J1630" s="5">
        <v>0</v>
      </c>
    </row>
    <row r="1631" spans="1:10" ht="15.75" customHeight="1" x14ac:dyDescent="0.3">
      <c r="A1631" s="3" t="s">
        <v>1676</v>
      </c>
      <c r="B1631" s="4">
        <v>43622</v>
      </c>
      <c r="C1631" s="5">
        <v>4</v>
      </c>
      <c r="D1631" s="5" t="s">
        <v>51</v>
      </c>
      <c r="E1631" s="5" t="s">
        <v>17</v>
      </c>
      <c r="F1631" s="5" t="s">
        <v>18</v>
      </c>
      <c r="G1631" s="5" t="s">
        <v>24</v>
      </c>
      <c r="H1631" s="5">
        <v>159</v>
      </c>
      <c r="I1631" s="5">
        <v>4</v>
      </c>
      <c r="J1631" s="5">
        <v>636</v>
      </c>
    </row>
    <row r="1632" spans="1:10" ht="15.75" customHeight="1" x14ac:dyDescent="0.3">
      <c r="A1632" s="3" t="s">
        <v>1677</v>
      </c>
      <c r="B1632" s="4">
        <v>43622</v>
      </c>
      <c r="C1632" s="5">
        <v>17</v>
      </c>
      <c r="D1632" s="5" t="s">
        <v>35</v>
      </c>
      <c r="E1632" s="5" t="s">
        <v>36</v>
      </c>
      <c r="F1632" s="5" t="s">
        <v>28</v>
      </c>
      <c r="G1632" s="5" t="s">
        <v>31</v>
      </c>
      <c r="H1632" s="5">
        <v>69</v>
      </c>
      <c r="I1632" s="5">
        <v>7</v>
      </c>
      <c r="J1632" s="5">
        <v>483</v>
      </c>
    </row>
    <row r="1633" spans="1:10" ht="15.75" customHeight="1" x14ac:dyDescent="0.3">
      <c r="A1633" s="3" t="s">
        <v>1678</v>
      </c>
      <c r="B1633" s="4">
        <v>43622</v>
      </c>
      <c r="C1633" s="5">
        <v>1</v>
      </c>
      <c r="D1633" s="5" t="s">
        <v>16</v>
      </c>
      <c r="E1633" s="5" t="s">
        <v>68</v>
      </c>
      <c r="F1633" s="5" t="s">
        <v>18</v>
      </c>
      <c r="G1633" s="5" t="s">
        <v>41</v>
      </c>
      <c r="H1633" s="5">
        <v>399</v>
      </c>
      <c r="I1633" s="5">
        <v>0</v>
      </c>
      <c r="J1633" s="5">
        <v>0</v>
      </c>
    </row>
    <row r="1634" spans="1:10" ht="15.75" customHeight="1" x14ac:dyDescent="0.3">
      <c r="A1634" s="3" t="s">
        <v>1679</v>
      </c>
      <c r="B1634" s="4">
        <v>43622</v>
      </c>
      <c r="C1634" s="5">
        <v>15</v>
      </c>
      <c r="D1634" s="5" t="s">
        <v>118</v>
      </c>
      <c r="E1634" s="5" t="s">
        <v>63</v>
      </c>
      <c r="F1634" s="5" t="s">
        <v>13</v>
      </c>
      <c r="G1634" s="5" t="s">
        <v>24</v>
      </c>
      <c r="H1634" s="5">
        <v>159</v>
      </c>
      <c r="I1634" s="5">
        <v>5</v>
      </c>
      <c r="J1634" s="5">
        <v>795</v>
      </c>
    </row>
    <row r="1635" spans="1:10" ht="15.75" customHeight="1" x14ac:dyDescent="0.3">
      <c r="A1635" s="3" t="s">
        <v>1680</v>
      </c>
      <c r="B1635" s="4">
        <v>43622</v>
      </c>
      <c r="C1635" s="5">
        <v>2</v>
      </c>
      <c r="D1635" s="5" t="s">
        <v>106</v>
      </c>
      <c r="E1635" s="5" t="s">
        <v>17</v>
      </c>
      <c r="F1635" s="5" t="s">
        <v>18</v>
      </c>
      <c r="G1635" s="5" t="s">
        <v>24</v>
      </c>
      <c r="H1635" s="5">
        <v>159</v>
      </c>
      <c r="I1635" s="5">
        <v>8</v>
      </c>
      <c r="J1635" s="5">
        <v>1272</v>
      </c>
    </row>
    <row r="1636" spans="1:10" ht="15.75" customHeight="1" x14ac:dyDescent="0.3">
      <c r="A1636" s="3" t="s">
        <v>1681</v>
      </c>
      <c r="B1636" s="4">
        <v>43622</v>
      </c>
      <c r="C1636" s="5">
        <v>3</v>
      </c>
      <c r="D1636" s="5" t="s">
        <v>43</v>
      </c>
      <c r="E1636" s="5" t="s">
        <v>17</v>
      </c>
      <c r="F1636" s="5" t="s">
        <v>18</v>
      </c>
      <c r="G1636" s="5" t="s">
        <v>19</v>
      </c>
      <c r="H1636" s="5">
        <v>289</v>
      </c>
      <c r="I1636" s="5">
        <v>9</v>
      </c>
      <c r="J1636" s="5">
        <v>2601</v>
      </c>
    </row>
    <row r="1637" spans="1:10" ht="15.75" customHeight="1" x14ac:dyDescent="0.3">
      <c r="A1637" s="3" t="s">
        <v>1682</v>
      </c>
      <c r="B1637" s="4">
        <v>43623</v>
      </c>
      <c r="C1637" s="5">
        <v>2</v>
      </c>
      <c r="D1637" s="5" t="s">
        <v>106</v>
      </c>
      <c r="E1637" s="5" t="s">
        <v>68</v>
      </c>
      <c r="F1637" s="5" t="s">
        <v>18</v>
      </c>
      <c r="G1637" s="5" t="s">
        <v>31</v>
      </c>
      <c r="H1637" s="5">
        <v>69</v>
      </c>
      <c r="I1637" s="5">
        <v>3</v>
      </c>
      <c r="J1637" s="5">
        <v>207</v>
      </c>
    </row>
    <row r="1638" spans="1:10" ht="15.75" customHeight="1" x14ac:dyDescent="0.3">
      <c r="A1638" s="3" t="s">
        <v>1683</v>
      </c>
      <c r="B1638" s="4">
        <v>43624</v>
      </c>
      <c r="C1638" s="5">
        <v>10</v>
      </c>
      <c r="D1638" s="5" t="s">
        <v>58</v>
      </c>
      <c r="E1638" s="5" t="s">
        <v>46</v>
      </c>
      <c r="F1638" s="5" t="s">
        <v>23</v>
      </c>
      <c r="G1638" s="5" t="s">
        <v>41</v>
      </c>
      <c r="H1638" s="5">
        <v>399</v>
      </c>
      <c r="I1638" s="5">
        <v>5</v>
      </c>
      <c r="J1638" s="5">
        <v>1995</v>
      </c>
    </row>
    <row r="1639" spans="1:10" ht="15.75" customHeight="1" x14ac:dyDescent="0.3">
      <c r="A1639" s="3" t="s">
        <v>1684</v>
      </c>
      <c r="B1639" s="4">
        <v>43624</v>
      </c>
      <c r="C1639" s="5">
        <v>4</v>
      </c>
      <c r="D1639" s="5" t="s">
        <v>51</v>
      </c>
      <c r="E1639" s="5" t="s">
        <v>68</v>
      </c>
      <c r="F1639" s="5" t="s">
        <v>18</v>
      </c>
      <c r="G1639" s="5" t="s">
        <v>14</v>
      </c>
      <c r="H1639" s="5">
        <v>199</v>
      </c>
      <c r="I1639" s="5">
        <v>1</v>
      </c>
      <c r="J1639" s="5">
        <v>199</v>
      </c>
    </row>
    <row r="1640" spans="1:10" ht="15.75" customHeight="1" x14ac:dyDescent="0.3">
      <c r="A1640" s="3" t="s">
        <v>1685</v>
      </c>
      <c r="B1640" s="4">
        <v>43624</v>
      </c>
      <c r="C1640" s="5">
        <v>20</v>
      </c>
      <c r="D1640" s="5" t="s">
        <v>40</v>
      </c>
      <c r="E1640" s="5" t="s">
        <v>27</v>
      </c>
      <c r="F1640" s="5" t="s">
        <v>28</v>
      </c>
      <c r="G1640" s="5" t="s">
        <v>41</v>
      </c>
      <c r="H1640" s="5">
        <v>399</v>
      </c>
      <c r="I1640" s="5">
        <v>6</v>
      </c>
      <c r="J1640" s="5">
        <v>2394</v>
      </c>
    </row>
    <row r="1641" spans="1:10" ht="15.75" customHeight="1" x14ac:dyDescent="0.3">
      <c r="A1641" s="3" t="s">
        <v>1686</v>
      </c>
      <c r="B1641" s="4">
        <v>43624</v>
      </c>
      <c r="C1641" s="5">
        <v>19</v>
      </c>
      <c r="D1641" s="5" t="s">
        <v>56</v>
      </c>
      <c r="E1641" s="5" t="s">
        <v>27</v>
      </c>
      <c r="F1641" s="5" t="s">
        <v>28</v>
      </c>
      <c r="G1641" s="5" t="s">
        <v>31</v>
      </c>
      <c r="H1641" s="5">
        <v>69</v>
      </c>
      <c r="I1641" s="5">
        <v>5</v>
      </c>
      <c r="J1641" s="5">
        <v>345</v>
      </c>
    </row>
    <row r="1642" spans="1:10" ht="15.75" customHeight="1" x14ac:dyDescent="0.3">
      <c r="A1642" s="3" t="s">
        <v>1687</v>
      </c>
      <c r="B1642" s="4">
        <v>43624</v>
      </c>
      <c r="C1642" s="5">
        <v>13</v>
      </c>
      <c r="D1642" s="5" t="s">
        <v>33</v>
      </c>
      <c r="E1642" s="5" t="s">
        <v>12</v>
      </c>
      <c r="F1642" s="5" t="s">
        <v>13</v>
      </c>
      <c r="G1642" s="5" t="s">
        <v>24</v>
      </c>
      <c r="H1642" s="5">
        <v>159</v>
      </c>
      <c r="I1642" s="5">
        <v>2</v>
      </c>
      <c r="J1642" s="5">
        <v>318</v>
      </c>
    </row>
    <row r="1643" spans="1:10" ht="15.75" customHeight="1" x14ac:dyDescent="0.3">
      <c r="A1643" s="3" t="s">
        <v>1688</v>
      </c>
      <c r="B1643" s="4">
        <v>43624</v>
      </c>
      <c r="C1643" s="5">
        <v>17</v>
      </c>
      <c r="D1643" s="5" t="s">
        <v>35</v>
      </c>
      <c r="E1643" s="5" t="s">
        <v>27</v>
      </c>
      <c r="F1643" s="5" t="s">
        <v>28</v>
      </c>
      <c r="G1643" s="5" t="s">
        <v>41</v>
      </c>
      <c r="H1643" s="5">
        <v>399</v>
      </c>
      <c r="I1643" s="5">
        <v>9</v>
      </c>
      <c r="J1643" s="5">
        <v>3591</v>
      </c>
    </row>
    <row r="1644" spans="1:10" ht="15.75" customHeight="1" x14ac:dyDescent="0.3">
      <c r="A1644" s="3" t="s">
        <v>1689</v>
      </c>
      <c r="B1644" s="4">
        <v>43624</v>
      </c>
      <c r="C1644" s="5">
        <v>7</v>
      </c>
      <c r="D1644" s="5" t="s">
        <v>88</v>
      </c>
      <c r="E1644" s="5" t="s">
        <v>46</v>
      </c>
      <c r="F1644" s="5" t="s">
        <v>23</v>
      </c>
      <c r="G1644" s="5" t="s">
        <v>14</v>
      </c>
      <c r="H1644" s="5">
        <v>199</v>
      </c>
      <c r="I1644" s="5">
        <v>9</v>
      </c>
      <c r="J1644" s="5">
        <v>1791</v>
      </c>
    </row>
    <row r="1645" spans="1:10" ht="15.75" customHeight="1" x14ac:dyDescent="0.3">
      <c r="A1645" s="3" t="s">
        <v>1690</v>
      </c>
      <c r="B1645" s="4">
        <v>43625</v>
      </c>
      <c r="C1645" s="5">
        <v>4</v>
      </c>
      <c r="D1645" s="5" t="s">
        <v>51</v>
      </c>
      <c r="E1645" s="5" t="s">
        <v>17</v>
      </c>
      <c r="F1645" s="5" t="s">
        <v>18</v>
      </c>
      <c r="G1645" s="5" t="s">
        <v>41</v>
      </c>
      <c r="H1645" s="5">
        <v>399</v>
      </c>
      <c r="I1645" s="5">
        <v>6</v>
      </c>
      <c r="J1645" s="5">
        <v>2394</v>
      </c>
    </row>
    <row r="1646" spans="1:10" ht="15.75" customHeight="1" x14ac:dyDescent="0.3">
      <c r="A1646" s="3" t="s">
        <v>1691</v>
      </c>
      <c r="B1646" s="4">
        <v>43625</v>
      </c>
      <c r="C1646" s="5">
        <v>11</v>
      </c>
      <c r="D1646" s="5" t="s">
        <v>11</v>
      </c>
      <c r="E1646" s="5" t="s">
        <v>12</v>
      </c>
      <c r="F1646" s="5" t="s">
        <v>13</v>
      </c>
      <c r="G1646" s="5" t="s">
        <v>41</v>
      </c>
      <c r="H1646" s="5">
        <v>399</v>
      </c>
      <c r="I1646" s="5">
        <v>3</v>
      </c>
      <c r="J1646" s="5">
        <v>1197</v>
      </c>
    </row>
    <row r="1647" spans="1:10" ht="15.75" customHeight="1" x14ac:dyDescent="0.3">
      <c r="A1647" s="3" t="s">
        <v>1692</v>
      </c>
      <c r="B1647" s="4">
        <v>43626</v>
      </c>
      <c r="C1647" s="5">
        <v>11</v>
      </c>
      <c r="D1647" s="5" t="s">
        <v>11</v>
      </c>
      <c r="E1647" s="5" t="s">
        <v>12</v>
      </c>
      <c r="F1647" s="5" t="s">
        <v>13</v>
      </c>
      <c r="G1647" s="5" t="s">
        <v>14</v>
      </c>
      <c r="H1647" s="5">
        <v>199</v>
      </c>
      <c r="I1647" s="5">
        <v>4</v>
      </c>
      <c r="J1647" s="5">
        <v>796</v>
      </c>
    </row>
    <row r="1648" spans="1:10" ht="15.75" customHeight="1" x14ac:dyDescent="0.3">
      <c r="A1648" s="3" t="s">
        <v>1693</v>
      </c>
      <c r="B1648" s="4">
        <v>43626</v>
      </c>
      <c r="C1648" s="5">
        <v>13</v>
      </c>
      <c r="D1648" s="5" t="s">
        <v>33</v>
      </c>
      <c r="E1648" s="5" t="s">
        <v>63</v>
      </c>
      <c r="F1648" s="5" t="s">
        <v>13</v>
      </c>
      <c r="G1648" s="5" t="s">
        <v>24</v>
      </c>
      <c r="H1648" s="5">
        <v>159</v>
      </c>
      <c r="I1648" s="5">
        <v>9</v>
      </c>
      <c r="J1648" s="5">
        <v>1431</v>
      </c>
    </row>
    <row r="1649" spans="1:10" ht="15.75" customHeight="1" x14ac:dyDescent="0.3">
      <c r="A1649" s="3" t="s">
        <v>1694</v>
      </c>
      <c r="B1649" s="4">
        <v>43626</v>
      </c>
      <c r="C1649" s="5">
        <v>1</v>
      </c>
      <c r="D1649" s="5" t="s">
        <v>16</v>
      </c>
      <c r="E1649" s="5" t="s">
        <v>68</v>
      </c>
      <c r="F1649" s="5" t="s">
        <v>18</v>
      </c>
      <c r="G1649" s="5" t="s">
        <v>41</v>
      </c>
      <c r="H1649" s="5">
        <v>399</v>
      </c>
      <c r="I1649" s="5">
        <v>2</v>
      </c>
      <c r="J1649" s="5">
        <v>798</v>
      </c>
    </row>
    <row r="1650" spans="1:10" ht="15.75" customHeight="1" x14ac:dyDescent="0.3">
      <c r="A1650" s="3" t="s">
        <v>1695</v>
      </c>
      <c r="B1650" s="4">
        <v>43627</v>
      </c>
      <c r="C1650" s="5">
        <v>15</v>
      </c>
      <c r="D1650" s="5" t="s">
        <v>118</v>
      </c>
      <c r="E1650" s="5" t="s">
        <v>12</v>
      </c>
      <c r="F1650" s="5" t="s">
        <v>13</v>
      </c>
      <c r="G1650" s="5" t="s">
        <v>24</v>
      </c>
      <c r="H1650" s="5">
        <v>159</v>
      </c>
      <c r="I1650" s="5">
        <v>0</v>
      </c>
      <c r="J1650" s="5">
        <v>0</v>
      </c>
    </row>
    <row r="1651" spans="1:10" ht="15.75" customHeight="1" x14ac:dyDescent="0.3">
      <c r="A1651" s="3" t="s">
        <v>1696</v>
      </c>
      <c r="B1651" s="4">
        <v>43627</v>
      </c>
      <c r="C1651" s="5">
        <v>9</v>
      </c>
      <c r="D1651" s="5" t="s">
        <v>21</v>
      </c>
      <c r="E1651" s="5" t="s">
        <v>22</v>
      </c>
      <c r="F1651" s="5" t="s">
        <v>23</v>
      </c>
      <c r="G1651" s="5" t="s">
        <v>41</v>
      </c>
      <c r="H1651" s="5">
        <v>399</v>
      </c>
      <c r="I1651" s="5">
        <v>3</v>
      </c>
      <c r="J1651" s="5">
        <v>1197</v>
      </c>
    </row>
    <row r="1652" spans="1:10" ht="15.75" customHeight="1" x14ac:dyDescent="0.3">
      <c r="A1652" s="3" t="s">
        <v>1697</v>
      </c>
      <c r="B1652" s="4">
        <v>43627</v>
      </c>
      <c r="C1652" s="5">
        <v>20</v>
      </c>
      <c r="D1652" s="5" t="s">
        <v>40</v>
      </c>
      <c r="E1652" s="5" t="s">
        <v>36</v>
      </c>
      <c r="F1652" s="5" t="s">
        <v>28</v>
      </c>
      <c r="G1652" s="5" t="s">
        <v>31</v>
      </c>
      <c r="H1652" s="5">
        <v>69</v>
      </c>
      <c r="I1652" s="5">
        <v>0</v>
      </c>
      <c r="J1652" s="5">
        <v>0</v>
      </c>
    </row>
    <row r="1653" spans="1:10" ht="15.75" customHeight="1" x14ac:dyDescent="0.3">
      <c r="A1653" s="3" t="s">
        <v>1698</v>
      </c>
      <c r="B1653" s="4">
        <v>43627</v>
      </c>
      <c r="C1653" s="5">
        <v>9</v>
      </c>
      <c r="D1653" s="5" t="s">
        <v>21</v>
      </c>
      <c r="E1653" s="5" t="s">
        <v>46</v>
      </c>
      <c r="F1653" s="5" t="s">
        <v>23</v>
      </c>
      <c r="G1653" s="5" t="s">
        <v>14</v>
      </c>
      <c r="H1653" s="5">
        <v>199</v>
      </c>
      <c r="I1653" s="5">
        <v>5</v>
      </c>
      <c r="J1653" s="5">
        <v>995</v>
      </c>
    </row>
    <row r="1654" spans="1:10" ht="15.75" customHeight="1" x14ac:dyDescent="0.3">
      <c r="A1654" s="3" t="s">
        <v>1699</v>
      </c>
      <c r="B1654" s="4">
        <v>43628</v>
      </c>
      <c r="C1654" s="5">
        <v>15</v>
      </c>
      <c r="D1654" s="5" t="s">
        <v>118</v>
      </c>
      <c r="E1654" s="5" t="s">
        <v>12</v>
      </c>
      <c r="F1654" s="5" t="s">
        <v>13</v>
      </c>
      <c r="G1654" s="5" t="s">
        <v>24</v>
      </c>
      <c r="H1654" s="5">
        <v>159</v>
      </c>
      <c r="I1654" s="5">
        <v>1</v>
      </c>
      <c r="J1654" s="5">
        <v>159</v>
      </c>
    </row>
    <row r="1655" spans="1:10" ht="15.75" customHeight="1" x14ac:dyDescent="0.3">
      <c r="A1655" s="3" t="s">
        <v>1700</v>
      </c>
      <c r="B1655" s="4">
        <v>43629</v>
      </c>
      <c r="C1655" s="5">
        <v>3</v>
      </c>
      <c r="D1655" s="5" t="s">
        <v>43</v>
      </c>
      <c r="E1655" s="5" t="s">
        <v>17</v>
      </c>
      <c r="F1655" s="5" t="s">
        <v>18</v>
      </c>
      <c r="G1655" s="5" t="s">
        <v>41</v>
      </c>
      <c r="H1655" s="5">
        <v>399</v>
      </c>
      <c r="I1655" s="5">
        <v>5</v>
      </c>
      <c r="J1655" s="5">
        <v>1995</v>
      </c>
    </row>
    <row r="1656" spans="1:10" ht="15.75" customHeight="1" x14ac:dyDescent="0.3">
      <c r="A1656" s="3" t="s">
        <v>1701</v>
      </c>
      <c r="B1656" s="4">
        <v>43630</v>
      </c>
      <c r="C1656" s="5">
        <v>17</v>
      </c>
      <c r="D1656" s="5" t="s">
        <v>35</v>
      </c>
      <c r="E1656" s="5" t="s">
        <v>36</v>
      </c>
      <c r="F1656" s="5" t="s">
        <v>28</v>
      </c>
      <c r="G1656" s="5" t="s">
        <v>14</v>
      </c>
      <c r="H1656" s="5">
        <v>199</v>
      </c>
      <c r="I1656" s="5">
        <v>8</v>
      </c>
      <c r="J1656" s="5">
        <v>1592</v>
      </c>
    </row>
    <row r="1657" spans="1:10" ht="15.75" customHeight="1" x14ac:dyDescent="0.3">
      <c r="A1657" s="3" t="s">
        <v>1702</v>
      </c>
      <c r="B1657" s="4">
        <v>43630</v>
      </c>
      <c r="C1657" s="5">
        <v>16</v>
      </c>
      <c r="D1657" s="5" t="s">
        <v>30</v>
      </c>
      <c r="E1657" s="5" t="s">
        <v>36</v>
      </c>
      <c r="F1657" s="5" t="s">
        <v>28</v>
      </c>
      <c r="G1657" s="5" t="s">
        <v>19</v>
      </c>
      <c r="H1657" s="5">
        <v>289</v>
      </c>
      <c r="I1657" s="5">
        <v>9</v>
      </c>
      <c r="J1657" s="5">
        <v>2601</v>
      </c>
    </row>
    <row r="1658" spans="1:10" ht="15.75" customHeight="1" x14ac:dyDescent="0.3">
      <c r="A1658" s="3" t="s">
        <v>1703</v>
      </c>
      <c r="B1658" s="4">
        <v>43630</v>
      </c>
      <c r="C1658" s="5">
        <v>10</v>
      </c>
      <c r="D1658" s="5" t="s">
        <v>58</v>
      </c>
      <c r="E1658" s="5" t="s">
        <v>46</v>
      </c>
      <c r="F1658" s="5" t="s">
        <v>23</v>
      </c>
      <c r="G1658" s="5" t="s">
        <v>41</v>
      </c>
      <c r="H1658" s="5">
        <v>399</v>
      </c>
      <c r="I1658" s="5">
        <v>8</v>
      </c>
      <c r="J1658" s="5">
        <v>3192</v>
      </c>
    </row>
    <row r="1659" spans="1:10" ht="15.75" customHeight="1" x14ac:dyDescent="0.3">
      <c r="A1659" s="3" t="s">
        <v>1704</v>
      </c>
      <c r="B1659" s="4">
        <v>43630</v>
      </c>
      <c r="C1659" s="5">
        <v>3</v>
      </c>
      <c r="D1659" s="5" t="s">
        <v>43</v>
      </c>
      <c r="E1659" s="5" t="s">
        <v>17</v>
      </c>
      <c r="F1659" s="5" t="s">
        <v>18</v>
      </c>
      <c r="G1659" s="5" t="s">
        <v>41</v>
      </c>
      <c r="H1659" s="5">
        <v>399</v>
      </c>
      <c r="I1659" s="5">
        <v>8</v>
      </c>
      <c r="J1659" s="5">
        <v>3192</v>
      </c>
    </row>
    <row r="1660" spans="1:10" ht="15.75" customHeight="1" x14ac:dyDescent="0.3">
      <c r="A1660" s="3" t="s">
        <v>1705</v>
      </c>
      <c r="B1660" s="4">
        <v>43630</v>
      </c>
      <c r="C1660" s="5">
        <v>13</v>
      </c>
      <c r="D1660" s="5" t="s">
        <v>33</v>
      </c>
      <c r="E1660" s="5" t="s">
        <v>63</v>
      </c>
      <c r="F1660" s="5" t="s">
        <v>13</v>
      </c>
      <c r="G1660" s="5" t="s">
        <v>31</v>
      </c>
      <c r="H1660" s="5">
        <v>69</v>
      </c>
      <c r="I1660" s="5">
        <v>4</v>
      </c>
      <c r="J1660" s="5">
        <v>276</v>
      </c>
    </row>
    <row r="1661" spans="1:10" ht="15.75" customHeight="1" x14ac:dyDescent="0.3">
      <c r="A1661" s="3" t="s">
        <v>1706</v>
      </c>
      <c r="B1661" s="4">
        <v>43631</v>
      </c>
      <c r="C1661" s="5">
        <v>13</v>
      </c>
      <c r="D1661" s="5" t="s">
        <v>33</v>
      </c>
      <c r="E1661" s="5" t="s">
        <v>12</v>
      </c>
      <c r="F1661" s="5" t="s">
        <v>13</v>
      </c>
      <c r="G1661" s="5" t="s">
        <v>19</v>
      </c>
      <c r="H1661" s="5">
        <v>289</v>
      </c>
      <c r="I1661" s="5">
        <v>4</v>
      </c>
      <c r="J1661" s="5">
        <v>1156</v>
      </c>
    </row>
    <row r="1662" spans="1:10" ht="15.75" customHeight="1" x14ac:dyDescent="0.3">
      <c r="A1662" s="3" t="s">
        <v>1707</v>
      </c>
      <c r="B1662" s="4">
        <v>43631</v>
      </c>
      <c r="C1662" s="5">
        <v>9</v>
      </c>
      <c r="D1662" s="5" t="s">
        <v>21</v>
      </c>
      <c r="E1662" s="5" t="s">
        <v>22</v>
      </c>
      <c r="F1662" s="5" t="s">
        <v>23</v>
      </c>
      <c r="G1662" s="5" t="s">
        <v>31</v>
      </c>
      <c r="H1662" s="5">
        <v>69</v>
      </c>
      <c r="I1662" s="5">
        <v>5</v>
      </c>
      <c r="J1662" s="5">
        <v>345</v>
      </c>
    </row>
    <row r="1663" spans="1:10" ht="15.75" customHeight="1" x14ac:dyDescent="0.3">
      <c r="A1663" s="3" t="s">
        <v>1708</v>
      </c>
      <c r="B1663" s="4">
        <v>43631</v>
      </c>
      <c r="C1663" s="5">
        <v>20</v>
      </c>
      <c r="D1663" s="5" t="s">
        <v>40</v>
      </c>
      <c r="E1663" s="5" t="s">
        <v>36</v>
      </c>
      <c r="F1663" s="5" t="s">
        <v>28</v>
      </c>
      <c r="G1663" s="5" t="s">
        <v>31</v>
      </c>
      <c r="H1663" s="5">
        <v>69</v>
      </c>
      <c r="I1663" s="5">
        <v>8</v>
      </c>
      <c r="J1663" s="5">
        <v>552</v>
      </c>
    </row>
    <row r="1664" spans="1:10" ht="15.75" customHeight="1" x14ac:dyDescent="0.3">
      <c r="A1664" s="3" t="s">
        <v>1709</v>
      </c>
      <c r="B1664" s="4">
        <v>43631</v>
      </c>
      <c r="C1664" s="5">
        <v>2</v>
      </c>
      <c r="D1664" s="5" t="s">
        <v>106</v>
      </c>
      <c r="E1664" s="5" t="s">
        <v>17</v>
      </c>
      <c r="F1664" s="5" t="s">
        <v>18</v>
      </c>
      <c r="G1664" s="5" t="s">
        <v>19</v>
      </c>
      <c r="H1664" s="5">
        <v>289</v>
      </c>
      <c r="I1664" s="5">
        <v>5</v>
      </c>
      <c r="J1664" s="5">
        <v>1445</v>
      </c>
    </row>
    <row r="1665" spans="1:10" ht="15.75" customHeight="1" x14ac:dyDescent="0.3">
      <c r="A1665" s="3" t="s">
        <v>1710</v>
      </c>
      <c r="B1665" s="4">
        <v>43631</v>
      </c>
      <c r="C1665" s="5">
        <v>13</v>
      </c>
      <c r="D1665" s="5" t="s">
        <v>33</v>
      </c>
      <c r="E1665" s="5" t="s">
        <v>63</v>
      </c>
      <c r="F1665" s="5" t="s">
        <v>13</v>
      </c>
      <c r="G1665" s="5" t="s">
        <v>41</v>
      </c>
      <c r="H1665" s="5">
        <v>399</v>
      </c>
      <c r="I1665" s="5">
        <v>7</v>
      </c>
      <c r="J1665" s="5">
        <v>2793</v>
      </c>
    </row>
    <row r="1666" spans="1:10" ht="15.75" customHeight="1" x14ac:dyDescent="0.3">
      <c r="A1666" s="3" t="s">
        <v>1711</v>
      </c>
      <c r="B1666" s="4">
        <v>43631</v>
      </c>
      <c r="C1666" s="5">
        <v>17</v>
      </c>
      <c r="D1666" s="5" t="s">
        <v>35</v>
      </c>
      <c r="E1666" s="5" t="s">
        <v>36</v>
      </c>
      <c r="F1666" s="5" t="s">
        <v>28</v>
      </c>
      <c r="G1666" s="5" t="s">
        <v>14</v>
      </c>
      <c r="H1666" s="5">
        <v>199</v>
      </c>
      <c r="I1666" s="5">
        <v>3</v>
      </c>
      <c r="J1666" s="5">
        <v>597</v>
      </c>
    </row>
    <row r="1667" spans="1:10" ht="15.75" customHeight="1" x14ac:dyDescent="0.3">
      <c r="A1667" s="3" t="s">
        <v>1712</v>
      </c>
      <c r="B1667" s="4">
        <v>43632</v>
      </c>
      <c r="C1667" s="5">
        <v>20</v>
      </c>
      <c r="D1667" s="5" t="s">
        <v>40</v>
      </c>
      <c r="E1667" s="5" t="s">
        <v>36</v>
      </c>
      <c r="F1667" s="5" t="s">
        <v>28</v>
      </c>
      <c r="G1667" s="5" t="s">
        <v>14</v>
      </c>
      <c r="H1667" s="5">
        <v>199</v>
      </c>
      <c r="I1667" s="5">
        <v>7</v>
      </c>
      <c r="J1667" s="5">
        <v>1393</v>
      </c>
    </row>
    <row r="1668" spans="1:10" ht="15.75" customHeight="1" x14ac:dyDescent="0.3">
      <c r="A1668" s="3" t="s">
        <v>1713</v>
      </c>
      <c r="B1668" s="4">
        <v>43632</v>
      </c>
      <c r="C1668" s="5">
        <v>8</v>
      </c>
      <c r="D1668" s="5" t="s">
        <v>45</v>
      </c>
      <c r="E1668" s="5" t="s">
        <v>46</v>
      </c>
      <c r="F1668" s="5" t="s">
        <v>23</v>
      </c>
      <c r="G1668" s="5" t="s">
        <v>41</v>
      </c>
      <c r="H1668" s="5">
        <v>399</v>
      </c>
      <c r="I1668" s="5">
        <v>2</v>
      </c>
      <c r="J1668" s="5">
        <v>798</v>
      </c>
    </row>
    <row r="1669" spans="1:10" ht="15.75" customHeight="1" x14ac:dyDescent="0.3">
      <c r="A1669" s="3" t="s">
        <v>1714</v>
      </c>
      <c r="B1669" s="4">
        <v>43632</v>
      </c>
      <c r="C1669" s="5">
        <v>16</v>
      </c>
      <c r="D1669" s="5" t="s">
        <v>30</v>
      </c>
      <c r="E1669" s="5" t="s">
        <v>27</v>
      </c>
      <c r="F1669" s="5" t="s">
        <v>28</v>
      </c>
      <c r="G1669" s="5" t="s">
        <v>24</v>
      </c>
      <c r="H1669" s="5">
        <v>159</v>
      </c>
      <c r="I1669" s="5">
        <v>3</v>
      </c>
      <c r="J1669" s="5">
        <v>477</v>
      </c>
    </row>
    <row r="1670" spans="1:10" ht="15.75" customHeight="1" x14ac:dyDescent="0.3">
      <c r="A1670" s="3" t="s">
        <v>1715</v>
      </c>
      <c r="B1670" s="4">
        <v>43632</v>
      </c>
      <c r="C1670" s="5">
        <v>18</v>
      </c>
      <c r="D1670" s="5" t="s">
        <v>26</v>
      </c>
      <c r="E1670" s="5" t="s">
        <v>36</v>
      </c>
      <c r="F1670" s="5" t="s">
        <v>28</v>
      </c>
      <c r="G1670" s="5" t="s">
        <v>31</v>
      </c>
      <c r="H1670" s="5">
        <v>69</v>
      </c>
      <c r="I1670" s="5">
        <v>8</v>
      </c>
      <c r="J1670" s="5">
        <v>552</v>
      </c>
    </row>
    <row r="1671" spans="1:10" ht="15.75" customHeight="1" x14ac:dyDescent="0.3">
      <c r="A1671" s="3" t="s">
        <v>1716</v>
      </c>
      <c r="B1671" s="4">
        <v>43633</v>
      </c>
      <c r="C1671" s="5">
        <v>1</v>
      </c>
      <c r="D1671" s="5" t="s">
        <v>16</v>
      </c>
      <c r="E1671" s="5" t="s">
        <v>17</v>
      </c>
      <c r="F1671" s="5" t="s">
        <v>18</v>
      </c>
      <c r="G1671" s="5" t="s">
        <v>19</v>
      </c>
      <c r="H1671" s="5">
        <v>289</v>
      </c>
      <c r="I1671" s="5">
        <v>5</v>
      </c>
      <c r="J1671" s="5">
        <v>1445</v>
      </c>
    </row>
    <row r="1672" spans="1:10" ht="15.75" customHeight="1" x14ac:dyDescent="0.3">
      <c r="A1672" s="3" t="s">
        <v>1717</v>
      </c>
      <c r="B1672" s="4">
        <v>43633</v>
      </c>
      <c r="C1672" s="5">
        <v>17</v>
      </c>
      <c r="D1672" s="5" t="s">
        <v>35</v>
      </c>
      <c r="E1672" s="5" t="s">
        <v>36</v>
      </c>
      <c r="F1672" s="5" t="s">
        <v>28</v>
      </c>
      <c r="G1672" s="5" t="s">
        <v>19</v>
      </c>
      <c r="H1672" s="5">
        <v>289</v>
      </c>
      <c r="I1672" s="5">
        <v>1</v>
      </c>
      <c r="J1672" s="5">
        <v>289</v>
      </c>
    </row>
    <row r="1673" spans="1:10" ht="15.75" customHeight="1" x14ac:dyDescent="0.3">
      <c r="A1673" s="3" t="s">
        <v>1718</v>
      </c>
      <c r="B1673" s="4">
        <v>43633</v>
      </c>
      <c r="C1673" s="5">
        <v>4</v>
      </c>
      <c r="D1673" s="5" t="s">
        <v>51</v>
      </c>
      <c r="E1673" s="5" t="s">
        <v>68</v>
      </c>
      <c r="F1673" s="5" t="s">
        <v>18</v>
      </c>
      <c r="G1673" s="5" t="s">
        <v>31</v>
      </c>
      <c r="H1673" s="5">
        <v>69</v>
      </c>
      <c r="I1673" s="5">
        <v>8</v>
      </c>
      <c r="J1673" s="5">
        <v>552</v>
      </c>
    </row>
    <row r="1674" spans="1:10" ht="15.75" customHeight="1" x14ac:dyDescent="0.3">
      <c r="A1674" s="3" t="s">
        <v>1719</v>
      </c>
      <c r="B1674" s="4">
        <v>43633</v>
      </c>
      <c r="C1674" s="5">
        <v>18</v>
      </c>
      <c r="D1674" s="5" t="s">
        <v>26</v>
      </c>
      <c r="E1674" s="5" t="s">
        <v>27</v>
      </c>
      <c r="F1674" s="5" t="s">
        <v>28</v>
      </c>
      <c r="G1674" s="5" t="s">
        <v>24</v>
      </c>
      <c r="H1674" s="5">
        <v>159</v>
      </c>
      <c r="I1674" s="5">
        <v>6</v>
      </c>
      <c r="J1674" s="5">
        <v>954</v>
      </c>
    </row>
    <row r="1675" spans="1:10" ht="15.75" customHeight="1" x14ac:dyDescent="0.3">
      <c r="A1675" s="3" t="s">
        <v>1720</v>
      </c>
      <c r="B1675" s="4">
        <v>43634</v>
      </c>
      <c r="C1675" s="5">
        <v>17</v>
      </c>
      <c r="D1675" s="5" t="s">
        <v>35</v>
      </c>
      <c r="E1675" s="5" t="s">
        <v>36</v>
      </c>
      <c r="F1675" s="5" t="s">
        <v>28</v>
      </c>
      <c r="G1675" s="5" t="s">
        <v>41</v>
      </c>
      <c r="H1675" s="5">
        <v>399</v>
      </c>
      <c r="I1675" s="5">
        <v>3</v>
      </c>
      <c r="J1675" s="5">
        <v>1197</v>
      </c>
    </row>
    <row r="1676" spans="1:10" ht="15.75" customHeight="1" x14ac:dyDescent="0.3">
      <c r="A1676" s="3" t="s">
        <v>1721</v>
      </c>
      <c r="B1676" s="4">
        <v>43635</v>
      </c>
      <c r="C1676" s="5">
        <v>13</v>
      </c>
      <c r="D1676" s="5" t="s">
        <v>33</v>
      </c>
      <c r="E1676" s="5" t="s">
        <v>12</v>
      </c>
      <c r="F1676" s="5" t="s">
        <v>13</v>
      </c>
      <c r="G1676" s="5" t="s">
        <v>14</v>
      </c>
      <c r="H1676" s="5">
        <v>199</v>
      </c>
      <c r="I1676" s="5">
        <v>0</v>
      </c>
      <c r="J1676" s="5">
        <v>0</v>
      </c>
    </row>
    <row r="1677" spans="1:10" ht="15.75" customHeight="1" x14ac:dyDescent="0.3">
      <c r="A1677" s="3" t="s">
        <v>1722</v>
      </c>
      <c r="B1677" s="4">
        <v>43635</v>
      </c>
      <c r="C1677" s="5">
        <v>11</v>
      </c>
      <c r="D1677" s="5" t="s">
        <v>11</v>
      </c>
      <c r="E1677" s="5" t="s">
        <v>12</v>
      </c>
      <c r="F1677" s="5" t="s">
        <v>13</v>
      </c>
      <c r="G1677" s="5" t="s">
        <v>14</v>
      </c>
      <c r="H1677" s="5">
        <v>199</v>
      </c>
      <c r="I1677" s="5">
        <v>7</v>
      </c>
      <c r="J1677" s="5">
        <v>1393</v>
      </c>
    </row>
    <row r="1678" spans="1:10" ht="15.75" customHeight="1" x14ac:dyDescent="0.3">
      <c r="A1678" s="3" t="s">
        <v>1723</v>
      </c>
      <c r="B1678" s="4">
        <v>43635</v>
      </c>
      <c r="C1678" s="5">
        <v>14</v>
      </c>
      <c r="D1678" s="5" t="s">
        <v>38</v>
      </c>
      <c r="E1678" s="5" t="s">
        <v>63</v>
      </c>
      <c r="F1678" s="5" t="s">
        <v>13</v>
      </c>
      <c r="G1678" s="5" t="s">
        <v>24</v>
      </c>
      <c r="H1678" s="5">
        <v>159</v>
      </c>
      <c r="I1678" s="5">
        <v>5</v>
      </c>
      <c r="J1678" s="5">
        <v>795</v>
      </c>
    </row>
    <row r="1679" spans="1:10" ht="15.75" customHeight="1" x14ac:dyDescent="0.3">
      <c r="A1679" s="3" t="s">
        <v>1724</v>
      </c>
      <c r="B1679" s="4">
        <v>43636</v>
      </c>
      <c r="C1679" s="5">
        <v>6</v>
      </c>
      <c r="D1679" s="5" t="s">
        <v>48</v>
      </c>
      <c r="E1679" s="5" t="s">
        <v>22</v>
      </c>
      <c r="F1679" s="5" t="s">
        <v>23</v>
      </c>
      <c r="G1679" s="5" t="s">
        <v>24</v>
      </c>
      <c r="H1679" s="5">
        <v>159</v>
      </c>
      <c r="I1679" s="5">
        <v>2</v>
      </c>
      <c r="J1679" s="5">
        <v>318</v>
      </c>
    </row>
    <row r="1680" spans="1:10" ht="15.75" customHeight="1" x14ac:dyDescent="0.3">
      <c r="A1680" s="3" t="s">
        <v>1725</v>
      </c>
      <c r="B1680" s="4">
        <v>43637</v>
      </c>
      <c r="C1680" s="5">
        <v>20</v>
      </c>
      <c r="D1680" s="5" t="s">
        <v>40</v>
      </c>
      <c r="E1680" s="5" t="s">
        <v>27</v>
      </c>
      <c r="F1680" s="5" t="s">
        <v>28</v>
      </c>
      <c r="G1680" s="5" t="s">
        <v>14</v>
      </c>
      <c r="H1680" s="5">
        <v>199</v>
      </c>
      <c r="I1680" s="5">
        <v>7</v>
      </c>
      <c r="J1680" s="5">
        <v>1393</v>
      </c>
    </row>
    <row r="1681" spans="1:10" ht="15.75" customHeight="1" x14ac:dyDescent="0.3">
      <c r="A1681" s="3" t="s">
        <v>1726</v>
      </c>
      <c r="B1681" s="4">
        <v>43638</v>
      </c>
      <c r="C1681" s="5">
        <v>4</v>
      </c>
      <c r="D1681" s="5" t="s">
        <v>51</v>
      </c>
      <c r="E1681" s="5" t="s">
        <v>17</v>
      </c>
      <c r="F1681" s="5" t="s">
        <v>18</v>
      </c>
      <c r="G1681" s="5" t="s">
        <v>24</v>
      </c>
      <c r="H1681" s="5">
        <v>159</v>
      </c>
      <c r="I1681" s="5">
        <v>5</v>
      </c>
      <c r="J1681" s="5">
        <v>795</v>
      </c>
    </row>
    <row r="1682" spans="1:10" ht="15.75" customHeight="1" x14ac:dyDescent="0.3">
      <c r="A1682" s="3" t="s">
        <v>1727</v>
      </c>
      <c r="B1682" s="4">
        <v>43638</v>
      </c>
      <c r="C1682" s="5">
        <v>6</v>
      </c>
      <c r="D1682" s="5" t="s">
        <v>48</v>
      </c>
      <c r="E1682" s="5" t="s">
        <v>46</v>
      </c>
      <c r="F1682" s="5" t="s">
        <v>23</v>
      </c>
      <c r="G1682" s="5" t="s">
        <v>31</v>
      </c>
      <c r="H1682" s="5">
        <v>69</v>
      </c>
      <c r="I1682" s="5">
        <v>5</v>
      </c>
      <c r="J1682" s="5">
        <v>345</v>
      </c>
    </row>
    <row r="1683" spans="1:10" ht="15.75" customHeight="1" x14ac:dyDescent="0.3">
      <c r="A1683" s="3" t="s">
        <v>1728</v>
      </c>
      <c r="B1683" s="4">
        <v>43638</v>
      </c>
      <c r="C1683" s="5">
        <v>3</v>
      </c>
      <c r="D1683" s="5" t="s">
        <v>43</v>
      </c>
      <c r="E1683" s="5" t="s">
        <v>68</v>
      </c>
      <c r="F1683" s="5" t="s">
        <v>18</v>
      </c>
      <c r="G1683" s="5" t="s">
        <v>14</v>
      </c>
      <c r="H1683" s="5">
        <v>199</v>
      </c>
      <c r="I1683" s="5">
        <v>5</v>
      </c>
      <c r="J1683" s="5">
        <v>995</v>
      </c>
    </row>
    <row r="1684" spans="1:10" ht="15.75" customHeight="1" x14ac:dyDescent="0.3">
      <c r="A1684" s="3" t="s">
        <v>1729</v>
      </c>
      <c r="B1684" s="4">
        <v>43638</v>
      </c>
      <c r="C1684" s="5">
        <v>9</v>
      </c>
      <c r="D1684" s="5" t="s">
        <v>21</v>
      </c>
      <c r="E1684" s="5" t="s">
        <v>46</v>
      </c>
      <c r="F1684" s="5" t="s">
        <v>23</v>
      </c>
      <c r="G1684" s="5" t="s">
        <v>24</v>
      </c>
      <c r="H1684" s="5">
        <v>159</v>
      </c>
      <c r="I1684" s="5">
        <v>4</v>
      </c>
      <c r="J1684" s="5">
        <v>636</v>
      </c>
    </row>
    <row r="1685" spans="1:10" ht="15.75" customHeight="1" x14ac:dyDescent="0.3">
      <c r="A1685" s="3" t="s">
        <v>1730</v>
      </c>
      <c r="B1685" s="4">
        <v>43638</v>
      </c>
      <c r="C1685" s="5">
        <v>12</v>
      </c>
      <c r="D1685" s="5" t="s">
        <v>66</v>
      </c>
      <c r="E1685" s="5" t="s">
        <v>63</v>
      </c>
      <c r="F1685" s="5" t="s">
        <v>13</v>
      </c>
      <c r="G1685" s="5" t="s">
        <v>24</v>
      </c>
      <c r="H1685" s="5">
        <v>159</v>
      </c>
      <c r="I1685" s="5">
        <v>2</v>
      </c>
      <c r="J1685" s="5">
        <v>318</v>
      </c>
    </row>
    <row r="1686" spans="1:10" ht="15.75" customHeight="1" x14ac:dyDescent="0.3">
      <c r="A1686" s="3" t="s">
        <v>1731</v>
      </c>
      <c r="B1686" s="4">
        <v>43638</v>
      </c>
      <c r="C1686" s="5">
        <v>3</v>
      </c>
      <c r="D1686" s="5" t="s">
        <v>43</v>
      </c>
      <c r="E1686" s="5" t="s">
        <v>17</v>
      </c>
      <c r="F1686" s="5" t="s">
        <v>18</v>
      </c>
      <c r="G1686" s="5" t="s">
        <v>24</v>
      </c>
      <c r="H1686" s="5">
        <v>159</v>
      </c>
      <c r="I1686" s="5">
        <v>8</v>
      </c>
      <c r="J1686" s="5">
        <v>1272</v>
      </c>
    </row>
    <row r="1687" spans="1:10" ht="15.75" customHeight="1" x14ac:dyDescent="0.3">
      <c r="A1687" s="3" t="s">
        <v>1732</v>
      </c>
      <c r="B1687" s="4">
        <v>43639</v>
      </c>
      <c r="C1687" s="5">
        <v>15</v>
      </c>
      <c r="D1687" s="5" t="s">
        <v>118</v>
      </c>
      <c r="E1687" s="5" t="s">
        <v>12</v>
      </c>
      <c r="F1687" s="5" t="s">
        <v>13</v>
      </c>
      <c r="G1687" s="5" t="s">
        <v>24</v>
      </c>
      <c r="H1687" s="5">
        <v>159</v>
      </c>
      <c r="I1687" s="5">
        <v>4</v>
      </c>
      <c r="J1687" s="5">
        <v>636</v>
      </c>
    </row>
    <row r="1688" spans="1:10" ht="15.75" customHeight="1" x14ac:dyDescent="0.3">
      <c r="A1688" s="3" t="s">
        <v>1733</v>
      </c>
      <c r="B1688" s="4">
        <v>43639</v>
      </c>
      <c r="C1688" s="5">
        <v>9</v>
      </c>
      <c r="D1688" s="5" t="s">
        <v>21</v>
      </c>
      <c r="E1688" s="5" t="s">
        <v>22</v>
      </c>
      <c r="F1688" s="5" t="s">
        <v>23</v>
      </c>
      <c r="G1688" s="5" t="s">
        <v>24</v>
      </c>
      <c r="H1688" s="5">
        <v>159</v>
      </c>
      <c r="I1688" s="5">
        <v>8</v>
      </c>
      <c r="J1688" s="5">
        <v>1272</v>
      </c>
    </row>
    <row r="1689" spans="1:10" ht="15.75" customHeight="1" x14ac:dyDescent="0.3">
      <c r="A1689" s="3" t="s">
        <v>1734</v>
      </c>
      <c r="B1689" s="4">
        <v>43640</v>
      </c>
      <c r="C1689" s="5">
        <v>13</v>
      </c>
      <c r="D1689" s="5" t="s">
        <v>33</v>
      </c>
      <c r="E1689" s="5" t="s">
        <v>12</v>
      </c>
      <c r="F1689" s="5" t="s">
        <v>13</v>
      </c>
      <c r="G1689" s="5" t="s">
        <v>41</v>
      </c>
      <c r="H1689" s="5">
        <v>399</v>
      </c>
      <c r="I1689" s="5">
        <v>5</v>
      </c>
      <c r="J1689" s="5">
        <v>1995</v>
      </c>
    </row>
    <row r="1690" spans="1:10" ht="15.75" customHeight="1" x14ac:dyDescent="0.3">
      <c r="A1690" s="3" t="s">
        <v>1735</v>
      </c>
      <c r="B1690" s="4">
        <v>43641</v>
      </c>
      <c r="C1690" s="5">
        <v>16</v>
      </c>
      <c r="D1690" s="5" t="s">
        <v>30</v>
      </c>
      <c r="E1690" s="5" t="s">
        <v>36</v>
      </c>
      <c r="F1690" s="5" t="s">
        <v>28</v>
      </c>
      <c r="G1690" s="5" t="s">
        <v>41</v>
      </c>
      <c r="H1690" s="5">
        <v>399</v>
      </c>
      <c r="I1690" s="5">
        <v>6</v>
      </c>
      <c r="J1690" s="5">
        <v>2394</v>
      </c>
    </row>
    <row r="1691" spans="1:10" ht="15.75" customHeight="1" x14ac:dyDescent="0.3">
      <c r="A1691" s="3" t="s">
        <v>1736</v>
      </c>
      <c r="B1691" s="4">
        <v>43642</v>
      </c>
      <c r="C1691" s="5">
        <v>7</v>
      </c>
      <c r="D1691" s="5" t="s">
        <v>88</v>
      </c>
      <c r="E1691" s="5" t="s">
        <v>46</v>
      </c>
      <c r="F1691" s="5" t="s">
        <v>23</v>
      </c>
      <c r="G1691" s="5" t="s">
        <v>41</v>
      </c>
      <c r="H1691" s="5">
        <v>399</v>
      </c>
      <c r="I1691" s="5">
        <v>4</v>
      </c>
      <c r="J1691" s="5">
        <v>1596</v>
      </c>
    </row>
    <row r="1692" spans="1:10" ht="15.75" customHeight="1" x14ac:dyDescent="0.3">
      <c r="A1692" s="3" t="s">
        <v>1737</v>
      </c>
      <c r="B1692" s="4">
        <v>43642</v>
      </c>
      <c r="C1692" s="5">
        <v>2</v>
      </c>
      <c r="D1692" s="5" t="s">
        <v>106</v>
      </c>
      <c r="E1692" s="5" t="s">
        <v>68</v>
      </c>
      <c r="F1692" s="5" t="s">
        <v>18</v>
      </c>
      <c r="G1692" s="5" t="s">
        <v>19</v>
      </c>
      <c r="H1692" s="5">
        <v>289</v>
      </c>
      <c r="I1692" s="5">
        <v>7</v>
      </c>
      <c r="J1692" s="5">
        <v>2023</v>
      </c>
    </row>
    <row r="1693" spans="1:10" ht="15.75" customHeight="1" x14ac:dyDescent="0.3">
      <c r="A1693" s="3" t="s">
        <v>1738</v>
      </c>
      <c r="B1693" s="4">
        <v>43643</v>
      </c>
      <c r="C1693" s="5">
        <v>9</v>
      </c>
      <c r="D1693" s="5" t="s">
        <v>21</v>
      </c>
      <c r="E1693" s="5" t="s">
        <v>22</v>
      </c>
      <c r="F1693" s="5" t="s">
        <v>23</v>
      </c>
      <c r="G1693" s="5" t="s">
        <v>31</v>
      </c>
      <c r="H1693" s="5">
        <v>69</v>
      </c>
      <c r="I1693" s="5">
        <v>3</v>
      </c>
      <c r="J1693" s="5">
        <v>207</v>
      </c>
    </row>
    <row r="1694" spans="1:10" ht="15.75" customHeight="1" x14ac:dyDescent="0.3">
      <c r="A1694" s="3" t="s">
        <v>1739</v>
      </c>
      <c r="B1694" s="4">
        <v>43644</v>
      </c>
      <c r="C1694" s="5">
        <v>20</v>
      </c>
      <c r="D1694" s="5" t="s">
        <v>40</v>
      </c>
      <c r="E1694" s="5" t="s">
        <v>36</v>
      </c>
      <c r="F1694" s="5" t="s">
        <v>28</v>
      </c>
      <c r="G1694" s="5" t="s">
        <v>19</v>
      </c>
      <c r="H1694" s="5">
        <v>289</v>
      </c>
      <c r="I1694" s="5">
        <v>8</v>
      </c>
      <c r="J1694" s="5">
        <v>2312</v>
      </c>
    </row>
    <row r="1695" spans="1:10" ht="15.75" customHeight="1" x14ac:dyDescent="0.3">
      <c r="A1695" s="3" t="s">
        <v>1740</v>
      </c>
      <c r="B1695" s="4">
        <v>43645</v>
      </c>
      <c r="C1695" s="5">
        <v>9</v>
      </c>
      <c r="D1695" s="5" t="s">
        <v>21</v>
      </c>
      <c r="E1695" s="5" t="s">
        <v>22</v>
      </c>
      <c r="F1695" s="5" t="s">
        <v>23</v>
      </c>
      <c r="G1695" s="5" t="s">
        <v>41</v>
      </c>
      <c r="H1695" s="5">
        <v>399</v>
      </c>
      <c r="I1695" s="5">
        <v>5</v>
      </c>
      <c r="J1695" s="5">
        <v>1995</v>
      </c>
    </row>
    <row r="1696" spans="1:10" ht="15.75" customHeight="1" x14ac:dyDescent="0.3">
      <c r="A1696" s="3" t="s">
        <v>1741</v>
      </c>
      <c r="B1696" s="4">
        <v>43645</v>
      </c>
      <c r="C1696" s="5">
        <v>8</v>
      </c>
      <c r="D1696" s="5" t="s">
        <v>45</v>
      </c>
      <c r="E1696" s="5" t="s">
        <v>46</v>
      </c>
      <c r="F1696" s="5" t="s">
        <v>23</v>
      </c>
      <c r="G1696" s="5" t="s">
        <v>14</v>
      </c>
      <c r="H1696" s="5">
        <v>199</v>
      </c>
      <c r="I1696" s="5">
        <v>3</v>
      </c>
      <c r="J1696" s="5">
        <v>597</v>
      </c>
    </row>
    <row r="1697" spans="1:10" ht="15.75" customHeight="1" x14ac:dyDescent="0.3">
      <c r="A1697" s="3" t="s">
        <v>1742</v>
      </c>
      <c r="B1697" s="4">
        <v>43646</v>
      </c>
      <c r="C1697" s="5">
        <v>9</v>
      </c>
      <c r="D1697" s="5" t="s">
        <v>21</v>
      </c>
      <c r="E1697" s="5" t="s">
        <v>22</v>
      </c>
      <c r="F1697" s="5" t="s">
        <v>23</v>
      </c>
      <c r="G1697" s="5" t="s">
        <v>24</v>
      </c>
      <c r="H1697" s="5">
        <v>159</v>
      </c>
      <c r="I1697" s="5">
        <v>7</v>
      </c>
      <c r="J1697" s="5">
        <v>1113</v>
      </c>
    </row>
    <row r="1698" spans="1:10" ht="15.75" customHeight="1" x14ac:dyDescent="0.3">
      <c r="A1698" s="3" t="s">
        <v>1743</v>
      </c>
      <c r="B1698" s="4">
        <v>43647</v>
      </c>
      <c r="C1698" s="5">
        <v>14</v>
      </c>
      <c r="D1698" s="5" t="s">
        <v>38</v>
      </c>
      <c r="E1698" s="5" t="s">
        <v>12</v>
      </c>
      <c r="F1698" s="5" t="s">
        <v>13</v>
      </c>
      <c r="G1698" s="5" t="s">
        <v>31</v>
      </c>
      <c r="H1698" s="5">
        <v>69</v>
      </c>
      <c r="I1698" s="5">
        <v>8</v>
      </c>
      <c r="J1698" s="5">
        <v>552</v>
      </c>
    </row>
    <row r="1699" spans="1:10" ht="15.75" customHeight="1" x14ac:dyDescent="0.3">
      <c r="A1699" s="3" t="s">
        <v>1744</v>
      </c>
      <c r="B1699" s="4">
        <v>43648</v>
      </c>
      <c r="C1699" s="5">
        <v>8</v>
      </c>
      <c r="D1699" s="5" t="s">
        <v>45</v>
      </c>
      <c r="E1699" s="5" t="s">
        <v>46</v>
      </c>
      <c r="F1699" s="5" t="s">
        <v>23</v>
      </c>
      <c r="G1699" s="5" t="s">
        <v>14</v>
      </c>
      <c r="H1699" s="5">
        <v>199</v>
      </c>
      <c r="I1699" s="5">
        <v>3</v>
      </c>
      <c r="J1699" s="5">
        <v>597</v>
      </c>
    </row>
    <row r="1700" spans="1:10" ht="15.75" customHeight="1" x14ac:dyDescent="0.3">
      <c r="A1700" s="3" t="s">
        <v>1745</v>
      </c>
      <c r="B1700" s="4">
        <v>43648</v>
      </c>
      <c r="C1700" s="5">
        <v>11</v>
      </c>
      <c r="D1700" s="5" t="s">
        <v>11</v>
      </c>
      <c r="E1700" s="5" t="s">
        <v>12</v>
      </c>
      <c r="F1700" s="5" t="s">
        <v>13</v>
      </c>
      <c r="G1700" s="5" t="s">
        <v>24</v>
      </c>
      <c r="H1700" s="5">
        <v>159</v>
      </c>
      <c r="I1700" s="5">
        <v>0</v>
      </c>
      <c r="J1700" s="5">
        <v>0</v>
      </c>
    </row>
    <row r="1701" spans="1:10" ht="15.75" customHeight="1" x14ac:dyDescent="0.3">
      <c r="A1701" s="3" t="s">
        <v>1746</v>
      </c>
      <c r="B1701" s="4">
        <v>43649</v>
      </c>
      <c r="C1701" s="5">
        <v>12</v>
      </c>
      <c r="D1701" s="5" t="s">
        <v>66</v>
      </c>
      <c r="E1701" s="5" t="s">
        <v>12</v>
      </c>
      <c r="F1701" s="5" t="s">
        <v>13</v>
      </c>
      <c r="G1701" s="5" t="s">
        <v>19</v>
      </c>
      <c r="H1701" s="5">
        <v>289</v>
      </c>
      <c r="I1701" s="5">
        <v>5</v>
      </c>
      <c r="J1701" s="5">
        <v>1445</v>
      </c>
    </row>
    <row r="1702" spans="1:10" ht="15.75" customHeight="1" x14ac:dyDescent="0.3">
      <c r="A1702" s="3" t="s">
        <v>1747</v>
      </c>
      <c r="B1702" s="4">
        <v>43650</v>
      </c>
      <c r="C1702" s="5">
        <v>16</v>
      </c>
      <c r="D1702" s="5" t="s">
        <v>30</v>
      </c>
      <c r="E1702" s="5" t="s">
        <v>36</v>
      </c>
      <c r="F1702" s="5" t="s">
        <v>28</v>
      </c>
      <c r="G1702" s="5" t="s">
        <v>41</v>
      </c>
      <c r="H1702" s="5">
        <v>399</v>
      </c>
      <c r="I1702" s="5">
        <v>4</v>
      </c>
      <c r="J1702" s="5">
        <v>1596</v>
      </c>
    </row>
    <row r="1703" spans="1:10" ht="15.75" customHeight="1" x14ac:dyDescent="0.3">
      <c r="A1703" s="3" t="s">
        <v>1748</v>
      </c>
      <c r="B1703" s="4">
        <v>43651</v>
      </c>
      <c r="C1703" s="5">
        <v>8</v>
      </c>
      <c r="D1703" s="5" t="s">
        <v>45</v>
      </c>
      <c r="E1703" s="5" t="s">
        <v>22</v>
      </c>
      <c r="F1703" s="5" t="s">
        <v>23</v>
      </c>
      <c r="G1703" s="5" t="s">
        <v>14</v>
      </c>
      <c r="H1703" s="5">
        <v>199</v>
      </c>
      <c r="I1703" s="5">
        <v>5</v>
      </c>
      <c r="J1703" s="5">
        <v>995</v>
      </c>
    </row>
    <row r="1704" spans="1:10" ht="15.75" customHeight="1" x14ac:dyDescent="0.3">
      <c r="A1704" s="3" t="s">
        <v>1749</v>
      </c>
      <c r="B1704" s="4">
        <v>43651</v>
      </c>
      <c r="C1704" s="5">
        <v>5</v>
      </c>
      <c r="D1704" s="5" t="s">
        <v>60</v>
      </c>
      <c r="E1704" s="5" t="s">
        <v>17</v>
      </c>
      <c r="F1704" s="5" t="s">
        <v>18</v>
      </c>
      <c r="G1704" s="5" t="s">
        <v>41</v>
      </c>
      <c r="H1704" s="5">
        <v>399</v>
      </c>
      <c r="I1704" s="5">
        <v>7</v>
      </c>
      <c r="J1704" s="5">
        <v>2793</v>
      </c>
    </row>
    <row r="1705" spans="1:10" ht="15.75" customHeight="1" x14ac:dyDescent="0.3">
      <c r="A1705" s="3" t="s">
        <v>1750</v>
      </c>
      <c r="B1705" s="4">
        <v>43652</v>
      </c>
      <c r="C1705" s="5">
        <v>18</v>
      </c>
      <c r="D1705" s="5" t="s">
        <v>26</v>
      </c>
      <c r="E1705" s="5" t="s">
        <v>36</v>
      </c>
      <c r="F1705" s="5" t="s">
        <v>28</v>
      </c>
      <c r="G1705" s="5" t="s">
        <v>24</v>
      </c>
      <c r="H1705" s="5">
        <v>159</v>
      </c>
      <c r="I1705" s="5">
        <v>0</v>
      </c>
      <c r="J1705" s="5">
        <v>0</v>
      </c>
    </row>
    <row r="1706" spans="1:10" ht="15.75" customHeight="1" x14ac:dyDescent="0.3">
      <c r="A1706" s="3" t="s">
        <v>1751</v>
      </c>
      <c r="B1706" s="4">
        <v>43653</v>
      </c>
      <c r="C1706" s="5">
        <v>9</v>
      </c>
      <c r="D1706" s="5" t="s">
        <v>21</v>
      </c>
      <c r="E1706" s="5" t="s">
        <v>22</v>
      </c>
      <c r="F1706" s="5" t="s">
        <v>23</v>
      </c>
      <c r="G1706" s="5" t="s">
        <v>14</v>
      </c>
      <c r="H1706" s="5">
        <v>199</v>
      </c>
      <c r="I1706" s="5">
        <v>2</v>
      </c>
      <c r="J1706" s="5">
        <v>398</v>
      </c>
    </row>
    <row r="1707" spans="1:10" ht="15.75" customHeight="1" x14ac:dyDescent="0.3">
      <c r="A1707" s="3" t="s">
        <v>1752</v>
      </c>
      <c r="B1707" s="4">
        <v>43654</v>
      </c>
      <c r="C1707" s="5">
        <v>7</v>
      </c>
      <c r="D1707" s="5" t="s">
        <v>88</v>
      </c>
      <c r="E1707" s="5" t="s">
        <v>46</v>
      </c>
      <c r="F1707" s="5" t="s">
        <v>23</v>
      </c>
      <c r="G1707" s="5" t="s">
        <v>31</v>
      </c>
      <c r="H1707" s="5">
        <v>69</v>
      </c>
      <c r="I1707" s="5">
        <v>3</v>
      </c>
      <c r="J1707" s="5">
        <v>207</v>
      </c>
    </row>
    <row r="1708" spans="1:10" ht="15.75" customHeight="1" x14ac:dyDescent="0.3">
      <c r="A1708" s="3" t="s">
        <v>1753</v>
      </c>
      <c r="B1708" s="4">
        <v>43655</v>
      </c>
      <c r="C1708" s="5">
        <v>19</v>
      </c>
      <c r="D1708" s="5" t="s">
        <v>56</v>
      </c>
      <c r="E1708" s="5" t="s">
        <v>36</v>
      </c>
      <c r="F1708" s="5" t="s">
        <v>28</v>
      </c>
      <c r="G1708" s="5" t="s">
        <v>24</v>
      </c>
      <c r="H1708" s="5">
        <v>159</v>
      </c>
      <c r="I1708" s="5">
        <v>0</v>
      </c>
      <c r="J1708" s="5">
        <v>0</v>
      </c>
    </row>
    <row r="1709" spans="1:10" ht="15.75" customHeight="1" x14ac:dyDescent="0.3">
      <c r="A1709" s="3" t="s">
        <v>1754</v>
      </c>
      <c r="B1709" s="4">
        <v>43656</v>
      </c>
      <c r="C1709" s="5">
        <v>5</v>
      </c>
      <c r="D1709" s="5" t="s">
        <v>60</v>
      </c>
      <c r="E1709" s="5" t="s">
        <v>17</v>
      </c>
      <c r="F1709" s="5" t="s">
        <v>18</v>
      </c>
      <c r="G1709" s="5" t="s">
        <v>14</v>
      </c>
      <c r="H1709" s="5">
        <v>199</v>
      </c>
      <c r="I1709" s="5">
        <v>3</v>
      </c>
      <c r="J1709" s="5">
        <v>597</v>
      </c>
    </row>
    <row r="1710" spans="1:10" ht="15.75" customHeight="1" x14ac:dyDescent="0.3">
      <c r="A1710" s="3" t="s">
        <v>1755</v>
      </c>
      <c r="B1710" s="4">
        <v>43656</v>
      </c>
      <c r="C1710" s="5">
        <v>8</v>
      </c>
      <c r="D1710" s="5" t="s">
        <v>45</v>
      </c>
      <c r="E1710" s="5" t="s">
        <v>46</v>
      </c>
      <c r="F1710" s="5" t="s">
        <v>23</v>
      </c>
      <c r="G1710" s="5" t="s">
        <v>14</v>
      </c>
      <c r="H1710" s="5">
        <v>199</v>
      </c>
      <c r="I1710" s="5">
        <v>6</v>
      </c>
      <c r="J1710" s="5">
        <v>1194</v>
      </c>
    </row>
    <row r="1711" spans="1:10" ht="15.75" customHeight="1" x14ac:dyDescent="0.3">
      <c r="A1711" s="3" t="s">
        <v>1756</v>
      </c>
      <c r="B1711" s="4">
        <v>43656</v>
      </c>
      <c r="C1711" s="5">
        <v>14</v>
      </c>
      <c r="D1711" s="5" t="s">
        <v>38</v>
      </c>
      <c r="E1711" s="5" t="s">
        <v>12</v>
      </c>
      <c r="F1711" s="5" t="s">
        <v>13</v>
      </c>
      <c r="G1711" s="5" t="s">
        <v>41</v>
      </c>
      <c r="H1711" s="5">
        <v>399</v>
      </c>
      <c r="I1711" s="5">
        <v>0</v>
      </c>
      <c r="J1711" s="5">
        <v>0</v>
      </c>
    </row>
    <row r="1712" spans="1:10" ht="15.75" customHeight="1" x14ac:dyDescent="0.3">
      <c r="A1712" s="3" t="s">
        <v>1757</v>
      </c>
      <c r="B1712" s="4">
        <v>43656</v>
      </c>
      <c r="C1712" s="5">
        <v>13</v>
      </c>
      <c r="D1712" s="5" t="s">
        <v>33</v>
      </c>
      <c r="E1712" s="5" t="s">
        <v>63</v>
      </c>
      <c r="F1712" s="5" t="s">
        <v>13</v>
      </c>
      <c r="G1712" s="5" t="s">
        <v>31</v>
      </c>
      <c r="H1712" s="5">
        <v>69</v>
      </c>
      <c r="I1712" s="5">
        <v>2</v>
      </c>
      <c r="J1712" s="5">
        <v>138</v>
      </c>
    </row>
    <row r="1713" spans="1:10" ht="15.75" customHeight="1" x14ac:dyDescent="0.3">
      <c r="A1713" s="3" t="s">
        <v>1758</v>
      </c>
      <c r="B1713" s="4">
        <v>43657</v>
      </c>
      <c r="C1713" s="5">
        <v>5</v>
      </c>
      <c r="D1713" s="5" t="s">
        <v>60</v>
      </c>
      <c r="E1713" s="5" t="s">
        <v>17</v>
      </c>
      <c r="F1713" s="5" t="s">
        <v>18</v>
      </c>
      <c r="G1713" s="5" t="s">
        <v>24</v>
      </c>
      <c r="H1713" s="5">
        <v>159</v>
      </c>
      <c r="I1713" s="5">
        <v>7</v>
      </c>
      <c r="J1713" s="5">
        <v>1113</v>
      </c>
    </row>
    <row r="1714" spans="1:10" ht="15.75" customHeight="1" x14ac:dyDescent="0.3">
      <c r="A1714" s="3" t="s">
        <v>1759</v>
      </c>
      <c r="B1714" s="4">
        <v>43657</v>
      </c>
      <c r="C1714" s="5">
        <v>19</v>
      </c>
      <c r="D1714" s="5" t="s">
        <v>56</v>
      </c>
      <c r="E1714" s="5" t="s">
        <v>27</v>
      </c>
      <c r="F1714" s="5" t="s">
        <v>28</v>
      </c>
      <c r="G1714" s="5" t="s">
        <v>41</v>
      </c>
      <c r="H1714" s="5">
        <v>399</v>
      </c>
      <c r="I1714" s="5">
        <v>9</v>
      </c>
      <c r="J1714" s="5">
        <v>3591</v>
      </c>
    </row>
    <row r="1715" spans="1:10" ht="15.75" customHeight="1" x14ac:dyDescent="0.3">
      <c r="A1715" s="3" t="s">
        <v>1760</v>
      </c>
      <c r="B1715" s="4">
        <v>43658</v>
      </c>
      <c r="C1715" s="5">
        <v>13</v>
      </c>
      <c r="D1715" s="5" t="s">
        <v>33</v>
      </c>
      <c r="E1715" s="5" t="s">
        <v>12</v>
      </c>
      <c r="F1715" s="5" t="s">
        <v>13</v>
      </c>
      <c r="G1715" s="5" t="s">
        <v>14</v>
      </c>
      <c r="H1715" s="5">
        <v>199</v>
      </c>
      <c r="I1715" s="5">
        <v>3</v>
      </c>
      <c r="J1715" s="5">
        <v>597</v>
      </c>
    </row>
    <row r="1716" spans="1:10" ht="15.75" customHeight="1" x14ac:dyDescent="0.3">
      <c r="A1716" s="3" t="s">
        <v>1761</v>
      </c>
      <c r="B1716" s="4">
        <v>43658</v>
      </c>
      <c r="C1716" s="5">
        <v>5</v>
      </c>
      <c r="D1716" s="5" t="s">
        <v>60</v>
      </c>
      <c r="E1716" s="5" t="s">
        <v>68</v>
      </c>
      <c r="F1716" s="5" t="s">
        <v>18</v>
      </c>
      <c r="G1716" s="5" t="s">
        <v>31</v>
      </c>
      <c r="H1716" s="5">
        <v>69</v>
      </c>
      <c r="I1716" s="5">
        <v>3</v>
      </c>
      <c r="J1716" s="5">
        <v>207</v>
      </c>
    </row>
    <row r="1717" spans="1:10" ht="15.75" customHeight="1" x14ac:dyDescent="0.3">
      <c r="A1717" s="3" t="s">
        <v>1762</v>
      </c>
      <c r="B1717" s="4">
        <v>43658</v>
      </c>
      <c r="C1717" s="5">
        <v>14</v>
      </c>
      <c r="D1717" s="5" t="s">
        <v>38</v>
      </c>
      <c r="E1717" s="5" t="s">
        <v>12</v>
      </c>
      <c r="F1717" s="5" t="s">
        <v>13</v>
      </c>
      <c r="G1717" s="5" t="s">
        <v>41</v>
      </c>
      <c r="H1717" s="5">
        <v>399</v>
      </c>
      <c r="I1717" s="5">
        <v>1</v>
      </c>
      <c r="J1717" s="5">
        <v>399</v>
      </c>
    </row>
    <row r="1718" spans="1:10" ht="15.75" customHeight="1" x14ac:dyDescent="0.3">
      <c r="A1718" s="3" t="s">
        <v>1763</v>
      </c>
      <c r="B1718" s="4">
        <v>43658</v>
      </c>
      <c r="C1718" s="5">
        <v>11</v>
      </c>
      <c r="D1718" s="5" t="s">
        <v>11</v>
      </c>
      <c r="E1718" s="5" t="s">
        <v>12</v>
      </c>
      <c r="F1718" s="5" t="s">
        <v>13</v>
      </c>
      <c r="G1718" s="5" t="s">
        <v>31</v>
      </c>
      <c r="H1718" s="5">
        <v>69</v>
      </c>
      <c r="I1718" s="5">
        <v>1</v>
      </c>
      <c r="J1718" s="5">
        <v>69</v>
      </c>
    </row>
    <row r="1719" spans="1:10" ht="15.75" customHeight="1" x14ac:dyDescent="0.3">
      <c r="A1719" s="3" t="s">
        <v>1764</v>
      </c>
      <c r="B1719" s="4">
        <v>43658</v>
      </c>
      <c r="C1719" s="5">
        <v>7</v>
      </c>
      <c r="D1719" s="5" t="s">
        <v>88</v>
      </c>
      <c r="E1719" s="5" t="s">
        <v>22</v>
      </c>
      <c r="F1719" s="5" t="s">
        <v>23</v>
      </c>
      <c r="G1719" s="5" t="s">
        <v>24</v>
      </c>
      <c r="H1719" s="5">
        <v>159</v>
      </c>
      <c r="I1719" s="5">
        <v>8</v>
      </c>
      <c r="J1719" s="5">
        <v>1272</v>
      </c>
    </row>
    <row r="1720" spans="1:10" ht="15.75" customHeight="1" x14ac:dyDescent="0.3">
      <c r="A1720" s="3" t="s">
        <v>1765</v>
      </c>
      <c r="B1720" s="4">
        <v>43658</v>
      </c>
      <c r="C1720" s="5">
        <v>5</v>
      </c>
      <c r="D1720" s="5" t="s">
        <v>60</v>
      </c>
      <c r="E1720" s="5" t="s">
        <v>68</v>
      </c>
      <c r="F1720" s="5" t="s">
        <v>18</v>
      </c>
      <c r="G1720" s="5" t="s">
        <v>19</v>
      </c>
      <c r="H1720" s="5">
        <v>289</v>
      </c>
      <c r="I1720" s="5">
        <v>0</v>
      </c>
      <c r="J1720" s="5">
        <v>0</v>
      </c>
    </row>
    <row r="1721" spans="1:10" ht="15.75" customHeight="1" x14ac:dyDescent="0.3">
      <c r="A1721" s="3" t="s">
        <v>1766</v>
      </c>
      <c r="B1721" s="4">
        <v>43658</v>
      </c>
      <c r="C1721" s="5">
        <v>1</v>
      </c>
      <c r="D1721" s="5" t="s">
        <v>16</v>
      </c>
      <c r="E1721" s="5" t="s">
        <v>68</v>
      </c>
      <c r="F1721" s="5" t="s">
        <v>18</v>
      </c>
      <c r="G1721" s="5" t="s">
        <v>19</v>
      </c>
      <c r="H1721" s="5">
        <v>289</v>
      </c>
      <c r="I1721" s="5">
        <v>3</v>
      </c>
      <c r="J1721" s="5">
        <v>867</v>
      </c>
    </row>
    <row r="1722" spans="1:10" ht="15.75" customHeight="1" x14ac:dyDescent="0.3">
      <c r="A1722" s="3" t="s">
        <v>1767</v>
      </c>
      <c r="B1722" s="4">
        <v>43659</v>
      </c>
      <c r="C1722" s="5">
        <v>6</v>
      </c>
      <c r="D1722" s="5" t="s">
        <v>48</v>
      </c>
      <c r="E1722" s="5" t="s">
        <v>46</v>
      </c>
      <c r="F1722" s="5" t="s">
        <v>23</v>
      </c>
      <c r="G1722" s="5" t="s">
        <v>14</v>
      </c>
      <c r="H1722" s="5">
        <v>199</v>
      </c>
      <c r="I1722" s="5">
        <v>1</v>
      </c>
      <c r="J1722" s="5">
        <v>199</v>
      </c>
    </row>
    <row r="1723" spans="1:10" ht="15.75" customHeight="1" x14ac:dyDescent="0.3">
      <c r="A1723" s="3" t="s">
        <v>1768</v>
      </c>
      <c r="B1723" s="4">
        <v>43660</v>
      </c>
      <c r="C1723" s="5">
        <v>16</v>
      </c>
      <c r="D1723" s="5" t="s">
        <v>30</v>
      </c>
      <c r="E1723" s="5" t="s">
        <v>36</v>
      </c>
      <c r="F1723" s="5" t="s">
        <v>28</v>
      </c>
      <c r="G1723" s="5" t="s">
        <v>14</v>
      </c>
      <c r="H1723" s="5">
        <v>199</v>
      </c>
      <c r="I1723" s="5">
        <v>8</v>
      </c>
      <c r="J1723" s="5">
        <v>1592</v>
      </c>
    </row>
    <row r="1724" spans="1:10" ht="15.75" customHeight="1" x14ac:dyDescent="0.3">
      <c r="A1724" s="3" t="s">
        <v>1769</v>
      </c>
      <c r="B1724" s="4">
        <v>43660</v>
      </c>
      <c r="C1724" s="5">
        <v>10</v>
      </c>
      <c r="D1724" s="5" t="s">
        <v>58</v>
      </c>
      <c r="E1724" s="5" t="s">
        <v>46</v>
      </c>
      <c r="F1724" s="5" t="s">
        <v>23</v>
      </c>
      <c r="G1724" s="5" t="s">
        <v>14</v>
      </c>
      <c r="H1724" s="5">
        <v>199</v>
      </c>
      <c r="I1724" s="5">
        <v>2</v>
      </c>
      <c r="J1724" s="5">
        <v>398</v>
      </c>
    </row>
    <row r="1725" spans="1:10" ht="15.75" customHeight="1" x14ac:dyDescent="0.3">
      <c r="A1725" s="3" t="s">
        <v>1770</v>
      </c>
      <c r="B1725" s="4">
        <v>43660</v>
      </c>
      <c r="C1725" s="5">
        <v>20</v>
      </c>
      <c r="D1725" s="5" t="s">
        <v>40</v>
      </c>
      <c r="E1725" s="5" t="s">
        <v>27</v>
      </c>
      <c r="F1725" s="5" t="s">
        <v>28</v>
      </c>
      <c r="G1725" s="5" t="s">
        <v>24</v>
      </c>
      <c r="H1725" s="5">
        <v>159</v>
      </c>
      <c r="I1725" s="5">
        <v>1</v>
      </c>
      <c r="J1725" s="5">
        <v>159</v>
      </c>
    </row>
    <row r="1726" spans="1:10" ht="15.75" customHeight="1" x14ac:dyDescent="0.3">
      <c r="A1726" s="3" t="s">
        <v>1771</v>
      </c>
      <c r="B1726" s="4">
        <v>43660</v>
      </c>
      <c r="C1726" s="5">
        <v>4</v>
      </c>
      <c r="D1726" s="5" t="s">
        <v>51</v>
      </c>
      <c r="E1726" s="5" t="s">
        <v>17</v>
      </c>
      <c r="F1726" s="5" t="s">
        <v>18</v>
      </c>
      <c r="G1726" s="5" t="s">
        <v>19</v>
      </c>
      <c r="H1726" s="5">
        <v>289</v>
      </c>
      <c r="I1726" s="5">
        <v>8</v>
      </c>
      <c r="J1726" s="5">
        <v>2312</v>
      </c>
    </row>
    <row r="1727" spans="1:10" ht="15.75" customHeight="1" x14ac:dyDescent="0.3">
      <c r="A1727" s="3" t="s">
        <v>1772</v>
      </c>
      <c r="B1727" s="4">
        <v>43660</v>
      </c>
      <c r="C1727" s="5">
        <v>10</v>
      </c>
      <c r="D1727" s="5" t="s">
        <v>58</v>
      </c>
      <c r="E1727" s="5" t="s">
        <v>46</v>
      </c>
      <c r="F1727" s="5" t="s">
        <v>23</v>
      </c>
      <c r="G1727" s="5" t="s">
        <v>41</v>
      </c>
      <c r="H1727" s="5">
        <v>399</v>
      </c>
      <c r="I1727" s="5">
        <v>9</v>
      </c>
      <c r="J1727" s="5">
        <v>3591</v>
      </c>
    </row>
    <row r="1728" spans="1:10" ht="15.75" customHeight="1" x14ac:dyDescent="0.3">
      <c r="A1728" s="3" t="s">
        <v>1773</v>
      </c>
      <c r="B1728" s="4">
        <v>43660</v>
      </c>
      <c r="C1728" s="5">
        <v>4</v>
      </c>
      <c r="D1728" s="5" t="s">
        <v>51</v>
      </c>
      <c r="E1728" s="5" t="s">
        <v>17</v>
      </c>
      <c r="F1728" s="5" t="s">
        <v>18</v>
      </c>
      <c r="G1728" s="5" t="s">
        <v>14</v>
      </c>
      <c r="H1728" s="5">
        <v>199</v>
      </c>
      <c r="I1728" s="5">
        <v>3</v>
      </c>
      <c r="J1728" s="5">
        <v>597</v>
      </c>
    </row>
    <row r="1729" spans="1:10" ht="15.75" customHeight="1" x14ac:dyDescent="0.3">
      <c r="A1729" s="3" t="s">
        <v>1774</v>
      </c>
      <c r="B1729" s="4">
        <v>43661</v>
      </c>
      <c r="C1729" s="5">
        <v>16</v>
      </c>
      <c r="D1729" s="5" t="s">
        <v>30</v>
      </c>
      <c r="E1729" s="5" t="s">
        <v>27</v>
      </c>
      <c r="F1729" s="5" t="s">
        <v>28</v>
      </c>
      <c r="G1729" s="5" t="s">
        <v>24</v>
      </c>
      <c r="H1729" s="5">
        <v>159</v>
      </c>
      <c r="I1729" s="5">
        <v>3</v>
      </c>
      <c r="J1729" s="5">
        <v>477</v>
      </c>
    </row>
    <row r="1730" spans="1:10" ht="15.75" customHeight="1" x14ac:dyDescent="0.3">
      <c r="A1730" s="3" t="s">
        <v>1775</v>
      </c>
      <c r="B1730" s="4">
        <v>43661</v>
      </c>
      <c r="C1730" s="5">
        <v>2</v>
      </c>
      <c r="D1730" s="5" t="s">
        <v>106</v>
      </c>
      <c r="E1730" s="5" t="s">
        <v>17</v>
      </c>
      <c r="F1730" s="5" t="s">
        <v>18</v>
      </c>
      <c r="G1730" s="5" t="s">
        <v>24</v>
      </c>
      <c r="H1730" s="5">
        <v>159</v>
      </c>
      <c r="I1730" s="5">
        <v>4</v>
      </c>
      <c r="J1730" s="5">
        <v>636</v>
      </c>
    </row>
    <row r="1731" spans="1:10" ht="15.75" customHeight="1" x14ac:dyDescent="0.3">
      <c r="A1731" s="3" t="s">
        <v>1776</v>
      </c>
      <c r="B1731" s="4">
        <v>43661</v>
      </c>
      <c r="C1731" s="5">
        <v>18</v>
      </c>
      <c r="D1731" s="5" t="s">
        <v>26</v>
      </c>
      <c r="E1731" s="5" t="s">
        <v>36</v>
      </c>
      <c r="F1731" s="5" t="s">
        <v>28</v>
      </c>
      <c r="G1731" s="5" t="s">
        <v>41</v>
      </c>
      <c r="H1731" s="5">
        <v>399</v>
      </c>
      <c r="I1731" s="5">
        <v>5</v>
      </c>
      <c r="J1731" s="5">
        <v>1995</v>
      </c>
    </row>
    <row r="1732" spans="1:10" ht="15.75" customHeight="1" x14ac:dyDescent="0.3">
      <c r="A1732" s="3" t="s">
        <v>1777</v>
      </c>
      <c r="B1732" s="4">
        <v>43662</v>
      </c>
      <c r="C1732" s="5">
        <v>9</v>
      </c>
      <c r="D1732" s="5" t="s">
        <v>21</v>
      </c>
      <c r="E1732" s="5" t="s">
        <v>46</v>
      </c>
      <c r="F1732" s="5" t="s">
        <v>23</v>
      </c>
      <c r="G1732" s="5" t="s">
        <v>41</v>
      </c>
      <c r="H1732" s="5">
        <v>399</v>
      </c>
      <c r="I1732" s="5">
        <v>0</v>
      </c>
      <c r="J1732" s="5">
        <v>0</v>
      </c>
    </row>
    <row r="1733" spans="1:10" ht="15.75" customHeight="1" x14ac:dyDescent="0.3">
      <c r="A1733" s="3" t="s">
        <v>1778</v>
      </c>
      <c r="B1733" s="4">
        <v>43663</v>
      </c>
      <c r="C1733" s="5">
        <v>4</v>
      </c>
      <c r="D1733" s="5" t="s">
        <v>51</v>
      </c>
      <c r="E1733" s="5" t="s">
        <v>17</v>
      </c>
      <c r="F1733" s="5" t="s">
        <v>18</v>
      </c>
      <c r="G1733" s="5" t="s">
        <v>41</v>
      </c>
      <c r="H1733" s="5">
        <v>399</v>
      </c>
      <c r="I1733" s="5">
        <v>8</v>
      </c>
      <c r="J1733" s="5">
        <v>3192</v>
      </c>
    </row>
    <row r="1734" spans="1:10" ht="15.75" customHeight="1" x14ac:dyDescent="0.3">
      <c r="A1734" s="3" t="s">
        <v>1779</v>
      </c>
      <c r="B1734" s="4">
        <v>43663</v>
      </c>
      <c r="C1734" s="5">
        <v>5</v>
      </c>
      <c r="D1734" s="5" t="s">
        <v>60</v>
      </c>
      <c r="E1734" s="5" t="s">
        <v>17</v>
      </c>
      <c r="F1734" s="5" t="s">
        <v>18</v>
      </c>
      <c r="G1734" s="5" t="s">
        <v>24</v>
      </c>
      <c r="H1734" s="5">
        <v>159</v>
      </c>
      <c r="I1734" s="5">
        <v>9</v>
      </c>
      <c r="J1734" s="5">
        <v>1431</v>
      </c>
    </row>
    <row r="1735" spans="1:10" ht="15.75" customHeight="1" x14ac:dyDescent="0.3">
      <c r="A1735" s="3" t="s">
        <v>1780</v>
      </c>
      <c r="B1735" s="4">
        <v>43664</v>
      </c>
      <c r="C1735" s="5">
        <v>5</v>
      </c>
      <c r="D1735" s="5" t="s">
        <v>60</v>
      </c>
      <c r="E1735" s="5" t="s">
        <v>17</v>
      </c>
      <c r="F1735" s="5" t="s">
        <v>18</v>
      </c>
      <c r="G1735" s="5" t="s">
        <v>41</v>
      </c>
      <c r="H1735" s="5">
        <v>399</v>
      </c>
      <c r="I1735" s="5">
        <v>2</v>
      </c>
      <c r="J1735" s="5">
        <v>798</v>
      </c>
    </row>
    <row r="1736" spans="1:10" ht="15.75" customHeight="1" x14ac:dyDescent="0.3">
      <c r="A1736" s="3" t="s">
        <v>1781</v>
      </c>
      <c r="B1736" s="4">
        <v>43664</v>
      </c>
      <c r="C1736" s="5">
        <v>12</v>
      </c>
      <c r="D1736" s="5" t="s">
        <v>66</v>
      </c>
      <c r="E1736" s="5" t="s">
        <v>63</v>
      </c>
      <c r="F1736" s="5" t="s">
        <v>13</v>
      </c>
      <c r="G1736" s="5" t="s">
        <v>41</v>
      </c>
      <c r="H1736" s="5">
        <v>399</v>
      </c>
      <c r="I1736" s="5">
        <v>7</v>
      </c>
      <c r="J1736" s="5">
        <v>2793</v>
      </c>
    </row>
    <row r="1737" spans="1:10" ht="15.75" customHeight="1" x14ac:dyDescent="0.3">
      <c r="A1737" s="3" t="s">
        <v>1782</v>
      </c>
      <c r="B1737" s="4">
        <v>43664</v>
      </c>
      <c r="C1737" s="5">
        <v>7</v>
      </c>
      <c r="D1737" s="5" t="s">
        <v>88</v>
      </c>
      <c r="E1737" s="5" t="s">
        <v>46</v>
      </c>
      <c r="F1737" s="5" t="s">
        <v>23</v>
      </c>
      <c r="G1737" s="5" t="s">
        <v>19</v>
      </c>
      <c r="H1737" s="5">
        <v>289</v>
      </c>
      <c r="I1737" s="5">
        <v>7</v>
      </c>
      <c r="J1737" s="5">
        <v>2023</v>
      </c>
    </row>
    <row r="1738" spans="1:10" ht="15.75" customHeight="1" x14ac:dyDescent="0.3">
      <c r="A1738" s="3" t="s">
        <v>1783</v>
      </c>
      <c r="B1738" s="4">
        <v>43664</v>
      </c>
      <c r="C1738" s="5">
        <v>1</v>
      </c>
      <c r="D1738" s="5" t="s">
        <v>16</v>
      </c>
      <c r="E1738" s="5" t="s">
        <v>68</v>
      </c>
      <c r="F1738" s="5" t="s">
        <v>18</v>
      </c>
      <c r="G1738" s="5" t="s">
        <v>31</v>
      </c>
      <c r="H1738" s="5">
        <v>69</v>
      </c>
      <c r="I1738" s="5">
        <v>3</v>
      </c>
      <c r="J1738" s="5">
        <v>207</v>
      </c>
    </row>
    <row r="1739" spans="1:10" ht="15.75" customHeight="1" x14ac:dyDescent="0.3">
      <c r="A1739" s="3" t="s">
        <v>1784</v>
      </c>
      <c r="B1739" s="4">
        <v>43665</v>
      </c>
      <c r="C1739" s="5">
        <v>18</v>
      </c>
      <c r="D1739" s="5" t="s">
        <v>26</v>
      </c>
      <c r="E1739" s="5" t="s">
        <v>36</v>
      </c>
      <c r="F1739" s="5" t="s">
        <v>28</v>
      </c>
      <c r="G1739" s="5" t="s">
        <v>24</v>
      </c>
      <c r="H1739" s="5">
        <v>159</v>
      </c>
      <c r="I1739" s="5">
        <v>6</v>
      </c>
      <c r="J1739" s="5">
        <v>954</v>
      </c>
    </row>
    <row r="1740" spans="1:10" ht="15.75" customHeight="1" x14ac:dyDescent="0.3">
      <c r="A1740" s="3" t="s">
        <v>1785</v>
      </c>
      <c r="B1740" s="4">
        <v>43666</v>
      </c>
      <c r="C1740" s="5">
        <v>3</v>
      </c>
      <c r="D1740" s="5" t="s">
        <v>43</v>
      </c>
      <c r="E1740" s="5" t="s">
        <v>68</v>
      </c>
      <c r="F1740" s="5" t="s">
        <v>18</v>
      </c>
      <c r="G1740" s="5" t="s">
        <v>31</v>
      </c>
      <c r="H1740" s="5">
        <v>69</v>
      </c>
      <c r="I1740" s="5">
        <v>3</v>
      </c>
      <c r="J1740" s="5">
        <v>207</v>
      </c>
    </row>
    <row r="1741" spans="1:10" ht="15.75" customHeight="1" x14ac:dyDescent="0.3">
      <c r="A1741" s="3" t="s">
        <v>1786</v>
      </c>
      <c r="B1741" s="4">
        <v>43666</v>
      </c>
      <c r="C1741" s="5">
        <v>2</v>
      </c>
      <c r="D1741" s="5" t="s">
        <v>106</v>
      </c>
      <c r="E1741" s="5" t="s">
        <v>17</v>
      </c>
      <c r="F1741" s="5" t="s">
        <v>18</v>
      </c>
      <c r="G1741" s="5" t="s">
        <v>14</v>
      </c>
      <c r="H1741" s="5">
        <v>199</v>
      </c>
      <c r="I1741" s="5">
        <v>4</v>
      </c>
      <c r="J1741" s="5">
        <v>796</v>
      </c>
    </row>
    <row r="1742" spans="1:10" ht="15.75" customHeight="1" x14ac:dyDescent="0.3">
      <c r="A1742" s="3" t="s">
        <v>1787</v>
      </c>
      <c r="B1742" s="4">
        <v>43666</v>
      </c>
      <c r="C1742" s="5">
        <v>17</v>
      </c>
      <c r="D1742" s="5" t="s">
        <v>35</v>
      </c>
      <c r="E1742" s="5" t="s">
        <v>27</v>
      </c>
      <c r="F1742" s="5" t="s">
        <v>28</v>
      </c>
      <c r="G1742" s="5" t="s">
        <v>19</v>
      </c>
      <c r="H1742" s="5">
        <v>289</v>
      </c>
      <c r="I1742" s="5">
        <v>2</v>
      </c>
      <c r="J1742" s="5">
        <v>578</v>
      </c>
    </row>
    <row r="1743" spans="1:10" ht="15.75" customHeight="1" x14ac:dyDescent="0.3">
      <c r="A1743" s="3" t="s">
        <v>1788</v>
      </c>
      <c r="B1743" s="4">
        <v>43667</v>
      </c>
      <c r="C1743" s="5">
        <v>14</v>
      </c>
      <c r="D1743" s="5" t="s">
        <v>38</v>
      </c>
      <c r="E1743" s="5" t="s">
        <v>63</v>
      </c>
      <c r="F1743" s="5" t="s">
        <v>13</v>
      </c>
      <c r="G1743" s="5" t="s">
        <v>19</v>
      </c>
      <c r="H1743" s="5">
        <v>289</v>
      </c>
      <c r="I1743" s="5">
        <v>9</v>
      </c>
      <c r="J1743" s="5">
        <v>2601</v>
      </c>
    </row>
    <row r="1744" spans="1:10" ht="15.75" customHeight="1" x14ac:dyDescent="0.3">
      <c r="A1744" s="3" t="s">
        <v>1789</v>
      </c>
      <c r="B1744" s="4">
        <v>43667</v>
      </c>
      <c r="C1744" s="5">
        <v>19</v>
      </c>
      <c r="D1744" s="5" t="s">
        <v>56</v>
      </c>
      <c r="E1744" s="5" t="s">
        <v>36</v>
      </c>
      <c r="F1744" s="5" t="s">
        <v>28</v>
      </c>
      <c r="G1744" s="5" t="s">
        <v>31</v>
      </c>
      <c r="H1744" s="5">
        <v>69</v>
      </c>
      <c r="I1744" s="5">
        <v>2</v>
      </c>
      <c r="J1744" s="5">
        <v>138</v>
      </c>
    </row>
    <row r="1745" spans="1:10" ht="15.75" customHeight="1" x14ac:dyDescent="0.3">
      <c r="A1745" s="3" t="s">
        <v>1790</v>
      </c>
      <c r="B1745" s="4">
        <v>43667</v>
      </c>
      <c r="C1745" s="5">
        <v>9</v>
      </c>
      <c r="D1745" s="5" t="s">
        <v>21</v>
      </c>
      <c r="E1745" s="5" t="s">
        <v>22</v>
      </c>
      <c r="F1745" s="5" t="s">
        <v>23</v>
      </c>
      <c r="G1745" s="5" t="s">
        <v>31</v>
      </c>
      <c r="H1745" s="5">
        <v>69</v>
      </c>
      <c r="I1745" s="5">
        <v>4</v>
      </c>
      <c r="J1745" s="5">
        <v>276</v>
      </c>
    </row>
    <row r="1746" spans="1:10" ht="15.75" customHeight="1" x14ac:dyDescent="0.3">
      <c r="A1746" s="3" t="s">
        <v>1791</v>
      </c>
      <c r="B1746" s="4">
        <v>43667</v>
      </c>
      <c r="C1746" s="5">
        <v>9</v>
      </c>
      <c r="D1746" s="5" t="s">
        <v>21</v>
      </c>
      <c r="E1746" s="5" t="s">
        <v>46</v>
      </c>
      <c r="F1746" s="5" t="s">
        <v>23</v>
      </c>
      <c r="G1746" s="5" t="s">
        <v>14</v>
      </c>
      <c r="H1746" s="5">
        <v>199</v>
      </c>
      <c r="I1746" s="5">
        <v>5</v>
      </c>
      <c r="J1746" s="5">
        <v>995</v>
      </c>
    </row>
    <row r="1747" spans="1:10" ht="15.75" customHeight="1" x14ac:dyDescent="0.3">
      <c r="A1747" s="3" t="s">
        <v>1792</v>
      </c>
      <c r="B1747" s="4">
        <v>43668</v>
      </c>
      <c r="C1747" s="5">
        <v>9</v>
      </c>
      <c r="D1747" s="5" t="s">
        <v>21</v>
      </c>
      <c r="E1747" s="5" t="s">
        <v>46</v>
      </c>
      <c r="F1747" s="5" t="s">
        <v>23</v>
      </c>
      <c r="G1747" s="5" t="s">
        <v>31</v>
      </c>
      <c r="H1747" s="5">
        <v>69</v>
      </c>
      <c r="I1747" s="5">
        <v>4</v>
      </c>
      <c r="J1747" s="5">
        <v>276</v>
      </c>
    </row>
    <row r="1748" spans="1:10" ht="15.75" customHeight="1" x14ac:dyDescent="0.3">
      <c r="A1748" s="3" t="s">
        <v>1793</v>
      </c>
      <c r="B1748" s="4">
        <v>43668</v>
      </c>
      <c r="C1748" s="5">
        <v>6</v>
      </c>
      <c r="D1748" s="5" t="s">
        <v>48</v>
      </c>
      <c r="E1748" s="5" t="s">
        <v>46</v>
      </c>
      <c r="F1748" s="5" t="s">
        <v>23</v>
      </c>
      <c r="G1748" s="5" t="s">
        <v>14</v>
      </c>
      <c r="H1748" s="5">
        <v>199</v>
      </c>
      <c r="I1748" s="5">
        <v>0</v>
      </c>
      <c r="J1748" s="5">
        <v>0</v>
      </c>
    </row>
    <row r="1749" spans="1:10" ht="15.75" customHeight="1" x14ac:dyDescent="0.3">
      <c r="A1749" s="3" t="s">
        <v>1794</v>
      </c>
      <c r="B1749" s="4">
        <v>43668</v>
      </c>
      <c r="C1749" s="5">
        <v>11</v>
      </c>
      <c r="D1749" s="5" t="s">
        <v>11</v>
      </c>
      <c r="E1749" s="5" t="s">
        <v>63</v>
      </c>
      <c r="F1749" s="5" t="s">
        <v>13</v>
      </c>
      <c r="G1749" s="5" t="s">
        <v>31</v>
      </c>
      <c r="H1749" s="5">
        <v>69</v>
      </c>
      <c r="I1749" s="5">
        <v>0</v>
      </c>
      <c r="J1749" s="5">
        <v>0</v>
      </c>
    </row>
    <row r="1750" spans="1:10" ht="15.75" customHeight="1" x14ac:dyDescent="0.3">
      <c r="A1750" s="3" t="s">
        <v>1795</v>
      </c>
      <c r="B1750" s="4">
        <v>43669</v>
      </c>
      <c r="C1750" s="5">
        <v>2</v>
      </c>
      <c r="D1750" s="5" t="s">
        <v>106</v>
      </c>
      <c r="E1750" s="5" t="s">
        <v>68</v>
      </c>
      <c r="F1750" s="5" t="s">
        <v>18</v>
      </c>
      <c r="G1750" s="5" t="s">
        <v>41</v>
      </c>
      <c r="H1750" s="5">
        <v>399</v>
      </c>
      <c r="I1750" s="5">
        <v>9</v>
      </c>
      <c r="J1750" s="5">
        <v>3591</v>
      </c>
    </row>
    <row r="1751" spans="1:10" ht="15.75" customHeight="1" x14ac:dyDescent="0.3">
      <c r="A1751" s="3" t="s">
        <v>1796</v>
      </c>
      <c r="B1751" s="4">
        <v>43670</v>
      </c>
      <c r="C1751" s="5">
        <v>19</v>
      </c>
      <c r="D1751" s="5" t="s">
        <v>56</v>
      </c>
      <c r="E1751" s="5" t="s">
        <v>36</v>
      </c>
      <c r="F1751" s="5" t="s">
        <v>28</v>
      </c>
      <c r="G1751" s="5" t="s">
        <v>31</v>
      </c>
      <c r="H1751" s="5">
        <v>69</v>
      </c>
      <c r="I1751" s="5">
        <v>1</v>
      </c>
      <c r="J1751" s="5">
        <v>69</v>
      </c>
    </row>
    <row r="1752" spans="1:10" ht="15.75" customHeight="1" x14ac:dyDescent="0.3">
      <c r="A1752" s="3" t="s">
        <v>1797</v>
      </c>
      <c r="B1752" s="4">
        <v>43671</v>
      </c>
      <c r="C1752" s="5">
        <v>15</v>
      </c>
      <c r="D1752" s="5" t="s">
        <v>118</v>
      </c>
      <c r="E1752" s="5" t="s">
        <v>12</v>
      </c>
      <c r="F1752" s="5" t="s">
        <v>13</v>
      </c>
      <c r="G1752" s="5" t="s">
        <v>31</v>
      </c>
      <c r="H1752" s="5">
        <v>69</v>
      </c>
      <c r="I1752" s="5">
        <v>4</v>
      </c>
      <c r="J1752" s="5">
        <v>276</v>
      </c>
    </row>
    <row r="1753" spans="1:10" ht="15.75" customHeight="1" x14ac:dyDescent="0.3">
      <c r="A1753" s="3" t="s">
        <v>1798</v>
      </c>
      <c r="B1753" s="4">
        <v>43671</v>
      </c>
      <c r="C1753" s="5">
        <v>6</v>
      </c>
      <c r="D1753" s="5" t="s">
        <v>48</v>
      </c>
      <c r="E1753" s="5" t="s">
        <v>22</v>
      </c>
      <c r="F1753" s="5" t="s">
        <v>23</v>
      </c>
      <c r="G1753" s="5" t="s">
        <v>19</v>
      </c>
      <c r="H1753" s="5">
        <v>289</v>
      </c>
      <c r="I1753" s="5">
        <v>7</v>
      </c>
      <c r="J1753" s="5">
        <v>2023</v>
      </c>
    </row>
    <row r="1754" spans="1:10" ht="15.75" customHeight="1" x14ac:dyDescent="0.3">
      <c r="A1754" s="3" t="s">
        <v>1799</v>
      </c>
      <c r="B1754" s="4">
        <v>43671</v>
      </c>
      <c r="C1754" s="5">
        <v>12</v>
      </c>
      <c r="D1754" s="5" t="s">
        <v>66</v>
      </c>
      <c r="E1754" s="5" t="s">
        <v>63</v>
      </c>
      <c r="F1754" s="5" t="s">
        <v>13</v>
      </c>
      <c r="G1754" s="5" t="s">
        <v>31</v>
      </c>
      <c r="H1754" s="5">
        <v>69</v>
      </c>
      <c r="I1754" s="5">
        <v>8</v>
      </c>
      <c r="J1754" s="5">
        <v>552</v>
      </c>
    </row>
    <row r="1755" spans="1:10" ht="15.75" customHeight="1" x14ac:dyDescent="0.3">
      <c r="A1755" s="3" t="s">
        <v>1800</v>
      </c>
      <c r="B1755" s="4">
        <v>43671</v>
      </c>
      <c r="C1755" s="5">
        <v>2</v>
      </c>
      <c r="D1755" s="5" t="s">
        <v>106</v>
      </c>
      <c r="E1755" s="5" t="s">
        <v>68</v>
      </c>
      <c r="F1755" s="5" t="s">
        <v>18</v>
      </c>
      <c r="G1755" s="5" t="s">
        <v>31</v>
      </c>
      <c r="H1755" s="5">
        <v>69</v>
      </c>
      <c r="I1755" s="5">
        <v>9</v>
      </c>
      <c r="J1755" s="5">
        <v>621</v>
      </c>
    </row>
    <row r="1756" spans="1:10" ht="15.75" customHeight="1" x14ac:dyDescent="0.3">
      <c r="A1756" s="3" t="s">
        <v>1801</v>
      </c>
      <c r="B1756" s="4">
        <v>43671</v>
      </c>
      <c r="C1756" s="5">
        <v>15</v>
      </c>
      <c r="D1756" s="5" t="s">
        <v>118</v>
      </c>
      <c r="E1756" s="5" t="s">
        <v>63</v>
      </c>
      <c r="F1756" s="5" t="s">
        <v>13</v>
      </c>
      <c r="G1756" s="5" t="s">
        <v>19</v>
      </c>
      <c r="H1756" s="5">
        <v>289</v>
      </c>
      <c r="I1756" s="5">
        <v>4</v>
      </c>
      <c r="J1756" s="5">
        <v>1156</v>
      </c>
    </row>
    <row r="1757" spans="1:10" ht="15.75" customHeight="1" x14ac:dyDescent="0.3">
      <c r="A1757" s="3" t="s">
        <v>1802</v>
      </c>
      <c r="B1757" s="4">
        <v>43671</v>
      </c>
      <c r="C1757" s="5">
        <v>2</v>
      </c>
      <c r="D1757" s="5" t="s">
        <v>106</v>
      </c>
      <c r="E1757" s="5" t="s">
        <v>17</v>
      </c>
      <c r="F1757" s="5" t="s">
        <v>18</v>
      </c>
      <c r="G1757" s="5" t="s">
        <v>41</v>
      </c>
      <c r="H1757" s="5">
        <v>399</v>
      </c>
      <c r="I1757" s="5">
        <v>9</v>
      </c>
      <c r="J1757" s="5">
        <v>3591</v>
      </c>
    </row>
    <row r="1758" spans="1:10" ht="15.75" customHeight="1" x14ac:dyDescent="0.3">
      <c r="A1758" s="3" t="s">
        <v>1803</v>
      </c>
      <c r="B1758" s="4">
        <v>43671</v>
      </c>
      <c r="C1758" s="5">
        <v>4</v>
      </c>
      <c r="D1758" s="5" t="s">
        <v>51</v>
      </c>
      <c r="E1758" s="5" t="s">
        <v>17</v>
      </c>
      <c r="F1758" s="5" t="s">
        <v>18</v>
      </c>
      <c r="G1758" s="5" t="s">
        <v>19</v>
      </c>
      <c r="H1758" s="5">
        <v>289</v>
      </c>
      <c r="I1758" s="5">
        <v>2</v>
      </c>
      <c r="J1758" s="5">
        <v>578</v>
      </c>
    </row>
    <row r="1759" spans="1:10" ht="15.75" customHeight="1" x14ac:dyDescent="0.3">
      <c r="A1759" s="3" t="s">
        <v>1804</v>
      </c>
      <c r="B1759" s="4">
        <v>43671</v>
      </c>
      <c r="C1759" s="5">
        <v>5</v>
      </c>
      <c r="D1759" s="5" t="s">
        <v>60</v>
      </c>
      <c r="E1759" s="5" t="s">
        <v>68</v>
      </c>
      <c r="F1759" s="5" t="s">
        <v>18</v>
      </c>
      <c r="G1759" s="5" t="s">
        <v>31</v>
      </c>
      <c r="H1759" s="5">
        <v>69</v>
      </c>
      <c r="I1759" s="5">
        <v>9</v>
      </c>
      <c r="J1759" s="5">
        <v>621</v>
      </c>
    </row>
    <row r="1760" spans="1:10" ht="15.75" customHeight="1" x14ac:dyDescent="0.3">
      <c r="A1760" s="3" t="s">
        <v>1805</v>
      </c>
      <c r="B1760" s="4">
        <v>43672</v>
      </c>
      <c r="C1760" s="5">
        <v>18</v>
      </c>
      <c r="D1760" s="5" t="s">
        <v>26</v>
      </c>
      <c r="E1760" s="5" t="s">
        <v>36</v>
      </c>
      <c r="F1760" s="5" t="s">
        <v>28</v>
      </c>
      <c r="G1760" s="5" t="s">
        <v>24</v>
      </c>
      <c r="H1760" s="5">
        <v>159</v>
      </c>
      <c r="I1760" s="5">
        <v>5</v>
      </c>
      <c r="J1760" s="5">
        <v>795</v>
      </c>
    </row>
    <row r="1761" spans="1:10" ht="15.75" customHeight="1" x14ac:dyDescent="0.3">
      <c r="A1761" s="3" t="s">
        <v>1806</v>
      </c>
      <c r="B1761" s="4">
        <v>43673</v>
      </c>
      <c r="C1761" s="5">
        <v>18</v>
      </c>
      <c r="D1761" s="5" t="s">
        <v>26</v>
      </c>
      <c r="E1761" s="5" t="s">
        <v>27</v>
      </c>
      <c r="F1761" s="5" t="s">
        <v>28</v>
      </c>
      <c r="G1761" s="5" t="s">
        <v>14</v>
      </c>
      <c r="H1761" s="5">
        <v>199</v>
      </c>
      <c r="I1761" s="5">
        <v>0</v>
      </c>
      <c r="J1761" s="5">
        <v>0</v>
      </c>
    </row>
    <row r="1762" spans="1:10" ht="15.75" customHeight="1" x14ac:dyDescent="0.3">
      <c r="A1762" s="3" t="s">
        <v>1807</v>
      </c>
      <c r="B1762" s="4">
        <v>43674</v>
      </c>
      <c r="C1762" s="5">
        <v>11</v>
      </c>
      <c r="D1762" s="5" t="s">
        <v>11</v>
      </c>
      <c r="E1762" s="5" t="s">
        <v>12</v>
      </c>
      <c r="F1762" s="5" t="s">
        <v>13</v>
      </c>
      <c r="G1762" s="5" t="s">
        <v>14</v>
      </c>
      <c r="H1762" s="5">
        <v>199</v>
      </c>
      <c r="I1762" s="5">
        <v>4</v>
      </c>
      <c r="J1762" s="5">
        <v>796</v>
      </c>
    </row>
    <row r="1763" spans="1:10" ht="15.75" customHeight="1" x14ac:dyDescent="0.3">
      <c r="A1763" s="3" t="s">
        <v>1808</v>
      </c>
      <c r="B1763" s="4">
        <v>43674</v>
      </c>
      <c r="C1763" s="5">
        <v>19</v>
      </c>
      <c r="D1763" s="5" t="s">
        <v>56</v>
      </c>
      <c r="E1763" s="5" t="s">
        <v>27</v>
      </c>
      <c r="F1763" s="5" t="s">
        <v>28</v>
      </c>
      <c r="G1763" s="5" t="s">
        <v>31</v>
      </c>
      <c r="H1763" s="5">
        <v>69</v>
      </c>
      <c r="I1763" s="5">
        <v>8</v>
      </c>
      <c r="J1763" s="5">
        <v>552</v>
      </c>
    </row>
    <row r="1764" spans="1:10" ht="15.75" customHeight="1" x14ac:dyDescent="0.3">
      <c r="A1764" s="3" t="s">
        <v>1809</v>
      </c>
      <c r="B1764" s="4">
        <v>43675</v>
      </c>
      <c r="C1764" s="5">
        <v>2</v>
      </c>
      <c r="D1764" s="5" t="s">
        <v>106</v>
      </c>
      <c r="E1764" s="5" t="s">
        <v>17</v>
      </c>
      <c r="F1764" s="5" t="s">
        <v>18</v>
      </c>
      <c r="G1764" s="5" t="s">
        <v>14</v>
      </c>
      <c r="H1764" s="5">
        <v>199</v>
      </c>
      <c r="I1764" s="5">
        <v>7</v>
      </c>
      <c r="J1764" s="5">
        <v>1393</v>
      </c>
    </row>
    <row r="1765" spans="1:10" ht="15.75" customHeight="1" x14ac:dyDescent="0.3">
      <c r="A1765" s="3" t="s">
        <v>1810</v>
      </c>
      <c r="B1765" s="4">
        <v>43675</v>
      </c>
      <c r="C1765" s="5">
        <v>9</v>
      </c>
      <c r="D1765" s="5" t="s">
        <v>21</v>
      </c>
      <c r="E1765" s="5" t="s">
        <v>22</v>
      </c>
      <c r="F1765" s="5" t="s">
        <v>23</v>
      </c>
      <c r="G1765" s="5" t="s">
        <v>31</v>
      </c>
      <c r="H1765" s="5">
        <v>69</v>
      </c>
      <c r="I1765" s="5">
        <v>2</v>
      </c>
      <c r="J1765" s="5">
        <v>138</v>
      </c>
    </row>
    <row r="1766" spans="1:10" ht="15.75" customHeight="1" x14ac:dyDescent="0.3">
      <c r="A1766" s="3" t="s">
        <v>1811</v>
      </c>
      <c r="B1766" s="4">
        <v>43676</v>
      </c>
      <c r="C1766" s="5">
        <v>9</v>
      </c>
      <c r="D1766" s="5" t="s">
        <v>21</v>
      </c>
      <c r="E1766" s="5" t="s">
        <v>46</v>
      </c>
      <c r="F1766" s="5" t="s">
        <v>23</v>
      </c>
      <c r="G1766" s="5" t="s">
        <v>14</v>
      </c>
      <c r="H1766" s="5">
        <v>199</v>
      </c>
      <c r="I1766" s="5">
        <v>3</v>
      </c>
      <c r="J1766" s="5">
        <v>597</v>
      </c>
    </row>
    <row r="1767" spans="1:10" ht="15.75" customHeight="1" x14ac:dyDescent="0.3">
      <c r="A1767" s="3" t="s">
        <v>1812</v>
      </c>
      <c r="B1767" s="4">
        <v>43677</v>
      </c>
      <c r="C1767" s="5">
        <v>13</v>
      </c>
      <c r="D1767" s="5" t="s">
        <v>33</v>
      </c>
      <c r="E1767" s="5" t="s">
        <v>12</v>
      </c>
      <c r="F1767" s="5" t="s">
        <v>13</v>
      </c>
      <c r="G1767" s="5" t="s">
        <v>41</v>
      </c>
      <c r="H1767" s="5">
        <v>399</v>
      </c>
      <c r="I1767" s="5">
        <v>8</v>
      </c>
      <c r="J1767" s="5">
        <v>3192</v>
      </c>
    </row>
    <row r="1768" spans="1:10" ht="15.75" customHeight="1" x14ac:dyDescent="0.3">
      <c r="A1768" s="3" t="s">
        <v>1813</v>
      </c>
      <c r="B1768" s="4">
        <v>43677</v>
      </c>
      <c r="C1768" s="5">
        <v>6</v>
      </c>
      <c r="D1768" s="5" t="s">
        <v>48</v>
      </c>
      <c r="E1768" s="5" t="s">
        <v>22</v>
      </c>
      <c r="F1768" s="5" t="s">
        <v>23</v>
      </c>
      <c r="G1768" s="5" t="s">
        <v>41</v>
      </c>
      <c r="H1768" s="5">
        <v>399</v>
      </c>
      <c r="I1768" s="5">
        <v>9</v>
      </c>
      <c r="J1768" s="5">
        <v>3591</v>
      </c>
    </row>
    <row r="1769" spans="1:10" ht="15.75" customHeight="1" x14ac:dyDescent="0.3">
      <c r="A1769" s="3" t="s">
        <v>1814</v>
      </c>
      <c r="B1769" s="4">
        <v>43678</v>
      </c>
      <c r="C1769" s="5">
        <v>15</v>
      </c>
      <c r="D1769" s="5" t="s">
        <v>118</v>
      </c>
      <c r="E1769" s="5" t="s">
        <v>63</v>
      </c>
      <c r="F1769" s="5" t="s">
        <v>13</v>
      </c>
      <c r="G1769" s="5" t="s">
        <v>24</v>
      </c>
      <c r="H1769" s="5">
        <v>159</v>
      </c>
      <c r="I1769" s="5">
        <v>1</v>
      </c>
      <c r="J1769" s="5">
        <v>159</v>
      </c>
    </row>
    <row r="1770" spans="1:10" ht="15.75" customHeight="1" x14ac:dyDescent="0.3">
      <c r="A1770" s="3" t="s">
        <v>1815</v>
      </c>
      <c r="B1770" s="4">
        <v>43679</v>
      </c>
      <c r="C1770" s="5">
        <v>6</v>
      </c>
      <c r="D1770" s="5" t="s">
        <v>48</v>
      </c>
      <c r="E1770" s="5" t="s">
        <v>46</v>
      </c>
      <c r="F1770" s="5" t="s">
        <v>23</v>
      </c>
      <c r="G1770" s="5" t="s">
        <v>41</v>
      </c>
      <c r="H1770" s="5">
        <v>399</v>
      </c>
      <c r="I1770" s="5">
        <v>2</v>
      </c>
      <c r="J1770" s="5">
        <v>798</v>
      </c>
    </row>
    <row r="1771" spans="1:10" ht="15.75" customHeight="1" x14ac:dyDescent="0.3">
      <c r="A1771" s="3" t="s">
        <v>1816</v>
      </c>
      <c r="B1771" s="4">
        <v>43680</v>
      </c>
      <c r="C1771" s="5">
        <v>1</v>
      </c>
      <c r="D1771" s="5" t="s">
        <v>16</v>
      </c>
      <c r="E1771" s="5" t="s">
        <v>68</v>
      </c>
      <c r="F1771" s="5" t="s">
        <v>18</v>
      </c>
      <c r="G1771" s="5" t="s">
        <v>24</v>
      </c>
      <c r="H1771" s="5">
        <v>159</v>
      </c>
      <c r="I1771" s="5">
        <v>8</v>
      </c>
      <c r="J1771" s="5">
        <v>1272</v>
      </c>
    </row>
    <row r="1772" spans="1:10" ht="15.75" customHeight="1" x14ac:dyDescent="0.3">
      <c r="A1772" s="3" t="s">
        <v>1817</v>
      </c>
      <c r="B1772" s="4">
        <v>43680</v>
      </c>
      <c r="C1772" s="5">
        <v>4</v>
      </c>
      <c r="D1772" s="5" t="s">
        <v>51</v>
      </c>
      <c r="E1772" s="5" t="s">
        <v>17</v>
      </c>
      <c r="F1772" s="5" t="s">
        <v>18</v>
      </c>
      <c r="G1772" s="5" t="s">
        <v>14</v>
      </c>
      <c r="H1772" s="5">
        <v>199</v>
      </c>
      <c r="I1772" s="5">
        <v>7</v>
      </c>
      <c r="J1772" s="5">
        <v>1393</v>
      </c>
    </row>
    <row r="1773" spans="1:10" ht="15.75" customHeight="1" x14ac:dyDescent="0.3">
      <c r="A1773" s="3" t="s">
        <v>1818</v>
      </c>
      <c r="B1773" s="4">
        <v>43681</v>
      </c>
      <c r="C1773" s="5">
        <v>18</v>
      </c>
      <c r="D1773" s="5" t="s">
        <v>26</v>
      </c>
      <c r="E1773" s="5" t="s">
        <v>36</v>
      </c>
      <c r="F1773" s="5" t="s">
        <v>28</v>
      </c>
      <c r="G1773" s="5" t="s">
        <v>14</v>
      </c>
      <c r="H1773" s="5">
        <v>199</v>
      </c>
      <c r="I1773" s="5">
        <v>8</v>
      </c>
      <c r="J1773" s="5">
        <v>1592</v>
      </c>
    </row>
    <row r="1774" spans="1:10" ht="15.75" customHeight="1" x14ac:dyDescent="0.3">
      <c r="A1774" s="3" t="s">
        <v>1819</v>
      </c>
      <c r="B1774" s="4">
        <v>43681</v>
      </c>
      <c r="C1774" s="5">
        <v>5</v>
      </c>
      <c r="D1774" s="5" t="s">
        <v>60</v>
      </c>
      <c r="E1774" s="5" t="s">
        <v>17</v>
      </c>
      <c r="F1774" s="5" t="s">
        <v>18</v>
      </c>
      <c r="G1774" s="5" t="s">
        <v>14</v>
      </c>
      <c r="H1774" s="5">
        <v>199</v>
      </c>
      <c r="I1774" s="5">
        <v>2</v>
      </c>
      <c r="J1774" s="5">
        <v>398</v>
      </c>
    </row>
    <row r="1775" spans="1:10" ht="15.75" customHeight="1" x14ac:dyDescent="0.3">
      <c r="A1775" s="3" t="s">
        <v>1820</v>
      </c>
      <c r="B1775" s="4">
        <v>43681</v>
      </c>
      <c r="C1775" s="5">
        <v>8</v>
      </c>
      <c r="D1775" s="5" t="s">
        <v>45</v>
      </c>
      <c r="E1775" s="5" t="s">
        <v>46</v>
      </c>
      <c r="F1775" s="5" t="s">
        <v>23</v>
      </c>
      <c r="G1775" s="5" t="s">
        <v>14</v>
      </c>
      <c r="H1775" s="5">
        <v>199</v>
      </c>
      <c r="I1775" s="5">
        <v>1</v>
      </c>
      <c r="J1775" s="5">
        <v>199</v>
      </c>
    </row>
    <row r="1776" spans="1:10" ht="15.75" customHeight="1" x14ac:dyDescent="0.3">
      <c r="A1776" s="3" t="s">
        <v>1821</v>
      </c>
      <c r="B1776" s="4">
        <v>43681</v>
      </c>
      <c r="C1776" s="5">
        <v>7</v>
      </c>
      <c r="D1776" s="5" t="s">
        <v>88</v>
      </c>
      <c r="E1776" s="5" t="s">
        <v>46</v>
      </c>
      <c r="F1776" s="5" t="s">
        <v>23</v>
      </c>
      <c r="G1776" s="5" t="s">
        <v>31</v>
      </c>
      <c r="H1776" s="5">
        <v>69</v>
      </c>
      <c r="I1776" s="5">
        <v>9</v>
      </c>
      <c r="J1776" s="5">
        <v>621</v>
      </c>
    </row>
    <row r="1777" spans="1:10" ht="15.75" customHeight="1" x14ac:dyDescent="0.3">
      <c r="A1777" s="3" t="s">
        <v>1822</v>
      </c>
      <c r="B1777" s="4">
        <v>43682</v>
      </c>
      <c r="C1777" s="5">
        <v>2</v>
      </c>
      <c r="D1777" s="5" t="s">
        <v>106</v>
      </c>
      <c r="E1777" s="5" t="s">
        <v>17</v>
      </c>
      <c r="F1777" s="5" t="s">
        <v>18</v>
      </c>
      <c r="G1777" s="5" t="s">
        <v>19</v>
      </c>
      <c r="H1777" s="5">
        <v>289</v>
      </c>
      <c r="I1777" s="5">
        <v>8</v>
      </c>
      <c r="J1777" s="5">
        <v>2312</v>
      </c>
    </row>
    <row r="1778" spans="1:10" ht="15.75" customHeight="1" x14ac:dyDescent="0.3">
      <c r="A1778" s="3" t="s">
        <v>1823</v>
      </c>
      <c r="B1778" s="4">
        <v>43683</v>
      </c>
      <c r="C1778" s="5">
        <v>7</v>
      </c>
      <c r="D1778" s="5" t="s">
        <v>88</v>
      </c>
      <c r="E1778" s="5" t="s">
        <v>22</v>
      </c>
      <c r="F1778" s="5" t="s">
        <v>23</v>
      </c>
      <c r="G1778" s="5" t="s">
        <v>41</v>
      </c>
      <c r="H1778" s="5">
        <v>399</v>
      </c>
      <c r="I1778" s="5">
        <v>6</v>
      </c>
      <c r="J1778" s="5">
        <v>2394</v>
      </c>
    </row>
    <row r="1779" spans="1:10" ht="15.75" customHeight="1" x14ac:dyDescent="0.3">
      <c r="A1779" s="3" t="s">
        <v>1824</v>
      </c>
      <c r="B1779" s="4">
        <v>43684</v>
      </c>
      <c r="C1779" s="5">
        <v>2</v>
      </c>
      <c r="D1779" s="5" t="s">
        <v>106</v>
      </c>
      <c r="E1779" s="5" t="s">
        <v>17</v>
      </c>
      <c r="F1779" s="5" t="s">
        <v>18</v>
      </c>
      <c r="G1779" s="5" t="s">
        <v>24</v>
      </c>
      <c r="H1779" s="5">
        <v>159</v>
      </c>
      <c r="I1779" s="5">
        <v>6</v>
      </c>
      <c r="J1779" s="5">
        <v>954</v>
      </c>
    </row>
    <row r="1780" spans="1:10" ht="15.75" customHeight="1" x14ac:dyDescent="0.3">
      <c r="A1780" s="3" t="s">
        <v>1825</v>
      </c>
      <c r="B1780" s="4">
        <v>43684</v>
      </c>
      <c r="C1780" s="5">
        <v>10</v>
      </c>
      <c r="D1780" s="5" t="s">
        <v>58</v>
      </c>
      <c r="E1780" s="5" t="s">
        <v>22</v>
      </c>
      <c r="F1780" s="5" t="s">
        <v>23</v>
      </c>
      <c r="G1780" s="5" t="s">
        <v>24</v>
      </c>
      <c r="H1780" s="5">
        <v>159</v>
      </c>
      <c r="I1780" s="5">
        <v>3</v>
      </c>
      <c r="J1780" s="5">
        <v>477</v>
      </c>
    </row>
    <row r="1781" spans="1:10" ht="15.75" customHeight="1" x14ac:dyDescent="0.3">
      <c r="A1781" s="3" t="s">
        <v>1826</v>
      </c>
      <c r="B1781" s="4">
        <v>43684</v>
      </c>
      <c r="C1781" s="5">
        <v>18</v>
      </c>
      <c r="D1781" s="5" t="s">
        <v>26</v>
      </c>
      <c r="E1781" s="5" t="s">
        <v>36</v>
      </c>
      <c r="F1781" s="5" t="s">
        <v>28</v>
      </c>
      <c r="G1781" s="5" t="s">
        <v>19</v>
      </c>
      <c r="H1781" s="5">
        <v>289</v>
      </c>
      <c r="I1781" s="5">
        <v>0</v>
      </c>
      <c r="J1781" s="5">
        <v>0</v>
      </c>
    </row>
    <row r="1782" spans="1:10" ht="15.75" customHeight="1" x14ac:dyDescent="0.3">
      <c r="A1782" s="3" t="s">
        <v>1827</v>
      </c>
      <c r="B1782" s="4">
        <v>43684</v>
      </c>
      <c r="C1782" s="5">
        <v>19</v>
      </c>
      <c r="D1782" s="5" t="s">
        <v>56</v>
      </c>
      <c r="E1782" s="5" t="s">
        <v>27</v>
      </c>
      <c r="F1782" s="5" t="s">
        <v>28</v>
      </c>
      <c r="G1782" s="5" t="s">
        <v>19</v>
      </c>
      <c r="H1782" s="5">
        <v>289</v>
      </c>
      <c r="I1782" s="5">
        <v>8</v>
      </c>
      <c r="J1782" s="5">
        <v>2312</v>
      </c>
    </row>
    <row r="1783" spans="1:10" ht="15.75" customHeight="1" x14ac:dyDescent="0.3">
      <c r="A1783" s="3" t="s">
        <v>1828</v>
      </c>
      <c r="B1783" s="4">
        <v>43685</v>
      </c>
      <c r="C1783" s="5">
        <v>13</v>
      </c>
      <c r="D1783" s="5" t="s">
        <v>33</v>
      </c>
      <c r="E1783" s="5" t="s">
        <v>12</v>
      </c>
      <c r="F1783" s="5" t="s">
        <v>13</v>
      </c>
      <c r="G1783" s="5" t="s">
        <v>14</v>
      </c>
      <c r="H1783" s="5">
        <v>199</v>
      </c>
      <c r="I1783" s="5">
        <v>3</v>
      </c>
      <c r="J1783" s="5">
        <v>597</v>
      </c>
    </row>
    <row r="1784" spans="1:10" ht="15.75" customHeight="1" x14ac:dyDescent="0.3">
      <c r="A1784" s="3" t="s">
        <v>1829</v>
      </c>
      <c r="B1784" s="4">
        <v>43685</v>
      </c>
      <c r="C1784" s="5">
        <v>5</v>
      </c>
      <c r="D1784" s="5" t="s">
        <v>60</v>
      </c>
      <c r="E1784" s="5" t="s">
        <v>17</v>
      </c>
      <c r="F1784" s="5" t="s">
        <v>18</v>
      </c>
      <c r="G1784" s="5" t="s">
        <v>41</v>
      </c>
      <c r="H1784" s="5">
        <v>399</v>
      </c>
      <c r="I1784" s="5">
        <v>1</v>
      </c>
      <c r="J1784" s="5">
        <v>399</v>
      </c>
    </row>
    <row r="1785" spans="1:10" ht="15.75" customHeight="1" x14ac:dyDescent="0.3">
      <c r="A1785" s="3" t="s">
        <v>1830</v>
      </c>
      <c r="B1785" s="4">
        <v>43685</v>
      </c>
      <c r="C1785" s="5">
        <v>14</v>
      </c>
      <c r="D1785" s="5" t="s">
        <v>38</v>
      </c>
      <c r="E1785" s="5" t="s">
        <v>12</v>
      </c>
      <c r="F1785" s="5" t="s">
        <v>13</v>
      </c>
      <c r="G1785" s="5" t="s">
        <v>24</v>
      </c>
      <c r="H1785" s="5">
        <v>159</v>
      </c>
      <c r="I1785" s="5">
        <v>1</v>
      </c>
      <c r="J1785" s="5">
        <v>159</v>
      </c>
    </row>
    <row r="1786" spans="1:10" ht="15.75" customHeight="1" x14ac:dyDescent="0.3">
      <c r="A1786" s="3" t="s">
        <v>1831</v>
      </c>
      <c r="B1786" s="4">
        <v>43685</v>
      </c>
      <c r="C1786" s="5">
        <v>9</v>
      </c>
      <c r="D1786" s="5" t="s">
        <v>21</v>
      </c>
      <c r="E1786" s="5" t="s">
        <v>46</v>
      </c>
      <c r="F1786" s="5" t="s">
        <v>23</v>
      </c>
      <c r="G1786" s="5" t="s">
        <v>31</v>
      </c>
      <c r="H1786" s="5">
        <v>69</v>
      </c>
      <c r="I1786" s="5">
        <v>0</v>
      </c>
      <c r="J1786" s="5">
        <v>0</v>
      </c>
    </row>
    <row r="1787" spans="1:10" ht="15.75" customHeight="1" x14ac:dyDescent="0.3">
      <c r="A1787" s="3" t="s">
        <v>1832</v>
      </c>
      <c r="B1787" s="4">
        <v>43685</v>
      </c>
      <c r="C1787" s="5">
        <v>15</v>
      </c>
      <c r="D1787" s="5" t="s">
        <v>118</v>
      </c>
      <c r="E1787" s="5" t="s">
        <v>12</v>
      </c>
      <c r="F1787" s="5" t="s">
        <v>13</v>
      </c>
      <c r="G1787" s="5" t="s">
        <v>41</v>
      </c>
      <c r="H1787" s="5">
        <v>399</v>
      </c>
      <c r="I1787" s="5">
        <v>2</v>
      </c>
      <c r="J1787" s="5">
        <v>798</v>
      </c>
    </row>
    <row r="1788" spans="1:10" ht="15.75" customHeight="1" x14ac:dyDescent="0.3">
      <c r="A1788" s="3" t="s">
        <v>1833</v>
      </c>
      <c r="B1788" s="4">
        <v>43686</v>
      </c>
      <c r="C1788" s="5">
        <v>15</v>
      </c>
      <c r="D1788" s="5" t="s">
        <v>118</v>
      </c>
      <c r="E1788" s="5" t="s">
        <v>63</v>
      </c>
      <c r="F1788" s="5" t="s">
        <v>13</v>
      </c>
      <c r="G1788" s="5" t="s">
        <v>19</v>
      </c>
      <c r="H1788" s="5">
        <v>289</v>
      </c>
      <c r="I1788" s="5">
        <v>8</v>
      </c>
      <c r="J1788" s="5">
        <v>2312</v>
      </c>
    </row>
    <row r="1789" spans="1:10" ht="15.75" customHeight="1" x14ac:dyDescent="0.3">
      <c r="A1789" s="3" t="s">
        <v>1834</v>
      </c>
      <c r="B1789" s="4">
        <v>43686</v>
      </c>
      <c r="C1789" s="5">
        <v>11</v>
      </c>
      <c r="D1789" s="5" t="s">
        <v>11</v>
      </c>
      <c r="E1789" s="5" t="s">
        <v>63</v>
      </c>
      <c r="F1789" s="5" t="s">
        <v>13</v>
      </c>
      <c r="G1789" s="5" t="s">
        <v>41</v>
      </c>
      <c r="H1789" s="5">
        <v>399</v>
      </c>
      <c r="I1789" s="5">
        <v>5</v>
      </c>
      <c r="J1789" s="5">
        <v>1995</v>
      </c>
    </row>
    <row r="1790" spans="1:10" ht="15.75" customHeight="1" x14ac:dyDescent="0.3">
      <c r="A1790" s="3" t="s">
        <v>1835</v>
      </c>
      <c r="B1790" s="4">
        <v>43687</v>
      </c>
      <c r="C1790" s="5">
        <v>4</v>
      </c>
      <c r="D1790" s="5" t="s">
        <v>51</v>
      </c>
      <c r="E1790" s="5" t="s">
        <v>68</v>
      </c>
      <c r="F1790" s="5" t="s">
        <v>18</v>
      </c>
      <c r="G1790" s="5" t="s">
        <v>14</v>
      </c>
      <c r="H1790" s="5">
        <v>199</v>
      </c>
      <c r="I1790" s="5">
        <v>9</v>
      </c>
      <c r="J1790" s="5">
        <v>1791</v>
      </c>
    </row>
    <row r="1791" spans="1:10" ht="15.75" customHeight="1" x14ac:dyDescent="0.3">
      <c r="A1791" s="3" t="s">
        <v>1836</v>
      </c>
      <c r="B1791" s="4">
        <v>43687</v>
      </c>
      <c r="C1791" s="5">
        <v>14</v>
      </c>
      <c r="D1791" s="5" t="s">
        <v>38</v>
      </c>
      <c r="E1791" s="5" t="s">
        <v>63</v>
      </c>
      <c r="F1791" s="5" t="s">
        <v>13</v>
      </c>
      <c r="G1791" s="5" t="s">
        <v>24</v>
      </c>
      <c r="H1791" s="5">
        <v>159</v>
      </c>
      <c r="I1791" s="5">
        <v>8</v>
      </c>
      <c r="J1791" s="5">
        <v>1272</v>
      </c>
    </row>
    <row r="1792" spans="1:10" ht="15.75" customHeight="1" x14ac:dyDescent="0.3">
      <c r="A1792" s="3" t="s">
        <v>1837</v>
      </c>
      <c r="B1792" s="4">
        <v>43688</v>
      </c>
      <c r="C1792" s="5">
        <v>17</v>
      </c>
      <c r="D1792" s="5" t="s">
        <v>35</v>
      </c>
      <c r="E1792" s="5" t="s">
        <v>27</v>
      </c>
      <c r="F1792" s="5" t="s">
        <v>28</v>
      </c>
      <c r="G1792" s="5" t="s">
        <v>41</v>
      </c>
      <c r="H1792" s="5">
        <v>399</v>
      </c>
      <c r="I1792" s="5">
        <v>8</v>
      </c>
      <c r="J1792" s="5">
        <v>3192</v>
      </c>
    </row>
    <row r="1793" spans="1:10" ht="15.75" customHeight="1" x14ac:dyDescent="0.3">
      <c r="A1793" s="3" t="s">
        <v>1838</v>
      </c>
      <c r="B1793" s="4">
        <v>43688</v>
      </c>
      <c r="C1793" s="5">
        <v>3</v>
      </c>
      <c r="D1793" s="5" t="s">
        <v>43</v>
      </c>
      <c r="E1793" s="5" t="s">
        <v>17</v>
      </c>
      <c r="F1793" s="5" t="s">
        <v>18</v>
      </c>
      <c r="G1793" s="5" t="s">
        <v>41</v>
      </c>
      <c r="H1793" s="5">
        <v>399</v>
      </c>
      <c r="I1793" s="5">
        <v>2</v>
      </c>
      <c r="J1793" s="5">
        <v>798</v>
      </c>
    </row>
    <row r="1794" spans="1:10" ht="15.75" customHeight="1" x14ac:dyDescent="0.3">
      <c r="A1794" s="3" t="s">
        <v>1839</v>
      </c>
      <c r="B1794" s="4">
        <v>43688</v>
      </c>
      <c r="C1794" s="5">
        <v>17</v>
      </c>
      <c r="D1794" s="5" t="s">
        <v>35</v>
      </c>
      <c r="E1794" s="5" t="s">
        <v>36</v>
      </c>
      <c r="F1794" s="5" t="s">
        <v>28</v>
      </c>
      <c r="G1794" s="5" t="s">
        <v>31</v>
      </c>
      <c r="H1794" s="5">
        <v>69</v>
      </c>
      <c r="I1794" s="5">
        <v>0</v>
      </c>
      <c r="J1794" s="5">
        <v>0</v>
      </c>
    </row>
    <row r="1795" spans="1:10" ht="15.75" customHeight="1" x14ac:dyDescent="0.3">
      <c r="A1795" s="3" t="s">
        <v>1840</v>
      </c>
      <c r="B1795" s="4">
        <v>43688</v>
      </c>
      <c r="C1795" s="5">
        <v>2</v>
      </c>
      <c r="D1795" s="5" t="s">
        <v>106</v>
      </c>
      <c r="E1795" s="5" t="s">
        <v>68</v>
      </c>
      <c r="F1795" s="5" t="s">
        <v>18</v>
      </c>
      <c r="G1795" s="5" t="s">
        <v>31</v>
      </c>
      <c r="H1795" s="5">
        <v>69</v>
      </c>
      <c r="I1795" s="5">
        <v>9</v>
      </c>
      <c r="J1795" s="5">
        <v>621</v>
      </c>
    </row>
    <row r="1796" spans="1:10" ht="15.75" customHeight="1" x14ac:dyDescent="0.3">
      <c r="A1796" s="3" t="s">
        <v>1841</v>
      </c>
      <c r="B1796" s="4">
        <v>43688</v>
      </c>
      <c r="C1796" s="5">
        <v>7</v>
      </c>
      <c r="D1796" s="5" t="s">
        <v>88</v>
      </c>
      <c r="E1796" s="5" t="s">
        <v>46</v>
      </c>
      <c r="F1796" s="5" t="s">
        <v>23</v>
      </c>
      <c r="G1796" s="5" t="s">
        <v>31</v>
      </c>
      <c r="H1796" s="5">
        <v>69</v>
      </c>
      <c r="I1796" s="5">
        <v>5</v>
      </c>
      <c r="J1796" s="5">
        <v>345</v>
      </c>
    </row>
    <row r="1797" spans="1:10" ht="15.75" customHeight="1" x14ac:dyDescent="0.3">
      <c r="A1797" s="3" t="s">
        <v>1842</v>
      </c>
      <c r="B1797" s="4">
        <v>43689</v>
      </c>
      <c r="C1797" s="5">
        <v>2</v>
      </c>
      <c r="D1797" s="5" t="s">
        <v>106</v>
      </c>
      <c r="E1797" s="5" t="s">
        <v>68</v>
      </c>
      <c r="F1797" s="5" t="s">
        <v>18</v>
      </c>
      <c r="G1797" s="5" t="s">
        <v>19</v>
      </c>
      <c r="H1797" s="5">
        <v>289</v>
      </c>
      <c r="I1797" s="5">
        <v>5</v>
      </c>
      <c r="J1797" s="5">
        <v>1445</v>
      </c>
    </row>
    <row r="1798" spans="1:10" ht="15.75" customHeight="1" x14ac:dyDescent="0.3">
      <c r="A1798" s="3" t="s">
        <v>1843</v>
      </c>
      <c r="B1798" s="4">
        <v>43689</v>
      </c>
      <c r="C1798" s="5">
        <v>10</v>
      </c>
      <c r="D1798" s="5" t="s">
        <v>58</v>
      </c>
      <c r="E1798" s="5" t="s">
        <v>22</v>
      </c>
      <c r="F1798" s="5" t="s">
        <v>23</v>
      </c>
      <c r="G1798" s="5" t="s">
        <v>14</v>
      </c>
      <c r="H1798" s="5">
        <v>199</v>
      </c>
      <c r="I1798" s="5">
        <v>2</v>
      </c>
      <c r="J1798" s="5">
        <v>398</v>
      </c>
    </row>
    <row r="1799" spans="1:10" ht="15.75" customHeight="1" x14ac:dyDescent="0.3">
      <c r="A1799" s="3" t="s">
        <v>1844</v>
      </c>
      <c r="B1799" s="4">
        <v>43689</v>
      </c>
      <c r="C1799" s="5">
        <v>13</v>
      </c>
      <c r="D1799" s="5" t="s">
        <v>33</v>
      </c>
      <c r="E1799" s="5" t="s">
        <v>63</v>
      </c>
      <c r="F1799" s="5" t="s">
        <v>13</v>
      </c>
      <c r="G1799" s="5" t="s">
        <v>19</v>
      </c>
      <c r="H1799" s="5">
        <v>289</v>
      </c>
      <c r="I1799" s="5">
        <v>4</v>
      </c>
      <c r="J1799" s="5">
        <v>1156</v>
      </c>
    </row>
    <row r="1800" spans="1:10" ht="15.75" customHeight="1" x14ac:dyDescent="0.3">
      <c r="A1800" s="3" t="s">
        <v>1845</v>
      </c>
      <c r="B1800" s="4">
        <v>43689</v>
      </c>
      <c r="C1800" s="5">
        <v>15</v>
      </c>
      <c r="D1800" s="5" t="s">
        <v>118</v>
      </c>
      <c r="E1800" s="5" t="s">
        <v>12</v>
      </c>
      <c r="F1800" s="5" t="s">
        <v>13</v>
      </c>
      <c r="G1800" s="5" t="s">
        <v>41</v>
      </c>
      <c r="H1800" s="5">
        <v>399</v>
      </c>
      <c r="I1800" s="5">
        <v>4</v>
      </c>
      <c r="J1800" s="5">
        <v>1596</v>
      </c>
    </row>
    <row r="1801" spans="1:10" ht="15.75" customHeight="1" x14ac:dyDescent="0.3">
      <c r="A1801" s="3" t="s">
        <v>1846</v>
      </c>
      <c r="B1801" s="4">
        <v>43689</v>
      </c>
      <c r="C1801" s="5">
        <v>9</v>
      </c>
      <c r="D1801" s="5" t="s">
        <v>21</v>
      </c>
      <c r="E1801" s="5" t="s">
        <v>22</v>
      </c>
      <c r="F1801" s="5" t="s">
        <v>23</v>
      </c>
      <c r="G1801" s="5" t="s">
        <v>14</v>
      </c>
      <c r="H1801" s="5">
        <v>199</v>
      </c>
      <c r="I1801" s="5">
        <v>8</v>
      </c>
      <c r="J1801" s="5">
        <v>1592</v>
      </c>
    </row>
    <row r="1802" spans="1:10" ht="15.75" customHeight="1" x14ac:dyDescent="0.3">
      <c r="A1802" s="3" t="s">
        <v>1847</v>
      </c>
      <c r="B1802" s="4">
        <v>43689</v>
      </c>
      <c r="C1802" s="5">
        <v>17</v>
      </c>
      <c r="D1802" s="5" t="s">
        <v>35</v>
      </c>
      <c r="E1802" s="5" t="s">
        <v>36</v>
      </c>
      <c r="F1802" s="5" t="s">
        <v>28</v>
      </c>
      <c r="G1802" s="5" t="s">
        <v>41</v>
      </c>
      <c r="H1802" s="5">
        <v>399</v>
      </c>
      <c r="I1802" s="5">
        <v>1</v>
      </c>
      <c r="J1802" s="5">
        <v>399</v>
      </c>
    </row>
    <row r="1803" spans="1:10" ht="15.75" customHeight="1" x14ac:dyDescent="0.3">
      <c r="A1803" s="3" t="s">
        <v>1848</v>
      </c>
      <c r="B1803" s="4">
        <v>43689</v>
      </c>
      <c r="C1803" s="5">
        <v>6</v>
      </c>
      <c r="D1803" s="5" t="s">
        <v>48</v>
      </c>
      <c r="E1803" s="5" t="s">
        <v>46</v>
      </c>
      <c r="F1803" s="5" t="s">
        <v>23</v>
      </c>
      <c r="G1803" s="5" t="s">
        <v>14</v>
      </c>
      <c r="H1803" s="5">
        <v>199</v>
      </c>
      <c r="I1803" s="5">
        <v>6</v>
      </c>
      <c r="J1803" s="5">
        <v>1194</v>
      </c>
    </row>
    <row r="1804" spans="1:10" ht="15.75" customHeight="1" x14ac:dyDescent="0.3">
      <c r="A1804" s="3" t="s">
        <v>1849</v>
      </c>
      <c r="B1804" s="4">
        <v>43689</v>
      </c>
      <c r="C1804" s="5">
        <v>18</v>
      </c>
      <c r="D1804" s="5" t="s">
        <v>26</v>
      </c>
      <c r="E1804" s="5" t="s">
        <v>27</v>
      </c>
      <c r="F1804" s="5" t="s">
        <v>28</v>
      </c>
      <c r="G1804" s="5" t="s">
        <v>41</v>
      </c>
      <c r="H1804" s="5">
        <v>399</v>
      </c>
      <c r="I1804" s="5">
        <v>5</v>
      </c>
      <c r="J1804" s="5">
        <v>1995</v>
      </c>
    </row>
    <row r="1805" spans="1:10" ht="15.75" customHeight="1" x14ac:dyDescent="0.3">
      <c r="A1805" s="3" t="s">
        <v>1850</v>
      </c>
      <c r="B1805" s="4">
        <v>43689</v>
      </c>
      <c r="C1805" s="5">
        <v>8</v>
      </c>
      <c r="D1805" s="5" t="s">
        <v>45</v>
      </c>
      <c r="E1805" s="5" t="s">
        <v>46</v>
      </c>
      <c r="F1805" s="5" t="s">
        <v>23</v>
      </c>
      <c r="G1805" s="5" t="s">
        <v>14</v>
      </c>
      <c r="H1805" s="5">
        <v>199</v>
      </c>
      <c r="I1805" s="5">
        <v>6</v>
      </c>
      <c r="J1805" s="5">
        <v>1194</v>
      </c>
    </row>
    <row r="1806" spans="1:10" ht="15.75" customHeight="1" x14ac:dyDescent="0.3">
      <c r="A1806" s="3" t="s">
        <v>1851</v>
      </c>
      <c r="B1806" s="4">
        <v>43689</v>
      </c>
      <c r="C1806" s="5">
        <v>13</v>
      </c>
      <c r="D1806" s="5" t="s">
        <v>33</v>
      </c>
      <c r="E1806" s="5" t="s">
        <v>63</v>
      </c>
      <c r="F1806" s="5" t="s">
        <v>13</v>
      </c>
      <c r="G1806" s="5" t="s">
        <v>24</v>
      </c>
      <c r="H1806" s="5">
        <v>159</v>
      </c>
      <c r="I1806" s="5">
        <v>3</v>
      </c>
      <c r="J1806" s="5">
        <v>477</v>
      </c>
    </row>
    <row r="1807" spans="1:10" ht="15.75" customHeight="1" x14ac:dyDescent="0.3">
      <c r="A1807" s="3" t="s">
        <v>1852</v>
      </c>
      <c r="B1807" s="4">
        <v>43689</v>
      </c>
      <c r="C1807" s="5">
        <v>17</v>
      </c>
      <c r="D1807" s="5" t="s">
        <v>35</v>
      </c>
      <c r="E1807" s="5" t="s">
        <v>36</v>
      </c>
      <c r="F1807" s="5" t="s">
        <v>28</v>
      </c>
      <c r="G1807" s="5" t="s">
        <v>31</v>
      </c>
      <c r="H1807" s="5">
        <v>69</v>
      </c>
      <c r="I1807" s="5">
        <v>7</v>
      </c>
      <c r="J1807" s="5">
        <v>483</v>
      </c>
    </row>
    <row r="1808" spans="1:10" ht="15.75" customHeight="1" x14ac:dyDescent="0.3">
      <c r="A1808" s="3" t="s">
        <v>1853</v>
      </c>
      <c r="B1808" s="4">
        <v>43689</v>
      </c>
      <c r="C1808" s="5">
        <v>4</v>
      </c>
      <c r="D1808" s="5" t="s">
        <v>51</v>
      </c>
      <c r="E1808" s="5" t="s">
        <v>68</v>
      </c>
      <c r="F1808" s="5" t="s">
        <v>18</v>
      </c>
      <c r="G1808" s="5" t="s">
        <v>31</v>
      </c>
      <c r="H1808" s="5">
        <v>69</v>
      </c>
      <c r="I1808" s="5">
        <v>3</v>
      </c>
      <c r="J1808" s="5">
        <v>207</v>
      </c>
    </row>
    <row r="1809" spans="1:10" ht="15.75" customHeight="1" x14ac:dyDescent="0.3">
      <c r="A1809" s="3" t="s">
        <v>1854</v>
      </c>
      <c r="B1809" s="4">
        <v>43690</v>
      </c>
      <c r="C1809" s="5">
        <v>9</v>
      </c>
      <c r="D1809" s="5" t="s">
        <v>21</v>
      </c>
      <c r="E1809" s="5" t="s">
        <v>46</v>
      </c>
      <c r="F1809" s="5" t="s">
        <v>23</v>
      </c>
      <c r="G1809" s="5" t="s">
        <v>14</v>
      </c>
      <c r="H1809" s="5">
        <v>199</v>
      </c>
      <c r="I1809" s="5">
        <v>3</v>
      </c>
      <c r="J1809" s="5">
        <v>597</v>
      </c>
    </row>
    <row r="1810" spans="1:10" ht="15.75" customHeight="1" x14ac:dyDescent="0.3">
      <c r="A1810" s="3" t="s">
        <v>1855</v>
      </c>
      <c r="B1810" s="4">
        <v>43691</v>
      </c>
      <c r="C1810" s="5">
        <v>8</v>
      </c>
      <c r="D1810" s="5" t="s">
        <v>45</v>
      </c>
      <c r="E1810" s="5" t="s">
        <v>22</v>
      </c>
      <c r="F1810" s="5" t="s">
        <v>23</v>
      </c>
      <c r="G1810" s="5" t="s">
        <v>31</v>
      </c>
      <c r="H1810" s="5">
        <v>69</v>
      </c>
      <c r="I1810" s="5">
        <v>5</v>
      </c>
      <c r="J1810" s="5">
        <v>345</v>
      </c>
    </row>
    <row r="1811" spans="1:10" ht="15.75" customHeight="1" x14ac:dyDescent="0.3">
      <c r="A1811" s="3" t="s">
        <v>1856</v>
      </c>
      <c r="B1811" s="4">
        <v>43691</v>
      </c>
      <c r="C1811" s="5">
        <v>3</v>
      </c>
      <c r="D1811" s="5" t="s">
        <v>43</v>
      </c>
      <c r="E1811" s="5" t="s">
        <v>68</v>
      </c>
      <c r="F1811" s="5" t="s">
        <v>18</v>
      </c>
      <c r="G1811" s="5" t="s">
        <v>19</v>
      </c>
      <c r="H1811" s="5">
        <v>289</v>
      </c>
      <c r="I1811" s="5">
        <v>3</v>
      </c>
      <c r="J1811" s="5">
        <v>867</v>
      </c>
    </row>
    <row r="1812" spans="1:10" ht="15.75" customHeight="1" x14ac:dyDescent="0.3">
      <c r="A1812" s="3" t="s">
        <v>1857</v>
      </c>
      <c r="B1812" s="4">
        <v>43692</v>
      </c>
      <c r="C1812" s="5">
        <v>15</v>
      </c>
      <c r="D1812" s="5" t="s">
        <v>118</v>
      </c>
      <c r="E1812" s="5" t="s">
        <v>63</v>
      </c>
      <c r="F1812" s="5" t="s">
        <v>13</v>
      </c>
      <c r="G1812" s="5" t="s">
        <v>31</v>
      </c>
      <c r="H1812" s="5">
        <v>69</v>
      </c>
      <c r="I1812" s="5">
        <v>4</v>
      </c>
      <c r="J1812" s="5">
        <v>276</v>
      </c>
    </row>
    <row r="1813" spans="1:10" ht="15.75" customHeight="1" x14ac:dyDescent="0.3">
      <c r="A1813" s="3" t="s">
        <v>1858</v>
      </c>
      <c r="B1813" s="4">
        <v>43692</v>
      </c>
      <c r="C1813" s="5">
        <v>11</v>
      </c>
      <c r="D1813" s="5" t="s">
        <v>11</v>
      </c>
      <c r="E1813" s="5" t="s">
        <v>63</v>
      </c>
      <c r="F1813" s="5" t="s">
        <v>13</v>
      </c>
      <c r="G1813" s="5" t="s">
        <v>31</v>
      </c>
      <c r="H1813" s="5">
        <v>69</v>
      </c>
      <c r="I1813" s="5">
        <v>8</v>
      </c>
      <c r="J1813" s="5">
        <v>552</v>
      </c>
    </row>
    <row r="1814" spans="1:10" ht="15.75" customHeight="1" x14ac:dyDescent="0.3">
      <c r="A1814" s="3" t="s">
        <v>1859</v>
      </c>
      <c r="B1814" s="4">
        <v>43692</v>
      </c>
      <c r="C1814" s="5">
        <v>6</v>
      </c>
      <c r="D1814" s="5" t="s">
        <v>48</v>
      </c>
      <c r="E1814" s="5" t="s">
        <v>22</v>
      </c>
      <c r="F1814" s="5" t="s">
        <v>23</v>
      </c>
      <c r="G1814" s="5" t="s">
        <v>24</v>
      </c>
      <c r="H1814" s="5">
        <v>159</v>
      </c>
      <c r="I1814" s="5">
        <v>6</v>
      </c>
      <c r="J1814" s="5">
        <v>954</v>
      </c>
    </row>
    <row r="1815" spans="1:10" ht="15.75" customHeight="1" x14ac:dyDescent="0.3">
      <c r="A1815" s="3" t="s">
        <v>1860</v>
      </c>
      <c r="B1815" s="4">
        <v>43692</v>
      </c>
      <c r="C1815" s="5">
        <v>9</v>
      </c>
      <c r="D1815" s="5" t="s">
        <v>21</v>
      </c>
      <c r="E1815" s="5" t="s">
        <v>22</v>
      </c>
      <c r="F1815" s="5" t="s">
        <v>23</v>
      </c>
      <c r="G1815" s="5" t="s">
        <v>24</v>
      </c>
      <c r="H1815" s="5">
        <v>159</v>
      </c>
      <c r="I1815" s="5">
        <v>6</v>
      </c>
      <c r="J1815" s="5">
        <v>954</v>
      </c>
    </row>
    <row r="1816" spans="1:10" ht="15.75" customHeight="1" x14ac:dyDescent="0.3">
      <c r="A1816" s="3" t="s">
        <v>1861</v>
      </c>
      <c r="B1816" s="4">
        <v>43693</v>
      </c>
      <c r="C1816" s="5">
        <v>5</v>
      </c>
      <c r="D1816" s="5" t="s">
        <v>60</v>
      </c>
      <c r="E1816" s="5" t="s">
        <v>68</v>
      </c>
      <c r="F1816" s="5" t="s">
        <v>18</v>
      </c>
      <c r="G1816" s="5" t="s">
        <v>14</v>
      </c>
      <c r="H1816" s="5">
        <v>199</v>
      </c>
      <c r="I1816" s="5">
        <v>2</v>
      </c>
      <c r="J1816" s="5">
        <v>398</v>
      </c>
    </row>
    <row r="1817" spans="1:10" ht="15.75" customHeight="1" x14ac:dyDescent="0.3">
      <c r="A1817" s="3" t="s">
        <v>1862</v>
      </c>
      <c r="B1817" s="4">
        <v>43694</v>
      </c>
      <c r="C1817" s="5">
        <v>10</v>
      </c>
      <c r="D1817" s="5" t="s">
        <v>58</v>
      </c>
      <c r="E1817" s="5" t="s">
        <v>22</v>
      </c>
      <c r="F1817" s="5" t="s">
        <v>23</v>
      </c>
      <c r="G1817" s="5" t="s">
        <v>24</v>
      </c>
      <c r="H1817" s="5">
        <v>159</v>
      </c>
      <c r="I1817" s="5">
        <v>9</v>
      </c>
      <c r="J1817" s="5">
        <v>1431</v>
      </c>
    </row>
    <row r="1818" spans="1:10" ht="15.75" customHeight="1" x14ac:dyDescent="0.3">
      <c r="A1818" s="3" t="s">
        <v>1863</v>
      </c>
      <c r="B1818" s="4">
        <v>43694</v>
      </c>
      <c r="C1818" s="5">
        <v>8</v>
      </c>
      <c r="D1818" s="5" t="s">
        <v>45</v>
      </c>
      <c r="E1818" s="5" t="s">
        <v>46</v>
      </c>
      <c r="F1818" s="5" t="s">
        <v>23</v>
      </c>
      <c r="G1818" s="5" t="s">
        <v>31</v>
      </c>
      <c r="H1818" s="5">
        <v>69</v>
      </c>
      <c r="I1818" s="5">
        <v>8</v>
      </c>
      <c r="J1818" s="5">
        <v>552</v>
      </c>
    </row>
    <row r="1819" spans="1:10" ht="15.75" customHeight="1" x14ac:dyDescent="0.3">
      <c r="A1819" s="3" t="s">
        <v>1864</v>
      </c>
      <c r="B1819" s="4">
        <v>43694</v>
      </c>
      <c r="C1819" s="5">
        <v>5</v>
      </c>
      <c r="D1819" s="5" t="s">
        <v>60</v>
      </c>
      <c r="E1819" s="5" t="s">
        <v>17</v>
      </c>
      <c r="F1819" s="5" t="s">
        <v>18</v>
      </c>
      <c r="G1819" s="5" t="s">
        <v>14</v>
      </c>
      <c r="H1819" s="5">
        <v>199</v>
      </c>
      <c r="I1819" s="5">
        <v>4</v>
      </c>
      <c r="J1819" s="5">
        <v>796</v>
      </c>
    </row>
    <row r="1820" spans="1:10" ht="15.75" customHeight="1" x14ac:dyDescent="0.3">
      <c r="A1820" s="3" t="s">
        <v>1865</v>
      </c>
      <c r="B1820" s="4">
        <v>43694</v>
      </c>
      <c r="C1820" s="5">
        <v>9</v>
      </c>
      <c r="D1820" s="5" t="s">
        <v>21</v>
      </c>
      <c r="E1820" s="5" t="s">
        <v>22</v>
      </c>
      <c r="F1820" s="5" t="s">
        <v>23</v>
      </c>
      <c r="G1820" s="5" t="s">
        <v>14</v>
      </c>
      <c r="H1820" s="5">
        <v>199</v>
      </c>
      <c r="I1820" s="5">
        <v>9</v>
      </c>
      <c r="J1820" s="5">
        <v>1791</v>
      </c>
    </row>
    <row r="1821" spans="1:10" ht="15.75" customHeight="1" x14ac:dyDescent="0.3">
      <c r="A1821" s="3" t="s">
        <v>1866</v>
      </c>
      <c r="B1821" s="4">
        <v>43694</v>
      </c>
      <c r="C1821" s="5">
        <v>2</v>
      </c>
      <c r="D1821" s="5" t="s">
        <v>106</v>
      </c>
      <c r="E1821" s="5" t="s">
        <v>17</v>
      </c>
      <c r="F1821" s="5" t="s">
        <v>18</v>
      </c>
      <c r="G1821" s="5" t="s">
        <v>31</v>
      </c>
      <c r="H1821" s="5">
        <v>69</v>
      </c>
      <c r="I1821" s="5">
        <v>9</v>
      </c>
      <c r="J1821" s="5">
        <v>621</v>
      </c>
    </row>
    <row r="1822" spans="1:10" ht="15.75" customHeight="1" x14ac:dyDescent="0.3">
      <c r="A1822" s="3" t="s">
        <v>1867</v>
      </c>
      <c r="B1822" s="4">
        <v>43694</v>
      </c>
      <c r="C1822" s="5">
        <v>7</v>
      </c>
      <c r="D1822" s="5" t="s">
        <v>88</v>
      </c>
      <c r="E1822" s="5" t="s">
        <v>46</v>
      </c>
      <c r="F1822" s="5" t="s">
        <v>23</v>
      </c>
      <c r="G1822" s="5" t="s">
        <v>14</v>
      </c>
      <c r="H1822" s="5">
        <v>199</v>
      </c>
      <c r="I1822" s="5">
        <v>6</v>
      </c>
      <c r="J1822" s="5">
        <v>1194</v>
      </c>
    </row>
    <row r="1823" spans="1:10" ht="15.75" customHeight="1" x14ac:dyDescent="0.3">
      <c r="A1823" s="3" t="s">
        <v>1868</v>
      </c>
      <c r="B1823" s="4">
        <v>43695</v>
      </c>
      <c r="C1823" s="5">
        <v>17</v>
      </c>
      <c r="D1823" s="5" t="s">
        <v>35</v>
      </c>
      <c r="E1823" s="5" t="s">
        <v>27</v>
      </c>
      <c r="F1823" s="5" t="s">
        <v>28</v>
      </c>
      <c r="G1823" s="5" t="s">
        <v>19</v>
      </c>
      <c r="H1823" s="5">
        <v>289</v>
      </c>
      <c r="I1823" s="5">
        <v>7</v>
      </c>
      <c r="J1823" s="5">
        <v>2023</v>
      </c>
    </row>
    <row r="1824" spans="1:10" ht="15.75" customHeight="1" x14ac:dyDescent="0.3">
      <c r="A1824" s="3" t="s">
        <v>1869</v>
      </c>
      <c r="B1824" s="4">
        <v>43695</v>
      </c>
      <c r="C1824" s="5">
        <v>9</v>
      </c>
      <c r="D1824" s="5" t="s">
        <v>21</v>
      </c>
      <c r="E1824" s="5" t="s">
        <v>22</v>
      </c>
      <c r="F1824" s="5" t="s">
        <v>23</v>
      </c>
      <c r="G1824" s="5" t="s">
        <v>14</v>
      </c>
      <c r="H1824" s="5">
        <v>199</v>
      </c>
      <c r="I1824" s="5">
        <v>3</v>
      </c>
      <c r="J1824" s="5">
        <v>597</v>
      </c>
    </row>
    <row r="1825" spans="1:10" ht="15.75" customHeight="1" x14ac:dyDescent="0.3">
      <c r="A1825" s="3" t="s">
        <v>1870</v>
      </c>
      <c r="B1825" s="4">
        <v>43695</v>
      </c>
      <c r="C1825" s="5">
        <v>15</v>
      </c>
      <c r="D1825" s="5" t="s">
        <v>118</v>
      </c>
      <c r="E1825" s="5" t="s">
        <v>12</v>
      </c>
      <c r="F1825" s="5" t="s">
        <v>13</v>
      </c>
      <c r="G1825" s="5" t="s">
        <v>24</v>
      </c>
      <c r="H1825" s="5">
        <v>159</v>
      </c>
      <c r="I1825" s="5">
        <v>3</v>
      </c>
      <c r="J1825" s="5">
        <v>477</v>
      </c>
    </row>
    <row r="1826" spans="1:10" ht="15.75" customHeight="1" x14ac:dyDescent="0.3">
      <c r="A1826" s="3" t="s">
        <v>1871</v>
      </c>
      <c r="B1826" s="4">
        <v>43696</v>
      </c>
      <c r="C1826" s="5">
        <v>11</v>
      </c>
      <c r="D1826" s="5" t="s">
        <v>11</v>
      </c>
      <c r="E1826" s="5" t="s">
        <v>12</v>
      </c>
      <c r="F1826" s="5" t="s">
        <v>13</v>
      </c>
      <c r="G1826" s="5" t="s">
        <v>14</v>
      </c>
      <c r="H1826" s="5">
        <v>199</v>
      </c>
      <c r="I1826" s="5">
        <v>5</v>
      </c>
      <c r="J1826" s="5">
        <v>995</v>
      </c>
    </row>
    <row r="1827" spans="1:10" ht="15.75" customHeight="1" x14ac:dyDescent="0.3">
      <c r="A1827" s="3" t="s">
        <v>1872</v>
      </c>
      <c r="B1827" s="4">
        <v>43696</v>
      </c>
      <c r="C1827" s="5">
        <v>18</v>
      </c>
      <c r="D1827" s="5" t="s">
        <v>26</v>
      </c>
      <c r="E1827" s="5" t="s">
        <v>36</v>
      </c>
      <c r="F1827" s="5" t="s">
        <v>28</v>
      </c>
      <c r="G1827" s="5" t="s">
        <v>19</v>
      </c>
      <c r="H1827" s="5">
        <v>289</v>
      </c>
      <c r="I1827" s="5">
        <v>4</v>
      </c>
      <c r="J1827" s="5">
        <v>1156</v>
      </c>
    </row>
    <row r="1828" spans="1:10" ht="15.75" customHeight="1" x14ac:dyDescent="0.3">
      <c r="A1828" s="3" t="s">
        <v>1873</v>
      </c>
      <c r="B1828" s="4">
        <v>43696</v>
      </c>
      <c r="C1828" s="5">
        <v>2</v>
      </c>
      <c r="D1828" s="5" t="s">
        <v>106</v>
      </c>
      <c r="E1828" s="5" t="s">
        <v>17</v>
      </c>
      <c r="F1828" s="5" t="s">
        <v>18</v>
      </c>
      <c r="G1828" s="5" t="s">
        <v>19</v>
      </c>
      <c r="H1828" s="5">
        <v>289</v>
      </c>
      <c r="I1828" s="5">
        <v>2</v>
      </c>
      <c r="J1828" s="5">
        <v>578</v>
      </c>
    </row>
    <row r="1829" spans="1:10" ht="15.75" customHeight="1" x14ac:dyDescent="0.3">
      <c r="A1829" s="3" t="s">
        <v>1874</v>
      </c>
      <c r="B1829" s="4">
        <v>43696</v>
      </c>
      <c r="C1829" s="5">
        <v>18</v>
      </c>
      <c r="D1829" s="5" t="s">
        <v>26</v>
      </c>
      <c r="E1829" s="5" t="s">
        <v>36</v>
      </c>
      <c r="F1829" s="5" t="s">
        <v>28</v>
      </c>
      <c r="G1829" s="5" t="s">
        <v>31</v>
      </c>
      <c r="H1829" s="5">
        <v>69</v>
      </c>
      <c r="I1829" s="5">
        <v>6</v>
      </c>
      <c r="J1829" s="5">
        <v>414</v>
      </c>
    </row>
    <row r="1830" spans="1:10" ht="15.75" customHeight="1" x14ac:dyDescent="0.3">
      <c r="A1830" s="3" t="s">
        <v>1875</v>
      </c>
      <c r="B1830" s="4">
        <v>43696</v>
      </c>
      <c r="C1830" s="5">
        <v>13</v>
      </c>
      <c r="D1830" s="5" t="s">
        <v>33</v>
      </c>
      <c r="E1830" s="5" t="s">
        <v>63</v>
      </c>
      <c r="F1830" s="5" t="s">
        <v>13</v>
      </c>
      <c r="G1830" s="5" t="s">
        <v>31</v>
      </c>
      <c r="H1830" s="5">
        <v>69</v>
      </c>
      <c r="I1830" s="5">
        <v>4</v>
      </c>
      <c r="J1830" s="5">
        <v>276</v>
      </c>
    </row>
    <row r="1831" spans="1:10" ht="15.75" customHeight="1" x14ac:dyDescent="0.3">
      <c r="A1831" s="3" t="s">
        <v>1876</v>
      </c>
      <c r="B1831" s="4">
        <v>43697</v>
      </c>
      <c r="C1831" s="5">
        <v>5</v>
      </c>
      <c r="D1831" s="5" t="s">
        <v>60</v>
      </c>
      <c r="E1831" s="5" t="s">
        <v>17</v>
      </c>
      <c r="F1831" s="5" t="s">
        <v>18</v>
      </c>
      <c r="G1831" s="5" t="s">
        <v>19</v>
      </c>
      <c r="H1831" s="5">
        <v>289</v>
      </c>
      <c r="I1831" s="5">
        <v>2</v>
      </c>
      <c r="J1831" s="5">
        <v>578</v>
      </c>
    </row>
    <row r="1832" spans="1:10" ht="15.75" customHeight="1" x14ac:dyDescent="0.3">
      <c r="A1832" s="3" t="s">
        <v>1877</v>
      </c>
      <c r="B1832" s="4">
        <v>43698</v>
      </c>
      <c r="C1832" s="5">
        <v>8</v>
      </c>
      <c r="D1832" s="5" t="s">
        <v>45</v>
      </c>
      <c r="E1832" s="5" t="s">
        <v>22</v>
      </c>
      <c r="F1832" s="5" t="s">
        <v>23</v>
      </c>
      <c r="G1832" s="5" t="s">
        <v>14</v>
      </c>
      <c r="H1832" s="5">
        <v>199</v>
      </c>
      <c r="I1832" s="5">
        <v>3</v>
      </c>
      <c r="J1832" s="5">
        <v>597</v>
      </c>
    </row>
    <row r="1833" spans="1:10" ht="15.75" customHeight="1" x14ac:dyDescent="0.3">
      <c r="A1833" s="3" t="s">
        <v>1878</v>
      </c>
      <c r="B1833" s="4">
        <v>43698</v>
      </c>
      <c r="C1833" s="5">
        <v>14</v>
      </c>
      <c r="D1833" s="5" t="s">
        <v>38</v>
      </c>
      <c r="E1833" s="5" t="s">
        <v>63</v>
      </c>
      <c r="F1833" s="5" t="s">
        <v>13</v>
      </c>
      <c r="G1833" s="5" t="s">
        <v>24</v>
      </c>
      <c r="H1833" s="5">
        <v>159</v>
      </c>
      <c r="I1833" s="5">
        <v>1</v>
      </c>
      <c r="J1833" s="5">
        <v>159</v>
      </c>
    </row>
    <row r="1834" spans="1:10" ht="15.75" customHeight="1" x14ac:dyDescent="0.3">
      <c r="A1834" s="3" t="s">
        <v>1879</v>
      </c>
      <c r="B1834" s="4">
        <v>43698</v>
      </c>
      <c r="C1834" s="5">
        <v>8</v>
      </c>
      <c r="D1834" s="5" t="s">
        <v>45</v>
      </c>
      <c r="E1834" s="5" t="s">
        <v>46</v>
      </c>
      <c r="F1834" s="5" t="s">
        <v>23</v>
      </c>
      <c r="G1834" s="5" t="s">
        <v>31</v>
      </c>
      <c r="H1834" s="5">
        <v>69</v>
      </c>
      <c r="I1834" s="5">
        <v>5</v>
      </c>
      <c r="J1834" s="5">
        <v>345</v>
      </c>
    </row>
    <row r="1835" spans="1:10" ht="15.75" customHeight="1" x14ac:dyDescent="0.3">
      <c r="A1835" s="3" t="s">
        <v>1880</v>
      </c>
      <c r="B1835" s="4">
        <v>43698</v>
      </c>
      <c r="C1835" s="5">
        <v>5</v>
      </c>
      <c r="D1835" s="5" t="s">
        <v>60</v>
      </c>
      <c r="E1835" s="5" t="s">
        <v>68</v>
      </c>
      <c r="F1835" s="5" t="s">
        <v>18</v>
      </c>
      <c r="G1835" s="5" t="s">
        <v>14</v>
      </c>
      <c r="H1835" s="5">
        <v>199</v>
      </c>
      <c r="I1835" s="5">
        <v>7</v>
      </c>
      <c r="J1835" s="5">
        <v>1393</v>
      </c>
    </row>
    <row r="1836" spans="1:10" ht="15.75" customHeight="1" x14ac:dyDescent="0.3">
      <c r="A1836" s="3" t="s">
        <v>1881</v>
      </c>
      <c r="B1836" s="4">
        <v>43698</v>
      </c>
      <c r="C1836" s="5">
        <v>5</v>
      </c>
      <c r="D1836" s="5" t="s">
        <v>60</v>
      </c>
      <c r="E1836" s="5" t="s">
        <v>68</v>
      </c>
      <c r="F1836" s="5" t="s">
        <v>18</v>
      </c>
      <c r="G1836" s="5" t="s">
        <v>19</v>
      </c>
      <c r="H1836" s="5">
        <v>289</v>
      </c>
      <c r="I1836" s="5">
        <v>3</v>
      </c>
      <c r="J1836" s="5">
        <v>867</v>
      </c>
    </row>
    <row r="1837" spans="1:10" ht="15.75" customHeight="1" x14ac:dyDescent="0.3">
      <c r="A1837" s="3" t="s">
        <v>1882</v>
      </c>
      <c r="B1837" s="4">
        <v>43698</v>
      </c>
      <c r="C1837" s="5">
        <v>9</v>
      </c>
      <c r="D1837" s="5" t="s">
        <v>21</v>
      </c>
      <c r="E1837" s="5" t="s">
        <v>46</v>
      </c>
      <c r="F1837" s="5" t="s">
        <v>23</v>
      </c>
      <c r="G1837" s="5" t="s">
        <v>14</v>
      </c>
      <c r="H1837" s="5">
        <v>199</v>
      </c>
      <c r="I1837" s="5">
        <v>5</v>
      </c>
      <c r="J1837" s="5">
        <v>995</v>
      </c>
    </row>
    <row r="1838" spans="1:10" ht="15.75" customHeight="1" x14ac:dyDescent="0.3">
      <c r="A1838" s="3" t="s">
        <v>1883</v>
      </c>
      <c r="B1838" s="4">
        <v>43699</v>
      </c>
      <c r="C1838" s="5">
        <v>6</v>
      </c>
      <c r="D1838" s="5" t="s">
        <v>48</v>
      </c>
      <c r="E1838" s="5" t="s">
        <v>22</v>
      </c>
      <c r="F1838" s="5" t="s">
        <v>23</v>
      </c>
      <c r="G1838" s="5" t="s">
        <v>31</v>
      </c>
      <c r="H1838" s="5">
        <v>69</v>
      </c>
      <c r="I1838" s="5">
        <v>3</v>
      </c>
      <c r="J1838" s="5">
        <v>207</v>
      </c>
    </row>
    <row r="1839" spans="1:10" ht="15.75" customHeight="1" x14ac:dyDescent="0.3">
      <c r="A1839" s="3" t="s">
        <v>1884</v>
      </c>
      <c r="B1839" s="4">
        <v>43699</v>
      </c>
      <c r="C1839" s="5">
        <v>20</v>
      </c>
      <c r="D1839" s="5" t="s">
        <v>40</v>
      </c>
      <c r="E1839" s="5" t="s">
        <v>36</v>
      </c>
      <c r="F1839" s="5" t="s">
        <v>28</v>
      </c>
      <c r="G1839" s="5" t="s">
        <v>41</v>
      </c>
      <c r="H1839" s="5">
        <v>399</v>
      </c>
      <c r="I1839" s="5">
        <v>9</v>
      </c>
      <c r="J1839" s="5">
        <v>3591</v>
      </c>
    </row>
    <row r="1840" spans="1:10" ht="15.75" customHeight="1" x14ac:dyDescent="0.3">
      <c r="A1840" s="3" t="s">
        <v>1885</v>
      </c>
      <c r="B1840" s="4">
        <v>43699</v>
      </c>
      <c r="C1840" s="5">
        <v>19</v>
      </c>
      <c r="D1840" s="5" t="s">
        <v>56</v>
      </c>
      <c r="E1840" s="5" t="s">
        <v>27</v>
      </c>
      <c r="F1840" s="5" t="s">
        <v>28</v>
      </c>
      <c r="G1840" s="5" t="s">
        <v>19</v>
      </c>
      <c r="H1840" s="5">
        <v>289</v>
      </c>
      <c r="I1840" s="5">
        <v>5</v>
      </c>
      <c r="J1840" s="5">
        <v>1445</v>
      </c>
    </row>
    <row r="1841" spans="1:10" ht="15.75" customHeight="1" x14ac:dyDescent="0.3">
      <c r="A1841" s="3" t="s">
        <v>1886</v>
      </c>
      <c r="B1841" s="4">
        <v>43699</v>
      </c>
      <c r="C1841" s="5">
        <v>17</v>
      </c>
      <c r="D1841" s="5" t="s">
        <v>35</v>
      </c>
      <c r="E1841" s="5" t="s">
        <v>36</v>
      </c>
      <c r="F1841" s="5" t="s">
        <v>28</v>
      </c>
      <c r="G1841" s="5" t="s">
        <v>14</v>
      </c>
      <c r="H1841" s="5">
        <v>199</v>
      </c>
      <c r="I1841" s="5">
        <v>5</v>
      </c>
      <c r="J1841" s="5">
        <v>995</v>
      </c>
    </row>
    <row r="1842" spans="1:10" ht="15.75" customHeight="1" x14ac:dyDescent="0.3">
      <c r="A1842" s="3" t="s">
        <v>1887</v>
      </c>
      <c r="B1842" s="4">
        <v>43699</v>
      </c>
      <c r="C1842" s="5">
        <v>3</v>
      </c>
      <c r="D1842" s="5" t="s">
        <v>43</v>
      </c>
      <c r="E1842" s="5" t="s">
        <v>68</v>
      </c>
      <c r="F1842" s="5" t="s">
        <v>18</v>
      </c>
      <c r="G1842" s="5" t="s">
        <v>14</v>
      </c>
      <c r="H1842" s="5">
        <v>199</v>
      </c>
      <c r="I1842" s="5">
        <v>4</v>
      </c>
      <c r="J1842" s="5">
        <v>796</v>
      </c>
    </row>
    <row r="1843" spans="1:10" ht="15.75" customHeight="1" x14ac:dyDescent="0.3">
      <c r="A1843" s="3" t="s">
        <v>1888</v>
      </c>
      <c r="B1843" s="4">
        <v>43699</v>
      </c>
      <c r="C1843" s="5">
        <v>2</v>
      </c>
      <c r="D1843" s="5" t="s">
        <v>106</v>
      </c>
      <c r="E1843" s="5" t="s">
        <v>17</v>
      </c>
      <c r="F1843" s="5" t="s">
        <v>18</v>
      </c>
      <c r="G1843" s="5" t="s">
        <v>24</v>
      </c>
      <c r="H1843" s="5">
        <v>159</v>
      </c>
      <c r="I1843" s="5">
        <v>3</v>
      </c>
      <c r="J1843" s="5">
        <v>477</v>
      </c>
    </row>
    <row r="1844" spans="1:10" ht="15.75" customHeight="1" x14ac:dyDescent="0.3">
      <c r="A1844" s="3" t="s">
        <v>1889</v>
      </c>
      <c r="B1844" s="4">
        <v>43699</v>
      </c>
      <c r="C1844" s="5">
        <v>20</v>
      </c>
      <c r="D1844" s="5" t="s">
        <v>40</v>
      </c>
      <c r="E1844" s="5" t="s">
        <v>27</v>
      </c>
      <c r="F1844" s="5" t="s">
        <v>28</v>
      </c>
      <c r="G1844" s="5" t="s">
        <v>14</v>
      </c>
      <c r="H1844" s="5">
        <v>199</v>
      </c>
      <c r="I1844" s="5">
        <v>1</v>
      </c>
      <c r="J1844" s="5">
        <v>199</v>
      </c>
    </row>
    <row r="1845" spans="1:10" ht="15.75" customHeight="1" x14ac:dyDescent="0.3">
      <c r="A1845" s="3" t="s">
        <v>1890</v>
      </c>
      <c r="B1845" s="4">
        <v>43699</v>
      </c>
      <c r="C1845" s="5">
        <v>5</v>
      </c>
      <c r="D1845" s="5" t="s">
        <v>60</v>
      </c>
      <c r="E1845" s="5" t="s">
        <v>17</v>
      </c>
      <c r="F1845" s="5" t="s">
        <v>18</v>
      </c>
      <c r="G1845" s="5" t="s">
        <v>14</v>
      </c>
      <c r="H1845" s="5">
        <v>199</v>
      </c>
      <c r="I1845" s="5">
        <v>4</v>
      </c>
      <c r="J1845" s="5">
        <v>796</v>
      </c>
    </row>
    <row r="1846" spans="1:10" ht="15.75" customHeight="1" x14ac:dyDescent="0.3">
      <c r="A1846" s="3" t="s">
        <v>1891</v>
      </c>
      <c r="B1846" s="4">
        <v>43699</v>
      </c>
      <c r="C1846" s="5">
        <v>5</v>
      </c>
      <c r="D1846" s="5" t="s">
        <v>60</v>
      </c>
      <c r="E1846" s="5" t="s">
        <v>68</v>
      </c>
      <c r="F1846" s="5" t="s">
        <v>18</v>
      </c>
      <c r="G1846" s="5" t="s">
        <v>24</v>
      </c>
      <c r="H1846" s="5">
        <v>159</v>
      </c>
      <c r="I1846" s="5">
        <v>2</v>
      </c>
      <c r="J1846" s="5">
        <v>318</v>
      </c>
    </row>
    <row r="1847" spans="1:10" ht="15.75" customHeight="1" x14ac:dyDescent="0.3">
      <c r="A1847" s="3" t="s">
        <v>1892</v>
      </c>
      <c r="B1847" s="4">
        <v>43700</v>
      </c>
      <c r="C1847" s="5">
        <v>7</v>
      </c>
      <c r="D1847" s="5" t="s">
        <v>88</v>
      </c>
      <c r="E1847" s="5" t="s">
        <v>22</v>
      </c>
      <c r="F1847" s="5" t="s">
        <v>23</v>
      </c>
      <c r="G1847" s="5" t="s">
        <v>24</v>
      </c>
      <c r="H1847" s="5">
        <v>159</v>
      </c>
      <c r="I1847" s="5">
        <v>1</v>
      </c>
      <c r="J1847" s="5">
        <v>159</v>
      </c>
    </row>
    <row r="1848" spans="1:10" ht="15.75" customHeight="1" x14ac:dyDescent="0.3">
      <c r="A1848" s="3" t="s">
        <v>1893</v>
      </c>
      <c r="B1848" s="4">
        <v>43700</v>
      </c>
      <c r="C1848" s="5">
        <v>2</v>
      </c>
      <c r="D1848" s="5" t="s">
        <v>106</v>
      </c>
      <c r="E1848" s="5" t="s">
        <v>17</v>
      </c>
      <c r="F1848" s="5" t="s">
        <v>18</v>
      </c>
      <c r="G1848" s="5" t="s">
        <v>24</v>
      </c>
      <c r="H1848" s="5">
        <v>159</v>
      </c>
      <c r="I1848" s="5">
        <v>6</v>
      </c>
      <c r="J1848" s="5">
        <v>954</v>
      </c>
    </row>
    <row r="1849" spans="1:10" ht="15.75" customHeight="1" x14ac:dyDescent="0.3">
      <c r="A1849" s="3" t="s">
        <v>1894</v>
      </c>
      <c r="B1849" s="4">
        <v>43701</v>
      </c>
      <c r="C1849" s="5">
        <v>1</v>
      </c>
      <c r="D1849" s="5" t="s">
        <v>16</v>
      </c>
      <c r="E1849" s="5" t="s">
        <v>68</v>
      </c>
      <c r="F1849" s="5" t="s">
        <v>18</v>
      </c>
      <c r="G1849" s="5" t="s">
        <v>31</v>
      </c>
      <c r="H1849" s="5">
        <v>69</v>
      </c>
      <c r="I1849" s="5">
        <v>5</v>
      </c>
      <c r="J1849" s="5">
        <v>345</v>
      </c>
    </row>
    <row r="1850" spans="1:10" ht="15.75" customHeight="1" x14ac:dyDescent="0.3">
      <c r="A1850" s="3" t="s">
        <v>1895</v>
      </c>
      <c r="B1850" s="4">
        <v>43701</v>
      </c>
      <c r="C1850" s="5">
        <v>4</v>
      </c>
      <c r="D1850" s="5" t="s">
        <v>51</v>
      </c>
      <c r="E1850" s="5" t="s">
        <v>17</v>
      </c>
      <c r="F1850" s="5" t="s">
        <v>18</v>
      </c>
      <c r="G1850" s="5" t="s">
        <v>41</v>
      </c>
      <c r="H1850" s="5">
        <v>399</v>
      </c>
      <c r="I1850" s="5">
        <v>7</v>
      </c>
      <c r="J1850" s="5">
        <v>2793</v>
      </c>
    </row>
    <row r="1851" spans="1:10" ht="15.75" customHeight="1" x14ac:dyDescent="0.3">
      <c r="A1851" s="3" t="s">
        <v>1896</v>
      </c>
      <c r="B1851" s="4">
        <v>43702</v>
      </c>
      <c r="C1851" s="5">
        <v>4</v>
      </c>
      <c r="D1851" s="5" t="s">
        <v>51</v>
      </c>
      <c r="E1851" s="5" t="s">
        <v>68</v>
      </c>
      <c r="F1851" s="5" t="s">
        <v>18</v>
      </c>
      <c r="G1851" s="5" t="s">
        <v>24</v>
      </c>
      <c r="H1851" s="5">
        <v>159</v>
      </c>
      <c r="I1851" s="5">
        <v>1</v>
      </c>
      <c r="J1851" s="5">
        <v>159</v>
      </c>
    </row>
    <row r="1852" spans="1:10" ht="15.75" customHeight="1" x14ac:dyDescent="0.3">
      <c r="A1852" s="3" t="s">
        <v>1897</v>
      </c>
      <c r="B1852" s="4">
        <v>43703</v>
      </c>
      <c r="C1852" s="5">
        <v>14</v>
      </c>
      <c r="D1852" s="5" t="s">
        <v>38</v>
      </c>
      <c r="E1852" s="5" t="s">
        <v>63</v>
      </c>
      <c r="F1852" s="5" t="s">
        <v>13</v>
      </c>
      <c r="G1852" s="5" t="s">
        <v>31</v>
      </c>
      <c r="H1852" s="5">
        <v>69</v>
      </c>
      <c r="I1852" s="5">
        <v>2</v>
      </c>
      <c r="J1852" s="5">
        <v>138</v>
      </c>
    </row>
    <row r="1853" spans="1:10" ht="15.75" customHeight="1" x14ac:dyDescent="0.3">
      <c r="A1853" s="3" t="s">
        <v>1898</v>
      </c>
      <c r="B1853" s="4">
        <v>43704</v>
      </c>
      <c r="C1853" s="5">
        <v>11</v>
      </c>
      <c r="D1853" s="5" t="s">
        <v>11</v>
      </c>
      <c r="E1853" s="5" t="s">
        <v>12</v>
      </c>
      <c r="F1853" s="5" t="s">
        <v>13</v>
      </c>
      <c r="G1853" s="5" t="s">
        <v>31</v>
      </c>
      <c r="H1853" s="5">
        <v>69</v>
      </c>
      <c r="I1853" s="5">
        <v>9</v>
      </c>
      <c r="J1853" s="5">
        <v>621</v>
      </c>
    </row>
    <row r="1854" spans="1:10" ht="15.75" customHeight="1" x14ac:dyDescent="0.3">
      <c r="A1854" s="3" t="s">
        <v>1899</v>
      </c>
      <c r="B1854" s="4">
        <v>43705</v>
      </c>
      <c r="C1854" s="5">
        <v>16</v>
      </c>
      <c r="D1854" s="5" t="s">
        <v>30</v>
      </c>
      <c r="E1854" s="5" t="s">
        <v>36</v>
      </c>
      <c r="F1854" s="5" t="s">
        <v>28</v>
      </c>
      <c r="G1854" s="5" t="s">
        <v>31</v>
      </c>
      <c r="H1854" s="5">
        <v>69</v>
      </c>
      <c r="I1854" s="5">
        <v>2</v>
      </c>
      <c r="J1854" s="5">
        <v>138</v>
      </c>
    </row>
    <row r="1855" spans="1:10" ht="15.75" customHeight="1" x14ac:dyDescent="0.3">
      <c r="A1855" s="3" t="s">
        <v>1900</v>
      </c>
      <c r="B1855" s="4">
        <v>43706</v>
      </c>
      <c r="C1855" s="5">
        <v>16</v>
      </c>
      <c r="D1855" s="5" t="s">
        <v>30</v>
      </c>
      <c r="E1855" s="5" t="s">
        <v>27</v>
      </c>
      <c r="F1855" s="5" t="s">
        <v>28</v>
      </c>
      <c r="G1855" s="5" t="s">
        <v>24</v>
      </c>
      <c r="H1855" s="5">
        <v>159</v>
      </c>
      <c r="I1855" s="5">
        <v>8</v>
      </c>
      <c r="J1855" s="5">
        <v>1272</v>
      </c>
    </row>
    <row r="1856" spans="1:10" ht="15.75" customHeight="1" x14ac:dyDescent="0.3">
      <c r="A1856" s="3" t="s">
        <v>1901</v>
      </c>
      <c r="B1856" s="4">
        <v>43706</v>
      </c>
      <c r="C1856" s="5">
        <v>4</v>
      </c>
      <c r="D1856" s="5" t="s">
        <v>51</v>
      </c>
      <c r="E1856" s="5" t="s">
        <v>68</v>
      </c>
      <c r="F1856" s="5" t="s">
        <v>18</v>
      </c>
      <c r="G1856" s="5" t="s">
        <v>24</v>
      </c>
      <c r="H1856" s="5">
        <v>159</v>
      </c>
      <c r="I1856" s="5">
        <v>0</v>
      </c>
      <c r="J1856" s="5">
        <v>0</v>
      </c>
    </row>
    <row r="1857" spans="1:10" ht="15.75" customHeight="1" x14ac:dyDescent="0.3">
      <c r="A1857" s="3" t="s">
        <v>1902</v>
      </c>
      <c r="B1857" s="4">
        <v>43707</v>
      </c>
      <c r="C1857" s="5">
        <v>19</v>
      </c>
      <c r="D1857" s="5" t="s">
        <v>56</v>
      </c>
      <c r="E1857" s="5" t="s">
        <v>36</v>
      </c>
      <c r="F1857" s="5" t="s">
        <v>28</v>
      </c>
      <c r="G1857" s="5" t="s">
        <v>24</v>
      </c>
      <c r="H1857" s="5">
        <v>159</v>
      </c>
      <c r="I1857" s="5">
        <v>7</v>
      </c>
      <c r="J1857" s="5">
        <v>1113</v>
      </c>
    </row>
    <row r="1858" spans="1:10" ht="15.75" customHeight="1" x14ac:dyDescent="0.3">
      <c r="A1858" s="3" t="s">
        <v>1903</v>
      </c>
      <c r="B1858" s="4">
        <v>43707</v>
      </c>
      <c r="C1858" s="5">
        <v>7</v>
      </c>
      <c r="D1858" s="5" t="s">
        <v>88</v>
      </c>
      <c r="E1858" s="5" t="s">
        <v>46</v>
      </c>
      <c r="F1858" s="5" t="s">
        <v>23</v>
      </c>
      <c r="G1858" s="5" t="s">
        <v>14</v>
      </c>
      <c r="H1858" s="5">
        <v>199</v>
      </c>
      <c r="I1858" s="5">
        <v>1</v>
      </c>
      <c r="J1858" s="5">
        <v>199</v>
      </c>
    </row>
    <row r="1859" spans="1:10" ht="15.75" customHeight="1" x14ac:dyDescent="0.3">
      <c r="A1859" s="3" t="s">
        <v>1904</v>
      </c>
      <c r="B1859" s="4">
        <v>43707</v>
      </c>
      <c r="C1859" s="5">
        <v>17</v>
      </c>
      <c r="D1859" s="5" t="s">
        <v>35</v>
      </c>
      <c r="E1859" s="5" t="s">
        <v>36</v>
      </c>
      <c r="F1859" s="5" t="s">
        <v>28</v>
      </c>
      <c r="G1859" s="5" t="s">
        <v>41</v>
      </c>
      <c r="H1859" s="5">
        <v>399</v>
      </c>
      <c r="I1859" s="5">
        <v>1</v>
      </c>
      <c r="J1859" s="5">
        <v>399</v>
      </c>
    </row>
    <row r="1860" spans="1:10" ht="15.75" customHeight="1" x14ac:dyDescent="0.3">
      <c r="A1860" s="3" t="s">
        <v>1905</v>
      </c>
      <c r="B1860" s="4">
        <v>43707</v>
      </c>
      <c r="C1860" s="5">
        <v>6</v>
      </c>
      <c r="D1860" s="5" t="s">
        <v>48</v>
      </c>
      <c r="E1860" s="5" t="s">
        <v>22</v>
      </c>
      <c r="F1860" s="5" t="s">
        <v>23</v>
      </c>
      <c r="G1860" s="5" t="s">
        <v>31</v>
      </c>
      <c r="H1860" s="5">
        <v>69</v>
      </c>
      <c r="I1860" s="5">
        <v>0</v>
      </c>
      <c r="J1860" s="5">
        <v>0</v>
      </c>
    </row>
    <row r="1861" spans="1:10" ht="15.75" customHeight="1" x14ac:dyDescent="0.3">
      <c r="A1861" s="3" t="s">
        <v>1906</v>
      </c>
      <c r="B1861" s="4">
        <v>43707</v>
      </c>
      <c r="C1861" s="5">
        <v>14</v>
      </c>
      <c r="D1861" s="5" t="s">
        <v>38</v>
      </c>
      <c r="E1861" s="5" t="s">
        <v>63</v>
      </c>
      <c r="F1861" s="5" t="s">
        <v>13</v>
      </c>
      <c r="G1861" s="5" t="s">
        <v>41</v>
      </c>
      <c r="H1861" s="5">
        <v>399</v>
      </c>
      <c r="I1861" s="5">
        <v>4</v>
      </c>
      <c r="J1861" s="5">
        <v>1596</v>
      </c>
    </row>
    <row r="1862" spans="1:10" ht="15.75" customHeight="1" x14ac:dyDescent="0.3">
      <c r="A1862" s="3" t="s">
        <v>1907</v>
      </c>
      <c r="B1862" s="4">
        <v>43707</v>
      </c>
      <c r="C1862" s="5">
        <v>20</v>
      </c>
      <c r="D1862" s="5" t="s">
        <v>40</v>
      </c>
      <c r="E1862" s="5" t="s">
        <v>27</v>
      </c>
      <c r="F1862" s="5" t="s">
        <v>28</v>
      </c>
      <c r="G1862" s="5" t="s">
        <v>41</v>
      </c>
      <c r="H1862" s="5">
        <v>399</v>
      </c>
      <c r="I1862" s="5">
        <v>8</v>
      </c>
      <c r="J1862" s="5">
        <v>3192</v>
      </c>
    </row>
    <row r="1863" spans="1:10" ht="15.75" customHeight="1" x14ac:dyDescent="0.3">
      <c r="A1863" s="3" t="s">
        <v>1908</v>
      </c>
      <c r="B1863" s="4">
        <v>43707</v>
      </c>
      <c r="C1863" s="5">
        <v>10</v>
      </c>
      <c r="D1863" s="5" t="s">
        <v>58</v>
      </c>
      <c r="E1863" s="5" t="s">
        <v>22</v>
      </c>
      <c r="F1863" s="5" t="s">
        <v>23</v>
      </c>
      <c r="G1863" s="5" t="s">
        <v>19</v>
      </c>
      <c r="H1863" s="5">
        <v>289</v>
      </c>
      <c r="I1863" s="5">
        <v>3</v>
      </c>
      <c r="J1863" s="5">
        <v>867</v>
      </c>
    </row>
    <row r="1864" spans="1:10" ht="15.75" customHeight="1" x14ac:dyDescent="0.3">
      <c r="A1864" s="3" t="s">
        <v>1909</v>
      </c>
      <c r="B1864" s="4">
        <v>43708</v>
      </c>
      <c r="C1864" s="5">
        <v>11</v>
      </c>
      <c r="D1864" s="5" t="s">
        <v>11</v>
      </c>
      <c r="E1864" s="5" t="s">
        <v>12</v>
      </c>
      <c r="F1864" s="5" t="s">
        <v>13</v>
      </c>
      <c r="G1864" s="5" t="s">
        <v>41</v>
      </c>
      <c r="H1864" s="5">
        <v>399</v>
      </c>
      <c r="I1864" s="5">
        <v>5</v>
      </c>
      <c r="J1864" s="5">
        <v>1995</v>
      </c>
    </row>
    <row r="1865" spans="1:10" ht="15.75" customHeight="1" x14ac:dyDescent="0.3">
      <c r="A1865" s="3" t="s">
        <v>1910</v>
      </c>
      <c r="B1865" s="4">
        <v>43709</v>
      </c>
      <c r="C1865" s="5">
        <v>16</v>
      </c>
      <c r="D1865" s="5" t="s">
        <v>30</v>
      </c>
      <c r="E1865" s="5" t="s">
        <v>27</v>
      </c>
      <c r="F1865" s="5" t="s">
        <v>28</v>
      </c>
      <c r="G1865" s="5" t="s">
        <v>19</v>
      </c>
      <c r="H1865" s="5">
        <v>289</v>
      </c>
      <c r="I1865" s="5">
        <v>3</v>
      </c>
      <c r="J1865" s="5">
        <v>867</v>
      </c>
    </row>
    <row r="1866" spans="1:10" ht="15.75" customHeight="1" x14ac:dyDescent="0.3">
      <c r="A1866" s="3" t="s">
        <v>1911</v>
      </c>
      <c r="B1866" s="4">
        <v>43709</v>
      </c>
      <c r="C1866" s="5">
        <v>11</v>
      </c>
      <c r="D1866" s="5" t="s">
        <v>11</v>
      </c>
      <c r="E1866" s="5" t="s">
        <v>63</v>
      </c>
      <c r="F1866" s="5" t="s">
        <v>13</v>
      </c>
      <c r="G1866" s="5" t="s">
        <v>41</v>
      </c>
      <c r="H1866" s="5">
        <v>399</v>
      </c>
      <c r="I1866" s="5">
        <v>4</v>
      </c>
      <c r="J1866" s="5">
        <v>1596</v>
      </c>
    </row>
    <row r="1867" spans="1:10" ht="15.75" customHeight="1" x14ac:dyDescent="0.3">
      <c r="A1867" s="3" t="s">
        <v>1912</v>
      </c>
      <c r="B1867" s="4">
        <v>43709</v>
      </c>
      <c r="C1867" s="5">
        <v>7</v>
      </c>
      <c r="D1867" s="5" t="s">
        <v>88</v>
      </c>
      <c r="E1867" s="5" t="s">
        <v>46</v>
      </c>
      <c r="F1867" s="5" t="s">
        <v>23</v>
      </c>
      <c r="G1867" s="5" t="s">
        <v>31</v>
      </c>
      <c r="H1867" s="5">
        <v>69</v>
      </c>
      <c r="I1867" s="5">
        <v>6</v>
      </c>
      <c r="J1867" s="5">
        <v>414</v>
      </c>
    </row>
    <row r="1868" spans="1:10" ht="15.75" customHeight="1" x14ac:dyDescent="0.3">
      <c r="A1868" s="3" t="s">
        <v>1913</v>
      </c>
      <c r="B1868" s="4">
        <v>43710</v>
      </c>
      <c r="C1868" s="5">
        <v>3</v>
      </c>
      <c r="D1868" s="5" t="s">
        <v>43</v>
      </c>
      <c r="E1868" s="5" t="s">
        <v>17</v>
      </c>
      <c r="F1868" s="5" t="s">
        <v>18</v>
      </c>
      <c r="G1868" s="5" t="s">
        <v>19</v>
      </c>
      <c r="H1868" s="5">
        <v>289</v>
      </c>
      <c r="I1868" s="5">
        <v>6</v>
      </c>
      <c r="J1868" s="5">
        <v>1734</v>
      </c>
    </row>
    <row r="1869" spans="1:10" ht="15.75" customHeight="1" x14ac:dyDescent="0.3">
      <c r="A1869" s="3" t="s">
        <v>1914</v>
      </c>
      <c r="B1869" s="4">
        <v>43710</v>
      </c>
      <c r="C1869" s="5">
        <v>15</v>
      </c>
      <c r="D1869" s="5" t="s">
        <v>118</v>
      </c>
      <c r="E1869" s="5" t="s">
        <v>12</v>
      </c>
      <c r="F1869" s="5" t="s">
        <v>13</v>
      </c>
      <c r="G1869" s="5" t="s">
        <v>14</v>
      </c>
      <c r="H1869" s="5">
        <v>199</v>
      </c>
      <c r="I1869" s="5">
        <v>5</v>
      </c>
      <c r="J1869" s="5">
        <v>995</v>
      </c>
    </row>
    <row r="1870" spans="1:10" ht="15.75" customHeight="1" x14ac:dyDescent="0.3">
      <c r="A1870" s="3" t="s">
        <v>1915</v>
      </c>
      <c r="B1870" s="4">
        <v>43711</v>
      </c>
      <c r="C1870" s="5">
        <v>7</v>
      </c>
      <c r="D1870" s="5" t="s">
        <v>88</v>
      </c>
      <c r="E1870" s="5" t="s">
        <v>22</v>
      </c>
      <c r="F1870" s="5" t="s">
        <v>23</v>
      </c>
      <c r="G1870" s="5" t="s">
        <v>41</v>
      </c>
      <c r="H1870" s="5">
        <v>399</v>
      </c>
      <c r="I1870" s="5">
        <v>1</v>
      </c>
      <c r="J1870" s="5">
        <v>399</v>
      </c>
    </row>
    <row r="1871" spans="1:10" ht="15.75" customHeight="1" x14ac:dyDescent="0.3">
      <c r="A1871" s="3" t="s">
        <v>1916</v>
      </c>
      <c r="B1871" s="4">
        <v>43712</v>
      </c>
      <c r="C1871" s="5">
        <v>19</v>
      </c>
      <c r="D1871" s="5" t="s">
        <v>56</v>
      </c>
      <c r="E1871" s="5" t="s">
        <v>36</v>
      </c>
      <c r="F1871" s="5" t="s">
        <v>28</v>
      </c>
      <c r="G1871" s="5" t="s">
        <v>41</v>
      </c>
      <c r="H1871" s="5">
        <v>399</v>
      </c>
      <c r="I1871" s="5">
        <v>9</v>
      </c>
      <c r="J1871" s="5">
        <v>3591</v>
      </c>
    </row>
    <row r="1872" spans="1:10" ht="15.75" customHeight="1" x14ac:dyDescent="0.3">
      <c r="A1872" s="3" t="s">
        <v>1917</v>
      </c>
      <c r="B1872" s="4">
        <v>43712</v>
      </c>
      <c r="C1872" s="5">
        <v>20</v>
      </c>
      <c r="D1872" s="5" t="s">
        <v>40</v>
      </c>
      <c r="E1872" s="5" t="s">
        <v>27</v>
      </c>
      <c r="F1872" s="5" t="s">
        <v>28</v>
      </c>
      <c r="G1872" s="5" t="s">
        <v>24</v>
      </c>
      <c r="H1872" s="5">
        <v>159</v>
      </c>
      <c r="I1872" s="5">
        <v>4</v>
      </c>
      <c r="J1872" s="5">
        <v>636</v>
      </c>
    </row>
    <row r="1873" spans="1:10" ht="15.75" customHeight="1" x14ac:dyDescent="0.3">
      <c r="A1873" s="3" t="s">
        <v>1918</v>
      </c>
      <c r="B1873" s="4">
        <v>43713</v>
      </c>
      <c r="C1873" s="5">
        <v>10</v>
      </c>
      <c r="D1873" s="5" t="s">
        <v>58</v>
      </c>
      <c r="E1873" s="5" t="s">
        <v>46</v>
      </c>
      <c r="F1873" s="5" t="s">
        <v>23</v>
      </c>
      <c r="G1873" s="5" t="s">
        <v>31</v>
      </c>
      <c r="H1873" s="5">
        <v>69</v>
      </c>
      <c r="I1873" s="5">
        <v>7</v>
      </c>
      <c r="J1873" s="5">
        <v>483</v>
      </c>
    </row>
    <row r="1874" spans="1:10" ht="15.75" customHeight="1" x14ac:dyDescent="0.3">
      <c r="A1874" s="3" t="s">
        <v>1919</v>
      </c>
      <c r="B1874" s="4">
        <v>43713</v>
      </c>
      <c r="C1874" s="5">
        <v>8</v>
      </c>
      <c r="D1874" s="5" t="s">
        <v>45</v>
      </c>
      <c r="E1874" s="5" t="s">
        <v>46</v>
      </c>
      <c r="F1874" s="5" t="s">
        <v>23</v>
      </c>
      <c r="G1874" s="5" t="s">
        <v>14</v>
      </c>
      <c r="H1874" s="5">
        <v>199</v>
      </c>
      <c r="I1874" s="5">
        <v>6</v>
      </c>
      <c r="J1874" s="5">
        <v>1194</v>
      </c>
    </row>
    <row r="1875" spans="1:10" ht="15.75" customHeight="1" x14ac:dyDescent="0.3">
      <c r="A1875" s="3" t="s">
        <v>1920</v>
      </c>
      <c r="B1875" s="4">
        <v>43714</v>
      </c>
      <c r="C1875" s="5">
        <v>9</v>
      </c>
      <c r="D1875" s="5" t="s">
        <v>21</v>
      </c>
      <c r="E1875" s="5" t="s">
        <v>22</v>
      </c>
      <c r="F1875" s="5" t="s">
        <v>23</v>
      </c>
      <c r="G1875" s="5" t="s">
        <v>19</v>
      </c>
      <c r="H1875" s="5">
        <v>289</v>
      </c>
      <c r="I1875" s="5">
        <v>2</v>
      </c>
      <c r="J1875" s="5">
        <v>578</v>
      </c>
    </row>
    <row r="1876" spans="1:10" ht="15.75" customHeight="1" x14ac:dyDescent="0.3">
      <c r="A1876" s="3" t="s">
        <v>1921</v>
      </c>
      <c r="B1876" s="4">
        <v>43714</v>
      </c>
      <c r="C1876" s="5">
        <v>3</v>
      </c>
      <c r="D1876" s="5" t="s">
        <v>43</v>
      </c>
      <c r="E1876" s="5" t="s">
        <v>68</v>
      </c>
      <c r="F1876" s="5" t="s">
        <v>18</v>
      </c>
      <c r="G1876" s="5" t="s">
        <v>24</v>
      </c>
      <c r="H1876" s="5">
        <v>159</v>
      </c>
      <c r="I1876" s="5">
        <v>9</v>
      </c>
      <c r="J1876" s="5">
        <v>1431</v>
      </c>
    </row>
    <row r="1877" spans="1:10" ht="15.75" customHeight="1" x14ac:dyDescent="0.3">
      <c r="A1877" s="3" t="s">
        <v>1922</v>
      </c>
      <c r="B1877" s="4">
        <v>43714</v>
      </c>
      <c r="C1877" s="5">
        <v>16</v>
      </c>
      <c r="D1877" s="5" t="s">
        <v>30</v>
      </c>
      <c r="E1877" s="5" t="s">
        <v>27</v>
      </c>
      <c r="F1877" s="5" t="s">
        <v>28</v>
      </c>
      <c r="G1877" s="5" t="s">
        <v>14</v>
      </c>
      <c r="H1877" s="5">
        <v>199</v>
      </c>
      <c r="I1877" s="5">
        <v>8</v>
      </c>
      <c r="J1877" s="5">
        <v>1592</v>
      </c>
    </row>
    <row r="1878" spans="1:10" ht="15.75" customHeight="1" x14ac:dyDescent="0.3">
      <c r="A1878" s="3" t="s">
        <v>1923</v>
      </c>
      <c r="B1878" s="4">
        <v>43714</v>
      </c>
      <c r="C1878" s="5">
        <v>1</v>
      </c>
      <c r="D1878" s="5" t="s">
        <v>16</v>
      </c>
      <c r="E1878" s="5" t="s">
        <v>17</v>
      </c>
      <c r="F1878" s="5" t="s">
        <v>18</v>
      </c>
      <c r="G1878" s="5" t="s">
        <v>41</v>
      </c>
      <c r="H1878" s="5">
        <v>399</v>
      </c>
      <c r="I1878" s="5">
        <v>3</v>
      </c>
      <c r="J1878" s="5">
        <v>1197</v>
      </c>
    </row>
    <row r="1879" spans="1:10" ht="15.75" customHeight="1" x14ac:dyDescent="0.3">
      <c r="A1879" s="3" t="s">
        <v>1924</v>
      </c>
      <c r="B1879" s="4">
        <v>43714</v>
      </c>
      <c r="C1879" s="5">
        <v>9</v>
      </c>
      <c r="D1879" s="5" t="s">
        <v>21</v>
      </c>
      <c r="E1879" s="5" t="s">
        <v>22</v>
      </c>
      <c r="F1879" s="5" t="s">
        <v>23</v>
      </c>
      <c r="G1879" s="5" t="s">
        <v>31</v>
      </c>
      <c r="H1879" s="5">
        <v>69</v>
      </c>
      <c r="I1879" s="5">
        <v>1</v>
      </c>
      <c r="J1879" s="5">
        <v>69</v>
      </c>
    </row>
    <row r="1880" spans="1:10" ht="15.75" customHeight="1" x14ac:dyDescent="0.3">
      <c r="A1880" s="3" t="s">
        <v>1925</v>
      </c>
      <c r="B1880" s="4">
        <v>43714</v>
      </c>
      <c r="C1880" s="5">
        <v>4</v>
      </c>
      <c r="D1880" s="5" t="s">
        <v>51</v>
      </c>
      <c r="E1880" s="5" t="s">
        <v>68</v>
      </c>
      <c r="F1880" s="5" t="s">
        <v>18</v>
      </c>
      <c r="G1880" s="5" t="s">
        <v>41</v>
      </c>
      <c r="H1880" s="5">
        <v>399</v>
      </c>
      <c r="I1880" s="5">
        <v>4</v>
      </c>
      <c r="J1880" s="5">
        <v>1596</v>
      </c>
    </row>
    <row r="1881" spans="1:10" ht="15.75" customHeight="1" x14ac:dyDescent="0.3">
      <c r="A1881" s="3" t="s">
        <v>1926</v>
      </c>
      <c r="B1881" s="4">
        <v>43714</v>
      </c>
      <c r="C1881" s="5">
        <v>11</v>
      </c>
      <c r="D1881" s="5" t="s">
        <v>11</v>
      </c>
      <c r="E1881" s="5" t="s">
        <v>12</v>
      </c>
      <c r="F1881" s="5" t="s">
        <v>13</v>
      </c>
      <c r="G1881" s="5" t="s">
        <v>24</v>
      </c>
      <c r="H1881" s="5">
        <v>159</v>
      </c>
      <c r="I1881" s="5">
        <v>3</v>
      </c>
      <c r="J1881" s="5">
        <v>477</v>
      </c>
    </row>
    <row r="1882" spans="1:10" ht="15.75" customHeight="1" x14ac:dyDescent="0.3">
      <c r="A1882" s="3" t="s">
        <v>1927</v>
      </c>
      <c r="B1882" s="4">
        <v>43715</v>
      </c>
      <c r="C1882" s="5">
        <v>9</v>
      </c>
      <c r="D1882" s="5" t="s">
        <v>21</v>
      </c>
      <c r="E1882" s="5" t="s">
        <v>22</v>
      </c>
      <c r="F1882" s="5" t="s">
        <v>23</v>
      </c>
      <c r="G1882" s="5" t="s">
        <v>31</v>
      </c>
      <c r="H1882" s="5">
        <v>69</v>
      </c>
      <c r="I1882" s="5">
        <v>8</v>
      </c>
      <c r="J1882" s="5">
        <v>552</v>
      </c>
    </row>
    <row r="1883" spans="1:10" ht="15.75" customHeight="1" x14ac:dyDescent="0.3">
      <c r="A1883" s="3" t="s">
        <v>1928</v>
      </c>
      <c r="B1883" s="4">
        <v>43715</v>
      </c>
      <c r="C1883" s="5">
        <v>2</v>
      </c>
      <c r="D1883" s="5" t="s">
        <v>106</v>
      </c>
      <c r="E1883" s="5" t="s">
        <v>17</v>
      </c>
      <c r="F1883" s="5" t="s">
        <v>18</v>
      </c>
      <c r="G1883" s="5" t="s">
        <v>14</v>
      </c>
      <c r="H1883" s="5">
        <v>199</v>
      </c>
      <c r="I1883" s="5">
        <v>1</v>
      </c>
      <c r="J1883" s="5">
        <v>199</v>
      </c>
    </row>
    <row r="1884" spans="1:10" ht="15.75" customHeight="1" x14ac:dyDescent="0.3">
      <c r="A1884" s="3" t="s">
        <v>1929</v>
      </c>
      <c r="B1884" s="4">
        <v>43716</v>
      </c>
      <c r="C1884" s="5">
        <v>8</v>
      </c>
      <c r="D1884" s="5" t="s">
        <v>45</v>
      </c>
      <c r="E1884" s="5" t="s">
        <v>46</v>
      </c>
      <c r="F1884" s="5" t="s">
        <v>23</v>
      </c>
      <c r="G1884" s="5" t="s">
        <v>31</v>
      </c>
      <c r="H1884" s="5">
        <v>69</v>
      </c>
      <c r="I1884" s="5">
        <v>4</v>
      </c>
      <c r="J1884" s="5">
        <v>276</v>
      </c>
    </row>
    <row r="1885" spans="1:10" ht="15.75" customHeight="1" x14ac:dyDescent="0.3">
      <c r="A1885" s="3" t="s">
        <v>1930</v>
      </c>
      <c r="B1885" s="4">
        <v>43716</v>
      </c>
      <c r="C1885" s="5">
        <v>13</v>
      </c>
      <c r="D1885" s="5" t="s">
        <v>33</v>
      </c>
      <c r="E1885" s="5" t="s">
        <v>12</v>
      </c>
      <c r="F1885" s="5" t="s">
        <v>13</v>
      </c>
      <c r="G1885" s="5" t="s">
        <v>41</v>
      </c>
      <c r="H1885" s="5">
        <v>399</v>
      </c>
      <c r="I1885" s="5">
        <v>4</v>
      </c>
      <c r="J1885" s="5">
        <v>1596</v>
      </c>
    </row>
    <row r="1886" spans="1:10" ht="15.75" customHeight="1" x14ac:dyDescent="0.3">
      <c r="A1886" s="3" t="s">
        <v>1931</v>
      </c>
      <c r="B1886" s="4">
        <v>43716</v>
      </c>
      <c r="C1886" s="5">
        <v>14</v>
      </c>
      <c r="D1886" s="5" t="s">
        <v>38</v>
      </c>
      <c r="E1886" s="5" t="s">
        <v>63</v>
      </c>
      <c r="F1886" s="5" t="s">
        <v>13</v>
      </c>
      <c r="G1886" s="5" t="s">
        <v>14</v>
      </c>
      <c r="H1886" s="5">
        <v>199</v>
      </c>
      <c r="I1886" s="5">
        <v>3</v>
      </c>
      <c r="J1886" s="5">
        <v>597</v>
      </c>
    </row>
    <row r="1887" spans="1:10" ht="15.75" customHeight="1" x14ac:dyDescent="0.3">
      <c r="A1887" s="3" t="s">
        <v>1932</v>
      </c>
      <c r="B1887" s="4">
        <v>43716</v>
      </c>
      <c r="C1887" s="5">
        <v>10</v>
      </c>
      <c r="D1887" s="5" t="s">
        <v>58</v>
      </c>
      <c r="E1887" s="5" t="s">
        <v>46</v>
      </c>
      <c r="F1887" s="5" t="s">
        <v>23</v>
      </c>
      <c r="G1887" s="5" t="s">
        <v>19</v>
      </c>
      <c r="H1887" s="5">
        <v>289</v>
      </c>
      <c r="I1887" s="5">
        <v>2</v>
      </c>
      <c r="J1887" s="5">
        <v>578</v>
      </c>
    </row>
    <row r="1888" spans="1:10" ht="15.75" customHeight="1" x14ac:dyDescent="0.3">
      <c r="A1888" s="3" t="s">
        <v>1933</v>
      </c>
      <c r="B1888" s="4">
        <v>43716</v>
      </c>
      <c r="C1888" s="5">
        <v>8</v>
      </c>
      <c r="D1888" s="5" t="s">
        <v>45</v>
      </c>
      <c r="E1888" s="5" t="s">
        <v>46</v>
      </c>
      <c r="F1888" s="5" t="s">
        <v>23</v>
      </c>
      <c r="G1888" s="5" t="s">
        <v>41</v>
      </c>
      <c r="H1888" s="5">
        <v>399</v>
      </c>
      <c r="I1888" s="5">
        <v>1</v>
      </c>
      <c r="J1888" s="5">
        <v>399</v>
      </c>
    </row>
    <row r="1889" spans="1:10" ht="15.75" customHeight="1" x14ac:dyDescent="0.3">
      <c r="A1889" s="3" t="s">
        <v>1934</v>
      </c>
      <c r="B1889" s="4">
        <v>43716</v>
      </c>
      <c r="C1889" s="5">
        <v>3</v>
      </c>
      <c r="D1889" s="5" t="s">
        <v>43</v>
      </c>
      <c r="E1889" s="5" t="s">
        <v>17</v>
      </c>
      <c r="F1889" s="5" t="s">
        <v>18</v>
      </c>
      <c r="G1889" s="5" t="s">
        <v>31</v>
      </c>
      <c r="H1889" s="5">
        <v>69</v>
      </c>
      <c r="I1889" s="5">
        <v>7</v>
      </c>
      <c r="J1889" s="5">
        <v>483</v>
      </c>
    </row>
    <row r="1890" spans="1:10" ht="15.75" customHeight="1" x14ac:dyDescent="0.3">
      <c r="A1890" s="3" t="s">
        <v>1935</v>
      </c>
      <c r="B1890" s="4">
        <v>43717</v>
      </c>
      <c r="C1890" s="5">
        <v>18</v>
      </c>
      <c r="D1890" s="5" t="s">
        <v>26</v>
      </c>
      <c r="E1890" s="5" t="s">
        <v>27</v>
      </c>
      <c r="F1890" s="5" t="s">
        <v>28</v>
      </c>
      <c r="G1890" s="5" t="s">
        <v>31</v>
      </c>
      <c r="H1890" s="5">
        <v>69</v>
      </c>
      <c r="I1890" s="5">
        <v>3</v>
      </c>
      <c r="J1890" s="5">
        <v>207</v>
      </c>
    </row>
    <row r="1891" spans="1:10" ht="15.75" customHeight="1" x14ac:dyDescent="0.3">
      <c r="A1891" s="3" t="s">
        <v>1936</v>
      </c>
      <c r="B1891" s="4">
        <v>43718</v>
      </c>
      <c r="C1891" s="5">
        <v>10</v>
      </c>
      <c r="D1891" s="5" t="s">
        <v>58</v>
      </c>
      <c r="E1891" s="5" t="s">
        <v>46</v>
      </c>
      <c r="F1891" s="5" t="s">
        <v>23</v>
      </c>
      <c r="G1891" s="5" t="s">
        <v>14</v>
      </c>
      <c r="H1891" s="5">
        <v>199</v>
      </c>
      <c r="I1891" s="5">
        <v>5</v>
      </c>
      <c r="J1891" s="5">
        <v>995</v>
      </c>
    </row>
    <row r="1892" spans="1:10" ht="15.75" customHeight="1" x14ac:dyDescent="0.3">
      <c r="A1892" s="3" t="s">
        <v>1937</v>
      </c>
      <c r="B1892" s="4">
        <v>43718</v>
      </c>
      <c r="C1892" s="5">
        <v>17</v>
      </c>
      <c r="D1892" s="5" t="s">
        <v>35</v>
      </c>
      <c r="E1892" s="5" t="s">
        <v>36</v>
      </c>
      <c r="F1892" s="5" t="s">
        <v>28</v>
      </c>
      <c r="G1892" s="5" t="s">
        <v>24</v>
      </c>
      <c r="H1892" s="5">
        <v>159</v>
      </c>
      <c r="I1892" s="5">
        <v>7</v>
      </c>
      <c r="J1892" s="5">
        <v>1113</v>
      </c>
    </row>
    <row r="1893" spans="1:10" ht="15.75" customHeight="1" x14ac:dyDescent="0.3">
      <c r="A1893" s="3" t="s">
        <v>1938</v>
      </c>
      <c r="B1893" s="4">
        <v>43719</v>
      </c>
      <c r="C1893" s="5">
        <v>5</v>
      </c>
      <c r="D1893" s="5" t="s">
        <v>60</v>
      </c>
      <c r="E1893" s="5" t="s">
        <v>17</v>
      </c>
      <c r="F1893" s="5" t="s">
        <v>18</v>
      </c>
      <c r="G1893" s="5" t="s">
        <v>41</v>
      </c>
      <c r="H1893" s="5">
        <v>399</v>
      </c>
      <c r="I1893" s="5">
        <v>9</v>
      </c>
      <c r="J1893" s="5">
        <v>3591</v>
      </c>
    </row>
    <row r="1894" spans="1:10" ht="15.75" customHeight="1" x14ac:dyDescent="0.3">
      <c r="A1894" s="3" t="s">
        <v>1939</v>
      </c>
      <c r="B1894" s="4">
        <v>43719</v>
      </c>
      <c r="C1894" s="5">
        <v>15</v>
      </c>
      <c r="D1894" s="5" t="s">
        <v>118</v>
      </c>
      <c r="E1894" s="5" t="s">
        <v>63</v>
      </c>
      <c r="F1894" s="5" t="s">
        <v>13</v>
      </c>
      <c r="G1894" s="5" t="s">
        <v>14</v>
      </c>
      <c r="H1894" s="5">
        <v>199</v>
      </c>
      <c r="I1894" s="5">
        <v>1</v>
      </c>
      <c r="J1894" s="5">
        <v>199</v>
      </c>
    </row>
    <row r="1895" spans="1:10" ht="15.75" customHeight="1" x14ac:dyDescent="0.3">
      <c r="A1895" s="3" t="s">
        <v>1940</v>
      </c>
      <c r="B1895" s="4">
        <v>43720</v>
      </c>
      <c r="C1895" s="5">
        <v>8</v>
      </c>
      <c r="D1895" s="5" t="s">
        <v>45</v>
      </c>
      <c r="E1895" s="5" t="s">
        <v>46</v>
      </c>
      <c r="F1895" s="5" t="s">
        <v>23</v>
      </c>
      <c r="G1895" s="5" t="s">
        <v>24</v>
      </c>
      <c r="H1895" s="5">
        <v>159</v>
      </c>
      <c r="I1895" s="5">
        <v>0</v>
      </c>
      <c r="J1895" s="5">
        <v>0</v>
      </c>
    </row>
    <row r="1896" spans="1:10" ht="15.75" customHeight="1" x14ac:dyDescent="0.3">
      <c r="A1896" s="3" t="s">
        <v>1941</v>
      </c>
      <c r="B1896" s="4">
        <v>43720</v>
      </c>
      <c r="C1896" s="5">
        <v>15</v>
      </c>
      <c r="D1896" s="5" t="s">
        <v>118</v>
      </c>
      <c r="E1896" s="5" t="s">
        <v>63</v>
      </c>
      <c r="F1896" s="5" t="s">
        <v>13</v>
      </c>
      <c r="G1896" s="5" t="s">
        <v>41</v>
      </c>
      <c r="H1896" s="5">
        <v>399</v>
      </c>
      <c r="I1896" s="5">
        <v>1</v>
      </c>
      <c r="J1896" s="5">
        <v>399</v>
      </c>
    </row>
    <row r="1897" spans="1:10" ht="15.75" customHeight="1" x14ac:dyDescent="0.3">
      <c r="A1897" s="3" t="s">
        <v>1942</v>
      </c>
      <c r="B1897" s="4">
        <v>43720</v>
      </c>
      <c r="C1897" s="5">
        <v>20</v>
      </c>
      <c r="D1897" s="5" t="s">
        <v>40</v>
      </c>
      <c r="E1897" s="5" t="s">
        <v>36</v>
      </c>
      <c r="F1897" s="5" t="s">
        <v>28</v>
      </c>
      <c r="G1897" s="5" t="s">
        <v>19</v>
      </c>
      <c r="H1897" s="5">
        <v>289</v>
      </c>
      <c r="I1897" s="5">
        <v>0</v>
      </c>
      <c r="J1897" s="5">
        <v>0</v>
      </c>
    </row>
    <row r="1898" spans="1:10" ht="15.75" customHeight="1" x14ac:dyDescent="0.3">
      <c r="A1898" s="3" t="s">
        <v>1943</v>
      </c>
      <c r="B1898" s="4">
        <v>43720</v>
      </c>
      <c r="C1898" s="5">
        <v>1</v>
      </c>
      <c r="D1898" s="5" t="s">
        <v>16</v>
      </c>
      <c r="E1898" s="5" t="s">
        <v>17</v>
      </c>
      <c r="F1898" s="5" t="s">
        <v>18</v>
      </c>
      <c r="G1898" s="5" t="s">
        <v>24</v>
      </c>
      <c r="H1898" s="5">
        <v>159</v>
      </c>
      <c r="I1898" s="5">
        <v>3</v>
      </c>
      <c r="J1898" s="5">
        <v>477</v>
      </c>
    </row>
    <row r="1899" spans="1:10" ht="15.75" customHeight="1" x14ac:dyDescent="0.3">
      <c r="A1899" s="3" t="s">
        <v>1944</v>
      </c>
      <c r="B1899" s="4">
        <v>43721</v>
      </c>
      <c r="C1899" s="5">
        <v>3</v>
      </c>
      <c r="D1899" s="5" t="s">
        <v>43</v>
      </c>
      <c r="E1899" s="5" t="s">
        <v>68</v>
      </c>
      <c r="F1899" s="5" t="s">
        <v>18</v>
      </c>
      <c r="G1899" s="5" t="s">
        <v>14</v>
      </c>
      <c r="H1899" s="5">
        <v>199</v>
      </c>
      <c r="I1899" s="5">
        <v>1</v>
      </c>
      <c r="J1899" s="5">
        <v>199</v>
      </c>
    </row>
    <row r="1900" spans="1:10" ht="15.75" customHeight="1" x14ac:dyDescent="0.3">
      <c r="A1900" s="3" t="s">
        <v>1945</v>
      </c>
      <c r="B1900" s="4">
        <v>43722</v>
      </c>
      <c r="C1900" s="5">
        <v>9</v>
      </c>
      <c r="D1900" s="5" t="s">
        <v>21</v>
      </c>
      <c r="E1900" s="5" t="s">
        <v>46</v>
      </c>
      <c r="F1900" s="5" t="s">
        <v>23</v>
      </c>
      <c r="G1900" s="5" t="s">
        <v>14</v>
      </c>
      <c r="H1900" s="5">
        <v>199</v>
      </c>
      <c r="I1900" s="5">
        <v>0</v>
      </c>
      <c r="J1900" s="5">
        <v>0</v>
      </c>
    </row>
    <row r="1901" spans="1:10" ht="15.75" customHeight="1" x14ac:dyDescent="0.3">
      <c r="A1901" s="3" t="s">
        <v>1946</v>
      </c>
      <c r="B1901" s="4">
        <v>43723</v>
      </c>
      <c r="C1901" s="5">
        <v>2</v>
      </c>
      <c r="D1901" s="5" t="s">
        <v>106</v>
      </c>
      <c r="E1901" s="5" t="s">
        <v>17</v>
      </c>
      <c r="F1901" s="5" t="s">
        <v>18</v>
      </c>
      <c r="G1901" s="5" t="s">
        <v>14</v>
      </c>
      <c r="H1901" s="5">
        <v>199</v>
      </c>
      <c r="I1901" s="5">
        <v>6</v>
      </c>
      <c r="J1901" s="5">
        <v>1194</v>
      </c>
    </row>
    <row r="1902" spans="1:10" ht="15.75" customHeight="1" x14ac:dyDescent="0.3">
      <c r="A1902" s="3" t="s">
        <v>1947</v>
      </c>
      <c r="B1902" s="4">
        <v>43724</v>
      </c>
      <c r="C1902" s="5">
        <v>18</v>
      </c>
      <c r="D1902" s="5" t="s">
        <v>26</v>
      </c>
      <c r="E1902" s="5" t="s">
        <v>36</v>
      </c>
      <c r="F1902" s="5" t="s">
        <v>28</v>
      </c>
      <c r="G1902" s="5" t="s">
        <v>41</v>
      </c>
      <c r="H1902" s="5">
        <v>399</v>
      </c>
      <c r="I1902" s="5">
        <v>3</v>
      </c>
      <c r="J1902" s="5">
        <v>1197</v>
      </c>
    </row>
    <row r="1903" spans="1:10" ht="15.75" customHeight="1" x14ac:dyDescent="0.3">
      <c r="A1903" s="3" t="s">
        <v>1948</v>
      </c>
      <c r="B1903" s="4">
        <v>43724</v>
      </c>
      <c r="C1903" s="5">
        <v>14</v>
      </c>
      <c r="D1903" s="5" t="s">
        <v>38</v>
      </c>
      <c r="E1903" s="5" t="s">
        <v>12</v>
      </c>
      <c r="F1903" s="5" t="s">
        <v>13</v>
      </c>
      <c r="G1903" s="5" t="s">
        <v>41</v>
      </c>
      <c r="H1903" s="5">
        <v>399</v>
      </c>
      <c r="I1903" s="5">
        <v>8</v>
      </c>
      <c r="J1903" s="5">
        <v>3192</v>
      </c>
    </row>
    <row r="1904" spans="1:10" ht="15.75" customHeight="1" x14ac:dyDescent="0.3">
      <c r="A1904" s="3" t="s">
        <v>1949</v>
      </c>
      <c r="B1904" s="4">
        <v>43724</v>
      </c>
      <c r="C1904" s="5">
        <v>15</v>
      </c>
      <c r="D1904" s="5" t="s">
        <v>118</v>
      </c>
      <c r="E1904" s="5" t="s">
        <v>63</v>
      </c>
      <c r="F1904" s="5" t="s">
        <v>13</v>
      </c>
      <c r="G1904" s="5" t="s">
        <v>41</v>
      </c>
      <c r="H1904" s="5">
        <v>399</v>
      </c>
      <c r="I1904" s="5">
        <v>0</v>
      </c>
      <c r="J1904" s="5">
        <v>0</v>
      </c>
    </row>
    <row r="1905" spans="1:10" ht="15.75" customHeight="1" x14ac:dyDescent="0.3">
      <c r="A1905" s="3" t="s">
        <v>1950</v>
      </c>
      <c r="B1905" s="4">
        <v>43725</v>
      </c>
      <c r="C1905" s="5">
        <v>15</v>
      </c>
      <c r="D1905" s="5" t="s">
        <v>118</v>
      </c>
      <c r="E1905" s="5" t="s">
        <v>63</v>
      </c>
      <c r="F1905" s="5" t="s">
        <v>13</v>
      </c>
      <c r="G1905" s="5" t="s">
        <v>41</v>
      </c>
      <c r="H1905" s="5">
        <v>399</v>
      </c>
      <c r="I1905" s="5">
        <v>2</v>
      </c>
      <c r="J1905" s="5">
        <v>798</v>
      </c>
    </row>
    <row r="1906" spans="1:10" ht="15.75" customHeight="1" x14ac:dyDescent="0.3">
      <c r="A1906" s="3" t="s">
        <v>1951</v>
      </c>
      <c r="B1906" s="4">
        <v>43725</v>
      </c>
      <c r="C1906" s="5">
        <v>14</v>
      </c>
      <c r="D1906" s="5" t="s">
        <v>38</v>
      </c>
      <c r="E1906" s="5" t="s">
        <v>63</v>
      </c>
      <c r="F1906" s="5" t="s">
        <v>13</v>
      </c>
      <c r="G1906" s="5" t="s">
        <v>31</v>
      </c>
      <c r="H1906" s="5">
        <v>69</v>
      </c>
      <c r="I1906" s="5">
        <v>5</v>
      </c>
      <c r="J1906" s="5">
        <v>345</v>
      </c>
    </row>
    <row r="1907" spans="1:10" ht="15.75" customHeight="1" x14ac:dyDescent="0.3">
      <c r="A1907" s="3" t="s">
        <v>1952</v>
      </c>
      <c r="B1907" s="4">
        <v>43725</v>
      </c>
      <c r="C1907" s="5">
        <v>16</v>
      </c>
      <c r="D1907" s="5" t="s">
        <v>30</v>
      </c>
      <c r="E1907" s="5" t="s">
        <v>36</v>
      </c>
      <c r="F1907" s="5" t="s">
        <v>28</v>
      </c>
      <c r="G1907" s="5" t="s">
        <v>31</v>
      </c>
      <c r="H1907" s="5">
        <v>69</v>
      </c>
      <c r="I1907" s="5">
        <v>8</v>
      </c>
      <c r="J1907" s="5">
        <v>552</v>
      </c>
    </row>
    <row r="1908" spans="1:10" ht="15.75" customHeight="1" x14ac:dyDescent="0.3">
      <c r="A1908" s="3" t="s">
        <v>1953</v>
      </c>
      <c r="B1908" s="4">
        <v>43725</v>
      </c>
      <c r="C1908" s="5">
        <v>1</v>
      </c>
      <c r="D1908" s="5" t="s">
        <v>16</v>
      </c>
      <c r="E1908" s="5" t="s">
        <v>17</v>
      </c>
      <c r="F1908" s="5" t="s">
        <v>18</v>
      </c>
      <c r="G1908" s="5" t="s">
        <v>31</v>
      </c>
      <c r="H1908" s="5">
        <v>69</v>
      </c>
      <c r="I1908" s="5">
        <v>2</v>
      </c>
      <c r="J1908" s="5">
        <v>138</v>
      </c>
    </row>
    <row r="1909" spans="1:10" ht="15.75" customHeight="1" x14ac:dyDescent="0.3">
      <c r="A1909" s="3" t="s">
        <v>1954</v>
      </c>
      <c r="B1909" s="4">
        <v>43726</v>
      </c>
      <c r="C1909" s="5">
        <v>20</v>
      </c>
      <c r="D1909" s="5" t="s">
        <v>40</v>
      </c>
      <c r="E1909" s="5" t="s">
        <v>36</v>
      </c>
      <c r="F1909" s="5" t="s">
        <v>28</v>
      </c>
      <c r="G1909" s="5" t="s">
        <v>14</v>
      </c>
      <c r="H1909" s="5">
        <v>199</v>
      </c>
      <c r="I1909" s="5">
        <v>7</v>
      </c>
      <c r="J1909" s="5">
        <v>1393</v>
      </c>
    </row>
    <row r="1910" spans="1:10" ht="15.75" customHeight="1" x14ac:dyDescent="0.3">
      <c r="A1910" s="3" t="s">
        <v>1955</v>
      </c>
      <c r="B1910" s="4">
        <v>43726</v>
      </c>
      <c r="C1910" s="5">
        <v>15</v>
      </c>
      <c r="D1910" s="5" t="s">
        <v>118</v>
      </c>
      <c r="E1910" s="5" t="s">
        <v>63</v>
      </c>
      <c r="F1910" s="5" t="s">
        <v>13</v>
      </c>
      <c r="G1910" s="5" t="s">
        <v>31</v>
      </c>
      <c r="H1910" s="5">
        <v>69</v>
      </c>
      <c r="I1910" s="5">
        <v>8</v>
      </c>
      <c r="J1910" s="5">
        <v>552</v>
      </c>
    </row>
    <row r="1911" spans="1:10" ht="15.75" customHeight="1" x14ac:dyDescent="0.3">
      <c r="A1911" s="3" t="s">
        <v>1956</v>
      </c>
      <c r="B1911" s="4">
        <v>43726</v>
      </c>
      <c r="C1911" s="5">
        <v>14</v>
      </c>
      <c r="D1911" s="5" t="s">
        <v>38</v>
      </c>
      <c r="E1911" s="5" t="s">
        <v>12</v>
      </c>
      <c r="F1911" s="5" t="s">
        <v>13</v>
      </c>
      <c r="G1911" s="5" t="s">
        <v>24</v>
      </c>
      <c r="H1911" s="5">
        <v>159</v>
      </c>
      <c r="I1911" s="5">
        <v>7</v>
      </c>
      <c r="J1911" s="5">
        <v>1113</v>
      </c>
    </row>
    <row r="1912" spans="1:10" ht="15.75" customHeight="1" x14ac:dyDescent="0.3">
      <c r="A1912" s="3" t="s">
        <v>1957</v>
      </c>
      <c r="B1912" s="4">
        <v>43726</v>
      </c>
      <c r="C1912" s="5">
        <v>1</v>
      </c>
      <c r="D1912" s="5" t="s">
        <v>16</v>
      </c>
      <c r="E1912" s="5" t="s">
        <v>68</v>
      </c>
      <c r="F1912" s="5" t="s">
        <v>18</v>
      </c>
      <c r="G1912" s="5" t="s">
        <v>41</v>
      </c>
      <c r="H1912" s="5">
        <v>399</v>
      </c>
      <c r="I1912" s="5">
        <v>6</v>
      </c>
      <c r="J1912" s="5">
        <v>2394</v>
      </c>
    </row>
    <row r="1913" spans="1:10" ht="15.75" customHeight="1" x14ac:dyDescent="0.3">
      <c r="A1913" s="3" t="s">
        <v>1958</v>
      </c>
      <c r="B1913" s="4">
        <v>43727</v>
      </c>
      <c r="C1913" s="5">
        <v>6</v>
      </c>
      <c r="D1913" s="5" t="s">
        <v>48</v>
      </c>
      <c r="E1913" s="5" t="s">
        <v>22</v>
      </c>
      <c r="F1913" s="5" t="s">
        <v>23</v>
      </c>
      <c r="G1913" s="5" t="s">
        <v>19</v>
      </c>
      <c r="H1913" s="5">
        <v>289</v>
      </c>
      <c r="I1913" s="5">
        <v>7</v>
      </c>
      <c r="J1913" s="5">
        <v>2023</v>
      </c>
    </row>
    <row r="1914" spans="1:10" ht="15.75" customHeight="1" x14ac:dyDescent="0.3">
      <c r="A1914" s="3" t="s">
        <v>1959</v>
      </c>
      <c r="B1914" s="4">
        <v>43727</v>
      </c>
      <c r="C1914" s="5">
        <v>16</v>
      </c>
      <c r="D1914" s="5" t="s">
        <v>30</v>
      </c>
      <c r="E1914" s="5" t="s">
        <v>27</v>
      </c>
      <c r="F1914" s="5" t="s">
        <v>28</v>
      </c>
      <c r="G1914" s="5" t="s">
        <v>31</v>
      </c>
      <c r="H1914" s="5">
        <v>69</v>
      </c>
      <c r="I1914" s="5">
        <v>5</v>
      </c>
      <c r="J1914" s="5">
        <v>345</v>
      </c>
    </row>
    <row r="1915" spans="1:10" ht="15.75" customHeight="1" x14ac:dyDescent="0.3">
      <c r="A1915" s="3" t="s">
        <v>1960</v>
      </c>
      <c r="B1915" s="4">
        <v>43727</v>
      </c>
      <c r="C1915" s="5">
        <v>9</v>
      </c>
      <c r="D1915" s="5" t="s">
        <v>21</v>
      </c>
      <c r="E1915" s="5" t="s">
        <v>46</v>
      </c>
      <c r="F1915" s="5" t="s">
        <v>23</v>
      </c>
      <c r="G1915" s="5" t="s">
        <v>31</v>
      </c>
      <c r="H1915" s="5">
        <v>69</v>
      </c>
      <c r="I1915" s="5">
        <v>0</v>
      </c>
      <c r="J1915" s="5">
        <v>0</v>
      </c>
    </row>
    <row r="1916" spans="1:10" ht="15.75" customHeight="1" x14ac:dyDescent="0.3">
      <c r="A1916" s="3" t="s">
        <v>1961</v>
      </c>
      <c r="B1916" s="4">
        <v>43727</v>
      </c>
      <c r="C1916" s="5">
        <v>11</v>
      </c>
      <c r="D1916" s="5" t="s">
        <v>11</v>
      </c>
      <c r="E1916" s="5" t="s">
        <v>12</v>
      </c>
      <c r="F1916" s="5" t="s">
        <v>13</v>
      </c>
      <c r="G1916" s="5" t="s">
        <v>14</v>
      </c>
      <c r="H1916" s="5">
        <v>199</v>
      </c>
      <c r="I1916" s="5">
        <v>9</v>
      </c>
      <c r="J1916" s="5">
        <v>1791</v>
      </c>
    </row>
    <row r="1917" spans="1:10" ht="15.75" customHeight="1" x14ac:dyDescent="0.3">
      <c r="A1917" s="3" t="s">
        <v>1962</v>
      </c>
      <c r="B1917" s="4">
        <v>43728</v>
      </c>
      <c r="C1917" s="5">
        <v>5</v>
      </c>
      <c r="D1917" s="5" t="s">
        <v>60</v>
      </c>
      <c r="E1917" s="5" t="s">
        <v>17</v>
      </c>
      <c r="F1917" s="5" t="s">
        <v>18</v>
      </c>
      <c r="G1917" s="5" t="s">
        <v>41</v>
      </c>
      <c r="H1917" s="5">
        <v>399</v>
      </c>
      <c r="I1917" s="5">
        <v>4</v>
      </c>
      <c r="J1917" s="5">
        <v>1596</v>
      </c>
    </row>
    <row r="1918" spans="1:10" ht="15.75" customHeight="1" x14ac:dyDescent="0.3">
      <c r="A1918" s="3" t="s">
        <v>1963</v>
      </c>
      <c r="B1918" s="4">
        <v>43728</v>
      </c>
      <c r="C1918" s="5">
        <v>4</v>
      </c>
      <c r="D1918" s="5" t="s">
        <v>51</v>
      </c>
      <c r="E1918" s="5" t="s">
        <v>17</v>
      </c>
      <c r="F1918" s="5" t="s">
        <v>18</v>
      </c>
      <c r="G1918" s="5" t="s">
        <v>19</v>
      </c>
      <c r="H1918" s="5">
        <v>289</v>
      </c>
      <c r="I1918" s="5">
        <v>8</v>
      </c>
      <c r="J1918" s="5">
        <v>2312</v>
      </c>
    </row>
    <row r="1919" spans="1:10" ht="15.75" customHeight="1" x14ac:dyDescent="0.3">
      <c r="A1919" s="3" t="s">
        <v>1964</v>
      </c>
      <c r="B1919" s="4">
        <v>43728</v>
      </c>
      <c r="C1919" s="5">
        <v>1</v>
      </c>
      <c r="D1919" s="5" t="s">
        <v>16</v>
      </c>
      <c r="E1919" s="5" t="s">
        <v>17</v>
      </c>
      <c r="F1919" s="5" t="s">
        <v>18</v>
      </c>
      <c r="G1919" s="5" t="s">
        <v>41</v>
      </c>
      <c r="H1919" s="5">
        <v>399</v>
      </c>
      <c r="I1919" s="5">
        <v>1</v>
      </c>
      <c r="J1919" s="5">
        <v>399</v>
      </c>
    </row>
    <row r="1920" spans="1:10" ht="15.75" customHeight="1" x14ac:dyDescent="0.3">
      <c r="A1920" s="3" t="s">
        <v>1965</v>
      </c>
      <c r="B1920" s="4">
        <v>43728</v>
      </c>
      <c r="C1920" s="5">
        <v>11</v>
      </c>
      <c r="D1920" s="5" t="s">
        <v>11</v>
      </c>
      <c r="E1920" s="5" t="s">
        <v>63</v>
      </c>
      <c r="F1920" s="5" t="s">
        <v>13</v>
      </c>
      <c r="G1920" s="5" t="s">
        <v>14</v>
      </c>
      <c r="H1920" s="5">
        <v>199</v>
      </c>
      <c r="I1920" s="5">
        <v>4</v>
      </c>
      <c r="J1920" s="5">
        <v>796</v>
      </c>
    </row>
    <row r="1921" spans="1:10" ht="15.75" customHeight="1" x14ac:dyDescent="0.3">
      <c r="A1921" s="3" t="s">
        <v>1966</v>
      </c>
      <c r="B1921" s="4">
        <v>43728</v>
      </c>
      <c r="C1921" s="5">
        <v>10</v>
      </c>
      <c r="D1921" s="5" t="s">
        <v>58</v>
      </c>
      <c r="E1921" s="5" t="s">
        <v>46</v>
      </c>
      <c r="F1921" s="5" t="s">
        <v>23</v>
      </c>
      <c r="G1921" s="5" t="s">
        <v>24</v>
      </c>
      <c r="H1921" s="5">
        <v>159</v>
      </c>
      <c r="I1921" s="5">
        <v>9</v>
      </c>
      <c r="J1921" s="5">
        <v>1431</v>
      </c>
    </row>
    <row r="1922" spans="1:10" ht="15.75" customHeight="1" x14ac:dyDescent="0.3">
      <c r="A1922" s="3" t="s">
        <v>1967</v>
      </c>
      <c r="B1922" s="4">
        <v>43728</v>
      </c>
      <c r="C1922" s="5">
        <v>17</v>
      </c>
      <c r="D1922" s="5" t="s">
        <v>35</v>
      </c>
      <c r="E1922" s="5" t="s">
        <v>27</v>
      </c>
      <c r="F1922" s="5" t="s">
        <v>28</v>
      </c>
      <c r="G1922" s="5" t="s">
        <v>41</v>
      </c>
      <c r="H1922" s="5">
        <v>399</v>
      </c>
      <c r="I1922" s="5">
        <v>1</v>
      </c>
      <c r="J1922" s="5">
        <v>399</v>
      </c>
    </row>
    <row r="1923" spans="1:10" ht="15.75" customHeight="1" x14ac:dyDescent="0.3">
      <c r="A1923" s="3" t="s">
        <v>1968</v>
      </c>
      <c r="B1923" s="4">
        <v>43728</v>
      </c>
      <c r="C1923" s="5">
        <v>8</v>
      </c>
      <c r="D1923" s="5" t="s">
        <v>45</v>
      </c>
      <c r="E1923" s="5" t="s">
        <v>22</v>
      </c>
      <c r="F1923" s="5" t="s">
        <v>23</v>
      </c>
      <c r="G1923" s="5" t="s">
        <v>41</v>
      </c>
      <c r="H1923" s="5">
        <v>399</v>
      </c>
      <c r="I1923" s="5">
        <v>3</v>
      </c>
      <c r="J1923" s="5">
        <v>1197</v>
      </c>
    </row>
    <row r="1924" spans="1:10" ht="15.75" customHeight="1" x14ac:dyDescent="0.3">
      <c r="A1924" s="3" t="s">
        <v>1969</v>
      </c>
      <c r="B1924" s="4">
        <v>43728</v>
      </c>
      <c r="C1924" s="5">
        <v>12</v>
      </c>
      <c r="D1924" s="5" t="s">
        <v>66</v>
      </c>
      <c r="E1924" s="5" t="s">
        <v>63</v>
      </c>
      <c r="F1924" s="5" t="s">
        <v>13</v>
      </c>
      <c r="G1924" s="5" t="s">
        <v>24</v>
      </c>
      <c r="H1924" s="5">
        <v>159</v>
      </c>
      <c r="I1924" s="5">
        <v>8</v>
      </c>
      <c r="J1924" s="5">
        <v>1272</v>
      </c>
    </row>
    <row r="1925" spans="1:10" ht="15.75" customHeight="1" x14ac:dyDescent="0.3">
      <c r="A1925" s="3" t="s">
        <v>1970</v>
      </c>
      <c r="B1925" s="4">
        <v>43728</v>
      </c>
      <c r="C1925" s="5">
        <v>6</v>
      </c>
      <c r="D1925" s="5" t="s">
        <v>48</v>
      </c>
      <c r="E1925" s="5" t="s">
        <v>22</v>
      </c>
      <c r="F1925" s="5" t="s">
        <v>23</v>
      </c>
      <c r="G1925" s="5" t="s">
        <v>14</v>
      </c>
      <c r="H1925" s="5">
        <v>199</v>
      </c>
      <c r="I1925" s="5">
        <v>0</v>
      </c>
      <c r="J1925" s="5">
        <v>0</v>
      </c>
    </row>
    <row r="1926" spans="1:10" ht="15.75" customHeight="1" x14ac:dyDescent="0.3">
      <c r="A1926" s="3" t="s">
        <v>1971</v>
      </c>
      <c r="B1926" s="4">
        <v>43729</v>
      </c>
      <c r="C1926" s="5">
        <v>19</v>
      </c>
      <c r="D1926" s="5" t="s">
        <v>56</v>
      </c>
      <c r="E1926" s="5" t="s">
        <v>27</v>
      </c>
      <c r="F1926" s="5" t="s">
        <v>28</v>
      </c>
      <c r="G1926" s="5" t="s">
        <v>19</v>
      </c>
      <c r="H1926" s="5">
        <v>289</v>
      </c>
      <c r="I1926" s="5">
        <v>1</v>
      </c>
      <c r="J1926" s="5">
        <v>289</v>
      </c>
    </row>
    <row r="1927" spans="1:10" ht="15.75" customHeight="1" x14ac:dyDescent="0.3">
      <c r="A1927" s="3" t="s">
        <v>1972</v>
      </c>
      <c r="B1927" s="4">
        <v>43730</v>
      </c>
      <c r="C1927" s="5">
        <v>1</v>
      </c>
      <c r="D1927" s="5" t="s">
        <v>16</v>
      </c>
      <c r="E1927" s="5" t="s">
        <v>17</v>
      </c>
      <c r="F1927" s="5" t="s">
        <v>18</v>
      </c>
      <c r="G1927" s="5" t="s">
        <v>14</v>
      </c>
      <c r="H1927" s="5">
        <v>199</v>
      </c>
      <c r="I1927" s="5">
        <v>3</v>
      </c>
      <c r="J1927" s="5">
        <v>597</v>
      </c>
    </row>
    <row r="1928" spans="1:10" ht="15.75" customHeight="1" x14ac:dyDescent="0.3">
      <c r="A1928" s="3" t="s">
        <v>1973</v>
      </c>
      <c r="B1928" s="4">
        <v>43730</v>
      </c>
      <c r="C1928" s="5">
        <v>6</v>
      </c>
      <c r="D1928" s="5" t="s">
        <v>48</v>
      </c>
      <c r="E1928" s="5" t="s">
        <v>46</v>
      </c>
      <c r="F1928" s="5" t="s">
        <v>23</v>
      </c>
      <c r="G1928" s="5" t="s">
        <v>19</v>
      </c>
      <c r="H1928" s="5">
        <v>289</v>
      </c>
      <c r="I1928" s="5">
        <v>2</v>
      </c>
      <c r="J1928" s="5">
        <v>578</v>
      </c>
    </row>
    <row r="1929" spans="1:10" ht="15.75" customHeight="1" x14ac:dyDescent="0.3">
      <c r="A1929" s="3" t="s">
        <v>1974</v>
      </c>
      <c r="B1929" s="4">
        <v>43730</v>
      </c>
      <c r="C1929" s="5">
        <v>13</v>
      </c>
      <c r="D1929" s="5" t="s">
        <v>33</v>
      </c>
      <c r="E1929" s="5" t="s">
        <v>63</v>
      </c>
      <c r="F1929" s="5" t="s">
        <v>13</v>
      </c>
      <c r="G1929" s="5" t="s">
        <v>41</v>
      </c>
      <c r="H1929" s="5">
        <v>399</v>
      </c>
      <c r="I1929" s="5">
        <v>6</v>
      </c>
      <c r="J1929" s="5">
        <v>2394</v>
      </c>
    </row>
    <row r="1930" spans="1:10" ht="15.75" customHeight="1" x14ac:dyDescent="0.3">
      <c r="A1930" s="3" t="s">
        <v>1975</v>
      </c>
      <c r="B1930" s="4">
        <v>43730</v>
      </c>
      <c r="C1930" s="5">
        <v>9</v>
      </c>
      <c r="D1930" s="5" t="s">
        <v>21</v>
      </c>
      <c r="E1930" s="5" t="s">
        <v>46</v>
      </c>
      <c r="F1930" s="5" t="s">
        <v>23</v>
      </c>
      <c r="G1930" s="5" t="s">
        <v>14</v>
      </c>
      <c r="H1930" s="5">
        <v>199</v>
      </c>
      <c r="I1930" s="5">
        <v>3</v>
      </c>
      <c r="J1930" s="5">
        <v>597</v>
      </c>
    </row>
    <row r="1931" spans="1:10" ht="15.75" customHeight="1" x14ac:dyDescent="0.3">
      <c r="A1931" s="3" t="s">
        <v>1976</v>
      </c>
      <c r="B1931" s="4">
        <v>43731</v>
      </c>
      <c r="C1931" s="5">
        <v>4</v>
      </c>
      <c r="D1931" s="5" t="s">
        <v>51</v>
      </c>
      <c r="E1931" s="5" t="s">
        <v>17</v>
      </c>
      <c r="F1931" s="5" t="s">
        <v>18</v>
      </c>
      <c r="G1931" s="5" t="s">
        <v>41</v>
      </c>
      <c r="H1931" s="5">
        <v>399</v>
      </c>
      <c r="I1931" s="5">
        <v>7</v>
      </c>
      <c r="J1931" s="5">
        <v>2793</v>
      </c>
    </row>
    <row r="1932" spans="1:10" ht="15.75" customHeight="1" x14ac:dyDescent="0.3">
      <c r="A1932" s="3" t="s">
        <v>1977</v>
      </c>
      <c r="B1932" s="4">
        <v>43731</v>
      </c>
      <c r="C1932" s="5">
        <v>2</v>
      </c>
      <c r="D1932" s="5" t="s">
        <v>106</v>
      </c>
      <c r="E1932" s="5" t="s">
        <v>17</v>
      </c>
      <c r="F1932" s="5" t="s">
        <v>18</v>
      </c>
      <c r="G1932" s="5" t="s">
        <v>41</v>
      </c>
      <c r="H1932" s="5">
        <v>399</v>
      </c>
      <c r="I1932" s="5">
        <v>0</v>
      </c>
      <c r="J1932" s="5">
        <v>0</v>
      </c>
    </row>
    <row r="1933" spans="1:10" ht="15.75" customHeight="1" x14ac:dyDescent="0.3">
      <c r="A1933" s="3" t="s">
        <v>1978</v>
      </c>
      <c r="B1933" s="4">
        <v>43732</v>
      </c>
      <c r="C1933" s="5">
        <v>7</v>
      </c>
      <c r="D1933" s="5" t="s">
        <v>88</v>
      </c>
      <c r="E1933" s="5" t="s">
        <v>22</v>
      </c>
      <c r="F1933" s="5" t="s">
        <v>23</v>
      </c>
      <c r="G1933" s="5" t="s">
        <v>24</v>
      </c>
      <c r="H1933" s="5">
        <v>159</v>
      </c>
      <c r="I1933" s="5">
        <v>5</v>
      </c>
      <c r="J1933" s="5">
        <v>795</v>
      </c>
    </row>
    <row r="1934" spans="1:10" ht="15.75" customHeight="1" x14ac:dyDescent="0.3">
      <c r="A1934" s="3" t="s">
        <v>1979</v>
      </c>
      <c r="B1934" s="4">
        <v>43732</v>
      </c>
      <c r="C1934" s="5">
        <v>2</v>
      </c>
      <c r="D1934" s="5" t="s">
        <v>106</v>
      </c>
      <c r="E1934" s="5" t="s">
        <v>68</v>
      </c>
      <c r="F1934" s="5" t="s">
        <v>18</v>
      </c>
      <c r="G1934" s="5" t="s">
        <v>24</v>
      </c>
      <c r="H1934" s="5">
        <v>159</v>
      </c>
      <c r="I1934" s="5">
        <v>7</v>
      </c>
      <c r="J1934" s="5">
        <v>1113</v>
      </c>
    </row>
    <row r="1935" spans="1:10" ht="15.75" customHeight="1" x14ac:dyDescent="0.3">
      <c r="A1935" s="3" t="s">
        <v>1980</v>
      </c>
      <c r="B1935" s="4">
        <v>43733</v>
      </c>
      <c r="C1935" s="5">
        <v>6</v>
      </c>
      <c r="D1935" s="5" t="s">
        <v>48</v>
      </c>
      <c r="E1935" s="5" t="s">
        <v>46</v>
      </c>
      <c r="F1935" s="5" t="s">
        <v>23</v>
      </c>
      <c r="G1935" s="5" t="s">
        <v>19</v>
      </c>
      <c r="H1935" s="5">
        <v>289</v>
      </c>
      <c r="I1935" s="5">
        <v>8</v>
      </c>
      <c r="J1935" s="5">
        <v>2312</v>
      </c>
    </row>
    <row r="1936" spans="1:10" ht="15.75" customHeight="1" x14ac:dyDescent="0.3">
      <c r="A1936" s="3" t="s">
        <v>1981</v>
      </c>
      <c r="B1936" s="4">
        <v>43733</v>
      </c>
      <c r="C1936" s="5">
        <v>12</v>
      </c>
      <c r="D1936" s="5" t="s">
        <v>66</v>
      </c>
      <c r="E1936" s="5" t="s">
        <v>12</v>
      </c>
      <c r="F1936" s="5" t="s">
        <v>13</v>
      </c>
      <c r="G1936" s="5" t="s">
        <v>19</v>
      </c>
      <c r="H1936" s="5">
        <v>289</v>
      </c>
      <c r="I1936" s="5">
        <v>5</v>
      </c>
      <c r="J1936" s="5">
        <v>1445</v>
      </c>
    </row>
    <row r="1937" spans="1:10" ht="15.75" customHeight="1" x14ac:dyDescent="0.3">
      <c r="A1937" s="3" t="s">
        <v>1982</v>
      </c>
      <c r="B1937" s="4">
        <v>43734</v>
      </c>
      <c r="C1937" s="5">
        <v>17</v>
      </c>
      <c r="D1937" s="5" t="s">
        <v>35</v>
      </c>
      <c r="E1937" s="5" t="s">
        <v>36</v>
      </c>
      <c r="F1937" s="5" t="s">
        <v>28</v>
      </c>
      <c r="G1937" s="5" t="s">
        <v>19</v>
      </c>
      <c r="H1937" s="5">
        <v>289</v>
      </c>
      <c r="I1937" s="5">
        <v>6</v>
      </c>
      <c r="J1937" s="5">
        <v>1734</v>
      </c>
    </row>
    <row r="1938" spans="1:10" ht="15.75" customHeight="1" x14ac:dyDescent="0.3">
      <c r="A1938" s="3" t="s">
        <v>1983</v>
      </c>
      <c r="B1938" s="4">
        <v>43735</v>
      </c>
      <c r="C1938" s="5">
        <v>15</v>
      </c>
      <c r="D1938" s="5" t="s">
        <v>118</v>
      </c>
      <c r="E1938" s="5" t="s">
        <v>12</v>
      </c>
      <c r="F1938" s="5" t="s">
        <v>13</v>
      </c>
      <c r="G1938" s="5" t="s">
        <v>19</v>
      </c>
      <c r="H1938" s="5">
        <v>289</v>
      </c>
      <c r="I1938" s="5">
        <v>2</v>
      </c>
      <c r="J1938" s="5">
        <v>578</v>
      </c>
    </row>
    <row r="1939" spans="1:10" ht="15.75" customHeight="1" x14ac:dyDescent="0.3">
      <c r="A1939" s="3" t="s">
        <v>1984</v>
      </c>
      <c r="B1939" s="4">
        <v>43735</v>
      </c>
      <c r="C1939" s="5">
        <v>13</v>
      </c>
      <c r="D1939" s="5" t="s">
        <v>33</v>
      </c>
      <c r="E1939" s="5" t="s">
        <v>63</v>
      </c>
      <c r="F1939" s="5" t="s">
        <v>13</v>
      </c>
      <c r="G1939" s="5" t="s">
        <v>19</v>
      </c>
      <c r="H1939" s="5">
        <v>289</v>
      </c>
      <c r="I1939" s="5">
        <v>5</v>
      </c>
      <c r="J1939" s="5">
        <v>1445</v>
      </c>
    </row>
    <row r="1940" spans="1:10" ht="15.75" customHeight="1" x14ac:dyDescent="0.3">
      <c r="A1940" s="3" t="s">
        <v>1985</v>
      </c>
      <c r="B1940" s="4">
        <v>43735</v>
      </c>
      <c r="C1940" s="5">
        <v>13</v>
      </c>
      <c r="D1940" s="5" t="s">
        <v>33</v>
      </c>
      <c r="E1940" s="5" t="s">
        <v>63</v>
      </c>
      <c r="F1940" s="5" t="s">
        <v>13</v>
      </c>
      <c r="G1940" s="5" t="s">
        <v>41</v>
      </c>
      <c r="H1940" s="5">
        <v>399</v>
      </c>
      <c r="I1940" s="5">
        <v>6</v>
      </c>
      <c r="J1940" s="5">
        <v>2394</v>
      </c>
    </row>
    <row r="1941" spans="1:10" ht="15.75" customHeight="1" x14ac:dyDescent="0.3">
      <c r="A1941" s="3" t="s">
        <v>1986</v>
      </c>
      <c r="B1941" s="4">
        <v>43736</v>
      </c>
      <c r="C1941" s="5">
        <v>12</v>
      </c>
      <c r="D1941" s="5" t="s">
        <v>66</v>
      </c>
      <c r="E1941" s="5" t="s">
        <v>12</v>
      </c>
      <c r="F1941" s="5" t="s">
        <v>13</v>
      </c>
      <c r="G1941" s="5" t="s">
        <v>24</v>
      </c>
      <c r="H1941" s="5">
        <v>159</v>
      </c>
      <c r="I1941" s="5">
        <v>1</v>
      </c>
      <c r="J1941" s="5">
        <v>159</v>
      </c>
    </row>
    <row r="1942" spans="1:10" ht="15.75" customHeight="1" x14ac:dyDescent="0.3">
      <c r="A1942" s="3" t="s">
        <v>1987</v>
      </c>
      <c r="B1942" s="4">
        <v>43736</v>
      </c>
      <c r="C1942" s="5">
        <v>11</v>
      </c>
      <c r="D1942" s="5" t="s">
        <v>11</v>
      </c>
      <c r="E1942" s="5" t="s">
        <v>63</v>
      </c>
      <c r="F1942" s="5" t="s">
        <v>13</v>
      </c>
      <c r="G1942" s="5" t="s">
        <v>31</v>
      </c>
      <c r="H1942" s="5">
        <v>69</v>
      </c>
      <c r="I1942" s="5">
        <v>3</v>
      </c>
      <c r="J1942" s="5">
        <v>207</v>
      </c>
    </row>
    <row r="1943" spans="1:10" ht="15.75" customHeight="1" x14ac:dyDescent="0.3">
      <c r="A1943" s="3" t="s">
        <v>1988</v>
      </c>
      <c r="B1943" s="4">
        <v>43736</v>
      </c>
      <c r="C1943" s="5">
        <v>4</v>
      </c>
      <c r="D1943" s="5" t="s">
        <v>51</v>
      </c>
      <c r="E1943" s="5" t="s">
        <v>17</v>
      </c>
      <c r="F1943" s="5" t="s">
        <v>18</v>
      </c>
      <c r="G1943" s="5" t="s">
        <v>14</v>
      </c>
      <c r="H1943" s="5">
        <v>199</v>
      </c>
      <c r="I1943" s="5">
        <v>0</v>
      </c>
      <c r="J1943" s="5">
        <v>0</v>
      </c>
    </row>
    <row r="1944" spans="1:10" ht="15.75" customHeight="1" x14ac:dyDescent="0.3">
      <c r="A1944" s="3" t="s">
        <v>1989</v>
      </c>
      <c r="B1944" s="4">
        <v>43737</v>
      </c>
      <c r="C1944" s="5">
        <v>18</v>
      </c>
      <c r="D1944" s="5" t="s">
        <v>26</v>
      </c>
      <c r="E1944" s="5" t="s">
        <v>27</v>
      </c>
      <c r="F1944" s="5" t="s">
        <v>28</v>
      </c>
      <c r="G1944" s="5" t="s">
        <v>31</v>
      </c>
      <c r="H1944" s="5">
        <v>69</v>
      </c>
      <c r="I1944" s="5">
        <v>3</v>
      </c>
      <c r="J1944" s="5">
        <v>207</v>
      </c>
    </row>
    <row r="1945" spans="1:10" ht="15.75" customHeight="1" x14ac:dyDescent="0.3">
      <c r="A1945" s="3" t="s">
        <v>1990</v>
      </c>
      <c r="B1945" s="4">
        <v>43737</v>
      </c>
      <c r="C1945" s="5">
        <v>12</v>
      </c>
      <c r="D1945" s="5" t="s">
        <v>66</v>
      </c>
      <c r="E1945" s="5" t="s">
        <v>63</v>
      </c>
      <c r="F1945" s="5" t="s">
        <v>13</v>
      </c>
      <c r="G1945" s="5" t="s">
        <v>14</v>
      </c>
      <c r="H1945" s="5">
        <v>199</v>
      </c>
      <c r="I1945" s="5">
        <v>2</v>
      </c>
      <c r="J1945" s="5">
        <v>398</v>
      </c>
    </row>
    <row r="1946" spans="1:10" ht="15.75" customHeight="1" x14ac:dyDescent="0.3">
      <c r="A1946" s="3" t="s">
        <v>1991</v>
      </c>
      <c r="B1946" s="4">
        <v>43737</v>
      </c>
      <c r="C1946" s="5">
        <v>19</v>
      </c>
      <c r="D1946" s="5" t="s">
        <v>56</v>
      </c>
      <c r="E1946" s="5" t="s">
        <v>27</v>
      </c>
      <c r="F1946" s="5" t="s">
        <v>28</v>
      </c>
      <c r="G1946" s="5" t="s">
        <v>19</v>
      </c>
      <c r="H1946" s="5">
        <v>289</v>
      </c>
      <c r="I1946" s="5">
        <v>0</v>
      </c>
      <c r="J1946" s="5">
        <v>0</v>
      </c>
    </row>
    <row r="1947" spans="1:10" ht="15.75" customHeight="1" x14ac:dyDescent="0.3">
      <c r="A1947" s="3" t="s">
        <v>1992</v>
      </c>
      <c r="B1947" s="4">
        <v>43737</v>
      </c>
      <c r="C1947" s="5">
        <v>16</v>
      </c>
      <c r="D1947" s="5" t="s">
        <v>30</v>
      </c>
      <c r="E1947" s="5" t="s">
        <v>36</v>
      </c>
      <c r="F1947" s="5" t="s">
        <v>28</v>
      </c>
      <c r="G1947" s="5" t="s">
        <v>14</v>
      </c>
      <c r="H1947" s="5">
        <v>199</v>
      </c>
      <c r="I1947" s="5">
        <v>4</v>
      </c>
      <c r="J1947" s="5">
        <v>796</v>
      </c>
    </row>
    <row r="1948" spans="1:10" ht="15.75" customHeight="1" x14ac:dyDescent="0.3">
      <c r="A1948" s="3" t="s">
        <v>1993</v>
      </c>
      <c r="B1948" s="4">
        <v>43737</v>
      </c>
      <c r="C1948" s="5">
        <v>19</v>
      </c>
      <c r="D1948" s="5" t="s">
        <v>56</v>
      </c>
      <c r="E1948" s="5" t="s">
        <v>36</v>
      </c>
      <c r="F1948" s="5" t="s">
        <v>28</v>
      </c>
      <c r="G1948" s="5" t="s">
        <v>14</v>
      </c>
      <c r="H1948" s="5">
        <v>199</v>
      </c>
      <c r="I1948" s="5">
        <v>2</v>
      </c>
      <c r="J1948" s="5">
        <v>398</v>
      </c>
    </row>
    <row r="1949" spans="1:10" ht="15.75" customHeight="1" x14ac:dyDescent="0.3">
      <c r="A1949" s="3" t="s">
        <v>1994</v>
      </c>
      <c r="B1949" s="4">
        <v>43737</v>
      </c>
      <c r="C1949" s="5">
        <v>1</v>
      </c>
      <c r="D1949" s="5" t="s">
        <v>16</v>
      </c>
      <c r="E1949" s="5" t="s">
        <v>17</v>
      </c>
      <c r="F1949" s="5" t="s">
        <v>18</v>
      </c>
      <c r="G1949" s="5" t="s">
        <v>19</v>
      </c>
      <c r="H1949" s="5">
        <v>289</v>
      </c>
      <c r="I1949" s="5">
        <v>8</v>
      </c>
      <c r="J1949" s="5">
        <v>2312</v>
      </c>
    </row>
    <row r="1950" spans="1:10" ht="15.75" customHeight="1" x14ac:dyDescent="0.3">
      <c r="A1950" s="3" t="s">
        <v>1995</v>
      </c>
      <c r="B1950" s="4">
        <v>43737</v>
      </c>
      <c r="C1950" s="5">
        <v>9</v>
      </c>
      <c r="D1950" s="5" t="s">
        <v>21</v>
      </c>
      <c r="E1950" s="5" t="s">
        <v>22</v>
      </c>
      <c r="F1950" s="5" t="s">
        <v>23</v>
      </c>
      <c r="G1950" s="5" t="s">
        <v>41</v>
      </c>
      <c r="H1950" s="5">
        <v>399</v>
      </c>
      <c r="I1950" s="5">
        <v>4</v>
      </c>
      <c r="J1950" s="5">
        <v>1596</v>
      </c>
    </row>
    <row r="1951" spans="1:10" ht="15.75" customHeight="1" x14ac:dyDescent="0.3">
      <c r="A1951" s="3" t="s">
        <v>1996</v>
      </c>
      <c r="B1951" s="4">
        <v>43738</v>
      </c>
      <c r="C1951" s="5">
        <v>9</v>
      </c>
      <c r="D1951" s="5" t="s">
        <v>21</v>
      </c>
      <c r="E1951" s="5" t="s">
        <v>46</v>
      </c>
      <c r="F1951" s="5" t="s">
        <v>23</v>
      </c>
      <c r="G1951" s="5" t="s">
        <v>31</v>
      </c>
      <c r="H1951" s="5">
        <v>69</v>
      </c>
      <c r="I1951" s="5">
        <v>7</v>
      </c>
      <c r="J1951" s="5">
        <v>483</v>
      </c>
    </row>
    <row r="1952" spans="1:10" ht="15.75" customHeight="1" x14ac:dyDescent="0.3">
      <c r="A1952" s="3" t="s">
        <v>1997</v>
      </c>
      <c r="B1952" s="4">
        <v>43739</v>
      </c>
      <c r="C1952" s="5">
        <v>20</v>
      </c>
      <c r="D1952" s="5" t="s">
        <v>40</v>
      </c>
      <c r="E1952" s="5" t="s">
        <v>27</v>
      </c>
      <c r="F1952" s="5" t="s">
        <v>28</v>
      </c>
      <c r="G1952" s="5" t="s">
        <v>24</v>
      </c>
      <c r="H1952" s="5">
        <v>159</v>
      </c>
      <c r="I1952" s="5">
        <v>1</v>
      </c>
      <c r="J1952" s="5">
        <v>159</v>
      </c>
    </row>
    <row r="1953" spans="1:10" ht="15.75" customHeight="1" x14ac:dyDescent="0.3">
      <c r="A1953" s="3" t="s">
        <v>1998</v>
      </c>
      <c r="B1953" s="4">
        <v>43739</v>
      </c>
      <c r="C1953" s="5">
        <v>8</v>
      </c>
      <c r="D1953" s="5" t="s">
        <v>45</v>
      </c>
      <c r="E1953" s="5" t="s">
        <v>22</v>
      </c>
      <c r="F1953" s="5" t="s">
        <v>23</v>
      </c>
      <c r="G1953" s="5" t="s">
        <v>19</v>
      </c>
      <c r="H1953" s="5">
        <v>289</v>
      </c>
      <c r="I1953" s="5">
        <v>5</v>
      </c>
      <c r="J1953" s="5">
        <v>1445</v>
      </c>
    </row>
    <row r="1954" spans="1:10" ht="15.75" customHeight="1" x14ac:dyDescent="0.3">
      <c r="A1954" s="3" t="s">
        <v>1999</v>
      </c>
      <c r="B1954" s="4">
        <v>43739</v>
      </c>
      <c r="C1954" s="5">
        <v>18</v>
      </c>
      <c r="D1954" s="5" t="s">
        <v>26</v>
      </c>
      <c r="E1954" s="5" t="s">
        <v>36</v>
      </c>
      <c r="F1954" s="5" t="s">
        <v>28</v>
      </c>
      <c r="G1954" s="5" t="s">
        <v>31</v>
      </c>
      <c r="H1954" s="5">
        <v>69</v>
      </c>
      <c r="I1954" s="5">
        <v>0</v>
      </c>
      <c r="J1954" s="5">
        <v>0</v>
      </c>
    </row>
    <row r="1955" spans="1:10" ht="15.75" customHeight="1" x14ac:dyDescent="0.3">
      <c r="A1955" s="3" t="s">
        <v>2000</v>
      </c>
      <c r="B1955" s="4">
        <v>43739</v>
      </c>
      <c r="C1955" s="5">
        <v>2</v>
      </c>
      <c r="D1955" s="5" t="s">
        <v>106</v>
      </c>
      <c r="E1955" s="5" t="s">
        <v>17</v>
      </c>
      <c r="F1955" s="5" t="s">
        <v>18</v>
      </c>
      <c r="G1955" s="5" t="s">
        <v>41</v>
      </c>
      <c r="H1955" s="5">
        <v>399</v>
      </c>
      <c r="I1955" s="5">
        <v>2</v>
      </c>
      <c r="J1955" s="5">
        <v>798</v>
      </c>
    </row>
    <row r="1956" spans="1:10" ht="15.75" customHeight="1" x14ac:dyDescent="0.3">
      <c r="A1956" s="3" t="s">
        <v>2001</v>
      </c>
      <c r="B1956" s="4">
        <v>43740</v>
      </c>
      <c r="C1956" s="5">
        <v>10</v>
      </c>
      <c r="D1956" s="5" t="s">
        <v>58</v>
      </c>
      <c r="E1956" s="5" t="s">
        <v>22</v>
      </c>
      <c r="F1956" s="5" t="s">
        <v>23</v>
      </c>
      <c r="G1956" s="5" t="s">
        <v>14</v>
      </c>
      <c r="H1956" s="5">
        <v>199</v>
      </c>
      <c r="I1956" s="5">
        <v>7</v>
      </c>
      <c r="J1956" s="5">
        <v>1393</v>
      </c>
    </row>
    <row r="1957" spans="1:10" ht="15.75" customHeight="1" x14ac:dyDescent="0.3">
      <c r="A1957" s="3" t="s">
        <v>2002</v>
      </c>
      <c r="B1957" s="4">
        <v>43740</v>
      </c>
      <c r="C1957" s="5">
        <v>13</v>
      </c>
      <c r="D1957" s="5" t="s">
        <v>33</v>
      </c>
      <c r="E1957" s="5" t="s">
        <v>63</v>
      </c>
      <c r="F1957" s="5" t="s">
        <v>13</v>
      </c>
      <c r="G1957" s="5" t="s">
        <v>24</v>
      </c>
      <c r="H1957" s="5">
        <v>159</v>
      </c>
      <c r="I1957" s="5">
        <v>5</v>
      </c>
      <c r="J1957" s="5">
        <v>795</v>
      </c>
    </row>
    <row r="1958" spans="1:10" ht="15.75" customHeight="1" x14ac:dyDescent="0.3">
      <c r="A1958" s="3" t="s">
        <v>2003</v>
      </c>
      <c r="B1958" s="4">
        <v>43740</v>
      </c>
      <c r="C1958" s="5">
        <v>17</v>
      </c>
      <c r="D1958" s="5" t="s">
        <v>35</v>
      </c>
      <c r="E1958" s="5" t="s">
        <v>27</v>
      </c>
      <c r="F1958" s="5" t="s">
        <v>28</v>
      </c>
      <c r="G1958" s="5" t="s">
        <v>19</v>
      </c>
      <c r="H1958" s="5">
        <v>289</v>
      </c>
      <c r="I1958" s="5">
        <v>6</v>
      </c>
      <c r="J1958" s="5">
        <v>1734</v>
      </c>
    </row>
    <row r="1959" spans="1:10" ht="15.75" customHeight="1" x14ac:dyDescent="0.3">
      <c r="A1959" s="3" t="s">
        <v>2004</v>
      </c>
      <c r="B1959" s="4">
        <v>43741</v>
      </c>
      <c r="C1959" s="5">
        <v>8</v>
      </c>
      <c r="D1959" s="5" t="s">
        <v>45</v>
      </c>
      <c r="E1959" s="5" t="s">
        <v>46</v>
      </c>
      <c r="F1959" s="5" t="s">
        <v>23</v>
      </c>
      <c r="G1959" s="5" t="s">
        <v>41</v>
      </c>
      <c r="H1959" s="5">
        <v>399</v>
      </c>
      <c r="I1959" s="5">
        <v>3</v>
      </c>
      <c r="J1959" s="5">
        <v>1197</v>
      </c>
    </row>
    <row r="1960" spans="1:10" ht="15.75" customHeight="1" x14ac:dyDescent="0.3">
      <c r="A1960" s="3" t="s">
        <v>2005</v>
      </c>
      <c r="B1960" s="4">
        <v>43741</v>
      </c>
      <c r="C1960" s="5">
        <v>12</v>
      </c>
      <c r="D1960" s="5" t="s">
        <v>66</v>
      </c>
      <c r="E1960" s="5" t="s">
        <v>12</v>
      </c>
      <c r="F1960" s="5" t="s">
        <v>13</v>
      </c>
      <c r="G1960" s="5" t="s">
        <v>31</v>
      </c>
      <c r="H1960" s="5">
        <v>69</v>
      </c>
      <c r="I1960" s="5">
        <v>7</v>
      </c>
      <c r="J1960" s="5">
        <v>483</v>
      </c>
    </row>
    <row r="1961" spans="1:10" ht="15.75" customHeight="1" x14ac:dyDescent="0.3">
      <c r="A1961" s="3" t="s">
        <v>2006</v>
      </c>
      <c r="B1961" s="4">
        <v>43742</v>
      </c>
      <c r="C1961" s="5">
        <v>19</v>
      </c>
      <c r="D1961" s="5" t="s">
        <v>56</v>
      </c>
      <c r="E1961" s="5" t="s">
        <v>36</v>
      </c>
      <c r="F1961" s="5" t="s">
        <v>28</v>
      </c>
      <c r="G1961" s="5" t="s">
        <v>24</v>
      </c>
      <c r="H1961" s="5">
        <v>159</v>
      </c>
      <c r="I1961" s="5">
        <v>3</v>
      </c>
      <c r="J1961" s="5">
        <v>477</v>
      </c>
    </row>
    <row r="1962" spans="1:10" ht="15.75" customHeight="1" x14ac:dyDescent="0.3">
      <c r="A1962" s="3" t="s">
        <v>2007</v>
      </c>
      <c r="B1962" s="4">
        <v>43742</v>
      </c>
      <c r="C1962" s="5">
        <v>9</v>
      </c>
      <c r="D1962" s="5" t="s">
        <v>21</v>
      </c>
      <c r="E1962" s="5" t="s">
        <v>22</v>
      </c>
      <c r="F1962" s="5" t="s">
        <v>23</v>
      </c>
      <c r="G1962" s="5" t="s">
        <v>19</v>
      </c>
      <c r="H1962" s="5">
        <v>289</v>
      </c>
      <c r="I1962" s="5">
        <v>8</v>
      </c>
      <c r="J1962" s="5">
        <v>2312</v>
      </c>
    </row>
    <row r="1963" spans="1:10" ht="15.75" customHeight="1" x14ac:dyDescent="0.3">
      <c r="A1963" s="3" t="s">
        <v>2008</v>
      </c>
      <c r="B1963" s="4">
        <v>43742</v>
      </c>
      <c r="C1963" s="5">
        <v>20</v>
      </c>
      <c r="D1963" s="5" t="s">
        <v>40</v>
      </c>
      <c r="E1963" s="5" t="s">
        <v>27</v>
      </c>
      <c r="F1963" s="5" t="s">
        <v>28</v>
      </c>
      <c r="G1963" s="5" t="s">
        <v>41</v>
      </c>
      <c r="H1963" s="5">
        <v>399</v>
      </c>
      <c r="I1963" s="5">
        <v>3</v>
      </c>
      <c r="J1963" s="5">
        <v>1197</v>
      </c>
    </row>
    <row r="1964" spans="1:10" ht="15.75" customHeight="1" x14ac:dyDescent="0.3">
      <c r="A1964" s="3" t="s">
        <v>2009</v>
      </c>
      <c r="B1964" s="4">
        <v>43743</v>
      </c>
      <c r="C1964" s="5">
        <v>20</v>
      </c>
      <c r="D1964" s="5" t="s">
        <v>40</v>
      </c>
      <c r="E1964" s="5" t="s">
        <v>36</v>
      </c>
      <c r="F1964" s="5" t="s">
        <v>28</v>
      </c>
      <c r="G1964" s="5" t="s">
        <v>19</v>
      </c>
      <c r="H1964" s="5">
        <v>289</v>
      </c>
      <c r="I1964" s="5">
        <v>1</v>
      </c>
      <c r="J1964" s="5">
        <v>289</v>
      </c>
    </row>
    <row r="1965" spans="1:10" ht="15.75" customHeight="1" x14ac:dyDescent="0.3">
      <c r="A1965" s="3" t="s">
        <v>2010</v>
      </c>
      <c r="B1965" s="4">
        <v>43743</v>
      </c>
      <c r="C1965" s="5">
        <v>4</v>
      </c>
      <c r="D1965" s="5" t="s">
        <v>51</v>
      </c>
      <c r="E1965" s="5" t="s">
        <v>17</v>
      </c>
      <c r="F1965" s="5" t="s">
        <v>18</v>
      </c>
      <c r="G1965" s="5" t="s">
        <v>19</v>
      </c>
      <c r="H1965" s="5">
        <v>289</v>
      </c>
      <c r="I1965" s="5">
        <v>3</v>
      </c>
      <c r="J1965" s="5">
        <v>867</v>
      </c>
    </row>
    <row r="1966" spans="1:10" ht="15.75" customHeight="1" x14ac:dyDescent="0.3">
      <c r="A1966" s="3" t="s">
        <v>2011</v>
      </c>
      <c r="B1966" s="4">
        <v>43743</v>
      </c>
      <c r="C1966" s="5">
        <v>4</v>
      </c>
      <c r="D1966" s="5" t="s">
        <v>51</v>
      </c>
      <c r="E1966" s="5" t="s">
        <v>68</v>
      </c>
      <c r="F1966" s="5" t="s">
        <v>18</v>
      </c>
      <c r="G1966" s="5" t="s">
        <v>14</v>
      </c>
      <c r="H1966" s="5">
        <v>199</v>
      </c>
      <c r="I1966" s="5">
        <v>2</v>
      </c>
      <c r="J1966" s="5">
        <v>398</v>
      </c>
    </row>
    <row r="1967" spans="1:10" ht="15.75" customHeight="1" x14ac:dyDescent="0.3">
      <c r="A1967" s="3" t="s">
        <v>2012</v>
      </c>
      <c r="B1967" s="4">
        <v>43743</v>
      </c>
      <c r="C1967" s="5">
        <v>15</v>
      </c>
      <c r="D1967" s="5" t="s">
        <v>118</v>
      </c>
      <c r="E1967" s="5" t="s">
        <v>12</v>
      </c>
      <c r="F1967" s="5" t="s">
        <v>13</v>
      </c>
      <c r="G1967" s="5" t="s">
        <v>41</v>
      </c>
      <c r="H1967" s="5">
        <v>399</v>
      </c>
      <c r="I1967" s="5">
        <v>0</v>
      </c>
      <c r="J1967" s="5">
        <v>0</v>
      </c>
    </row>
    <row r="1968" spans="1:10" ht="15.75" customHeight="1" x14ac:dyDescent="0.3">
      <c r="A1968" s="3" t="s">
        <v>2013</v>
      </c>
      <c r="B1968" s="4">
        <v>43743</v>
      </c>
      <c r="C1968" s="5">
        <v>20</v>
      </c>
      <c r="D1968" s="5" t="s">
        <v>40</v>
      </c>
      <c r="E1968" s="5" t="s">
        <v>36</v>
      </c>
      <c r="F1968" s="5" t="s">
        <v>28</v>
      </c>
      <c r="G1968" s="5" t="s">
        <v>41</v>
      </c>
      <c r="H1968" s="5">
        <v>399</v>
      </c>
      <c r="I1968" s="5">
        <v>9</v>
      </c>
      <c r="J1968" s="5">
        <v>3591</v>
      </c>
    </row>
    <row r="1969" spans="1:10" ht="15.75" customHeight="1" x14ac:dyDescent="0.3">
      <c r="A1969" s="3" t="s">
        <v>2014</v>
      </c>
      <c r="B1969" s="4">
        <v>43743</v>
      </c>
      <c r="C1969" s="5">
        <v>1</v>
      </c>
      <c r="D1969" s="5" t="s">
        <v>16</v>
      </c>
      <c r="E1969" s="5" t="s">
        <v>68</v>
      </c>
      <c r="F1969" s="5" t="s">
        <v>18</v>
      </c>
      <c r="G1969" s="5" t="s">
        <v>31</v>
      </c>
      <c r="H1969" s="5">
        <v>69</v>
      </c>
      <c r="I1969" s="5">
        <v>2</v>
      </c>
      <c r="J1969" s="5">
        <v>138</v>
      </c>
    </row>
    <row r="1970" spans="1:10" ht="15.75" customHeight="1" x14ac:dyDescent="0.3">
      <c r="A1970" s="3" t="s">
        <v>2015</v>
      </c>
      <c r="B1970" s="4">
        <v>43743</v>
      </c>
      <c r="C1970" s="5">
        <v>3</v>
      </c>
      <c r="D1970" s="5" t="s">
        <v>43</v>
      </c>
      <c r="E1970" s="5" t="s">
        <v>68</v>
      </c>
      <c r="F1970" s="5" t="s">
        <v>18</v>
      </c>
      <c r="G1970" s="5" t="s">
        <v>14</v>
      </c>
      <c r="H1970" s="5">
        <v>199</v>
      </c>
      <c r="I1970" s="5">
        <v>1</v>
      </c>
      <c r="J1970" s="5">
        <v>199</v>
      </c>
    </row>
    <row r="1971" spans="1:10" ht="15.75" customHeight="1" x14ac:dyDescent="0.3">
      <c r="A1971" s="3" t="s">
        <v>2016</v>
      </c>
      <c r="B1971" s="4">
        <v>43743</v>
      </c>
      <c r="C1971" s="5">
        <v>11</v>
      </c>
      <c r="D1971" s="5" t="s">
        <v>11</v>
      </c>
      <c r="E1971" s="5" t="s">
        <v>63</v>
      </c>
      <c r="F1971" s="5" t="s">
        <v>13</v>
      </c>
      <c r="G1971" s="5" t="s">
        <v>41</v>
      </c>
      <c r="H1971" s="5">
        <v>399</v>
      </c>
      <c r="I1971" s="5">
        <v>2</v>
      </c>
      <c r="J1971" s="5">
        <v>798</v>
      </c>
    </row>
    <row r="1972" spans="1:10" ht="15.75" customHeight="1" x14ac:dyDescent="0.3">
      <c r="A1972" s="3" t="s">
        <v>2017</v>
      </c>
      <c r="B1972" s="4">
        <v>43743</v>
      </c>
      <c r="C1972" s="5">
        <v>17</v>
      </c>
      <c r="D1972" s="5" t="s">
        <v>35</v>
      </c>
      <c r="E1972" s="5" t="s">
        <v>27</v>
      </c>
      <c r="F1972" s="5" t="s">
        <v>28</v>
      </c>
      <c r="G1972" s="5" t="s">
        <v>31</v>
      </c>
      <c r="H1972" s="5">
        <v>69</v>
      </c>
      <c r="I1972" s="5">
        <v>6</v>
      </c>
      <c r="J1972" s="5">
        <v>414</v>
      </c>
    </row>
    <row r="1973" spans="1:10" ht="15.75" customHeight="1" x14ac:dyDescent="0.3">
      <c r="A1973" s="3" t="s">
        <v>2018</v>
      </c>
      <c r="B1973" s="4">
        <v>43743</v>
      </c>
      <c r="C1973" s="5">
        <v>8</v>
      </c>
      <c r="D1973" s="5" t="s">
        <v>45</v>
      </c>
      <c r="E1973" s="5" t="s">
        <v>22</v>
      </c>
      <c r="F1973" s="5" t="s">
        <v>23</v>
      </c>
      <c r="G1973" s="5" t="s">
        <v>31</v>
      </c>
      <c r="H1973" s="5">
        <v>69</v>
      </c>
      <c r="I1973" s="5">
        <v>0</v>
      </c>
      <c r="J1973" s="5">
        <v>0</v>
      </c>
    </row>
    <row r="1974" spans="1:10" ht="15.75" customHeight="1" x14ac:dyDescent="0.3">
      <c r="A1974" s="3" t="s">
        <v>2019</v>
      </c>
      <c r="B1974" s="4">
        <v>43743</v>
      </c>
      <c r="C1974" s="5">
        <v>12</v>
      </c>
      <c r="D1974" s="5" t="s">
        <v>66</v>
      </c>
      <c r="E1974" s="5" t="s">
        <v>12</v>
      </c>
      <c r="F1974" s="5" t="s">
        <v>13</v>
      </c>
      <c r="G1974" s="5" t="s">
        <v>41</v>
      </c>
      <c r="H1974" s="5">
        <v>399</v>
      </c>
      <c r="I1974" s="5">
        <v>6</v>
      </c>
      <c r="J1974" s="5">
        <v>2394</v>
      </c>
    </row>
    <row r="1975" spans="1:10" ht="15.75" customHeight="1" x14ac:dyDescent="0.3">
      <c r="A1975" s="3" t="s">
        <v>2020</v>
      </c>
      <c r="B1975" s="4">
        <v>43744</v>
      </c>
      <c r="C1975" s="5">
        <v>19</v>
      </c>
      <c r="D1975" s="5" t="s">
        <v>56</v>
      </c>
      <c r="E1975" s="5" t="s">
        <v>27</v>
      </c>
      <c r="F1975" s="5" t="s">
        <v>28</v>
      </c>
      <c r="G1975" s="5" t="s">
        <v>19</v>
      </c>
      <c r="H1975" s="5">
        <v>289</v>
      </c>
      <c r="I1975" s="5">
        <v>1</v>
      </c>
      <c r="J1975" s="5">
        <v>289</v>
      </c>
    </row>
    <row r="1976" spans="1:10" ht="15.75" customHeight="1" x14ac:dyDescent="0.3">
      <c r="A1976" s="3" t="s">
        <v>2021</v>
      </c>
      <c r="B1976" s="4">
        <v>43745</v>
      </c>
      <c r="C1976" s="5">
        <v>6</v>
      </c>
      <c r="D1976" s="5" t="s">
        <v>48</v>
      </c>
      <c r="E1976" s="5" t="s">
        <v>22</v>
      </c>
      <c r="F1976" s="5" t="s">
        <v>23</v>
      </c>
      <c r="G1976" s="5" t="s">
        <v>24</v>
      </c>
      <c r="H1976" s="5">
        <v>159</v>
      </c>
      <c r="I1976" s="5">
        <v>4</v>
      </c>
      <c r="J1976" s="5">
        <v>636</v>
      </c>
    </row>
    <row r="1977" spans="1:10" ht="15.75" customHeight="1" x14ac:dyDescent="0.3">
      <c r="A1977" s="3" t="s">
        <v>2022</v>
      </c>
      <c r="B1977" s="4">
        <v>43745</v>
      </c>
      <c r="C1977" s="5">
        <v>15</v>
      </c>
      <c r="D1977" s="5" t="s">
        <v>118</v>
      </c>
      <c r="E1977" s="5" t="s">
        <v>12</v>
      </c>
      <c r="F1977" s="5" t="s">
        <v>13</v>
      </c>
      <c r="G1977" s="5" t="s">
        <v>24</v>
      </c>
      <c r="H1977" s="5">
        <v>159</v>
      </c>
      <c r="I1977" s="5">
        <v>1</v>
      </c>
      <c r="J1977" s="5">
        <v>159</v>
      </c>
    </row>
    <row r="1978" spans="1:10" ht="15.75" customHeight="1" x14ac:dyDescent="0.3">
      <c r="A1978" s="3" t="s">
        <v>2023</v>
      </c>
      <c r="B1978" s="4">
        <v>43746</v>
      </c>
      <c r="C1978" s="5">
        <v>10</v>
      </c>
      <c r="D1978" s="5" t="s">
        <v>58</v>
      </c>
      <c r="E1978" s="5" t="s">
        <v>22</v>
      </c>
      <c r="F1978" s="5" t="s">
        <v>23</v>
      </c>
      <c r="G1978" s="5" t="s">
        <v>24</v>
      </c>
      <c r="H1978" s="5">
        <v>159</v>
      </c>
      <c r="I1978" s="5">
        <v>6</v>
      </c>
      <c r="J1978" s="5">
        <v>954</v>
      </c>
    </row>
    <row r="1979" spans="1:10" ht="15.75" customHeight="1" x14ac:dyDescent="0.3">
      <c r="A1979" s="3" t="s">
        <v>2024</v>
      </c>
      <c r="B1979" s="4">
        <v>43746</v>
      </c>
      <c r="C1979" s="5">
        <v>14</v>
      </c>
      <c r="D1979" s="5" t="s">
        <v>38</v>
      </c>
      <c r="E1979" s="5" t="s">
        <v>63</v>
      </c>
      <c r="F1979" s="5" t="s">
        <v>13</v>
      </c>
      <c r="G1979" s="5" t="s">
        <v>14</v>
      </c>
      <c r="H1979" s="5">
        <v>199</v>
      </c>
      <c r="I1979" s="5">
        <v>0</v>
      </c>
      <c r="J1979" s="5">
        <v>0</v>
      </c>
    </row>
    <row r="1980" spans="1:10" ht="15.75" customHeight="1" x14ac:dyDescent="0.3">
      <c r="A1980" s="3" t="s">
        <v>2025</v>
      </c>
      <c r="B1980" s="4">
        <v>43747</v>
      </c>
      <c r="C1980" s="5">
        <v>11</v>
      </c>
      <c r="D1980" s="5" t="s">
        <v>11</v>
      </c>
      <c r="E1980" s="5" t="s">
        <v>63</v>
      </c>
      <c r="F1980" s="5" t="s">
        <v>13</v>
      </c>
      <c r="G1980" s="5" t="s">
        <v>24</v>
      </c>
      <c r="H1980" s="5">
        <v>159</v>
      </c>
      <c r="I1980" s="5">
        <v>0</v>
      </c>
      <c r="J1980" s="5">
        <v>0</v>
      </c>
    </row>
    <row r="1981" spans="1:10" ht="15.75" customHeight="1" x14ac:dyDescent="0.3">
      <c r="A1981" s="3" t="s">
        <v>2026</v>
      </c>
      <c r="B1981" s="4">
        <v>43747</v>
      </c>
      <c r="C1981" s="5">
        <v>17</v>
      </c>
      <c r="D1981" s="5" t="s">
        <v>35</v>
      </c>
      <c r="E1981" s="5" t="s">
        <v>27</v>
      </c>
      <c r="F1981" s="5" t="s">
        <v>28</v>
      </c>
      <c r="G1981" s="5" t="s">
        <v>31</v>
      </c>
      <c r="H1981" s="5">
        <v>69</v>
      </c>
      <c r="I1981" s="5">
        <v>4</v>
      </c>
      <c r="J1981" s="5">
        <v>276</v>
      </c>
    </row>
    <row r="1982" spans="1:10" ht="15.75" customHeight="1" x14ac:dyDescent="0.3">
      <c r="A1982" s="3" t="s">
        <v>2027</v>
      </c>
      <c r="B1982" s="4">
        <v>43747</v>
      </c>
      <c r="C1982" s="5">
        <v>12</v>
      </c>
      <c r="D1982" s="5" t="s">
        <v>66</v>
      </c>
      <c r="E1982" s="5" t="s">
        <v>12</v>
      </c>
      <c r="F1982" s="5" t="s">
        <v>13</v>
      </c>
      <c r="G1982" s="5" t="s">
        <v>19</v>
      </c>
      <c r="H1982" s="5">
        <v>289</v>
      </c>
      <c r="I1982" s="5">
        <v>0</v>
      </c>
      <c r="J1982" s="5">
        <v>0</v>
      </c>
    </row>
    <row r="1983" spans="1:10" ht="15.75" customHeight="1" x14ac:dyDescent="0.3">
      <c r="A1983" s="3" t="s">
        <v>2028</v>
      </c>
      <c r="B1983" s="4">
        <v>43747</v>
      </c>
      <c r="C1983" s="5">
        <v>15</v>
      </c>
      <c r="D1983" s="5" t="s">
        <v>118</v>
      </c>
      <c r="E1983" s="5" t="s">
        <v>63</v>
      </c>
      <c r="F1983" s="5" t="s">
        <v>13</v>
      </c>
      <c r="G1983" s="5" t="s">
        <v>31</v>
      </c>
      <c r="H1983" s="5">
        <v>69</v>
      </c>
      <c r="I1983" s="5">
        <v>1</v>
      </c>
      <c r="J1983" s="5">
        <v>69</v>
      </c>
    </row>
    <row r="1984" spans="1:10" ht="15.75" customHeight="1" x14ac:dyDescent="0.3">
      <c r="A1984" s="3" t="s">
        <v>2029</v>
      </c>
      <c r="B1984" s="4">
        <v>43748</v>
      </c>
      <c r="C1984" s="5">
        <v>3</v>
      </c>
      <c r="D1984" s="5" t="s">
        <v>43</v>
      </c>
      <c r="E1984" s="5" t="s">
        <v>68</v>
      </c>
      <c r="F1984" s="5" t="s">
        <v>18</v>
      </c>
      <c r="G1984" s="5" t="s">
        <v>41</v>
      </c>
      <c r="H1984" s="5">
        <v>399</v>
      </c>
      <c r="I1984" s="5">
        <v>1</v>
      </c>
      <c r="J1984" s="5">
        <v>399</v>
      </c>
    </row>
    <row r="1985" spans="1:10" ht="15.75" customHeight="1" x14ac:dyDescent="0.3">
      <c r="A1985" s="3" t="s">
        <v>2030</v>
      </c>
      <c r="B1985" s="4">
        <v>43749</v>
      </c>
      <c r="C1985" s="5">
        <v>20</v>
      </c>
      <c r="D1985" s="5" t="s">
        <v>40</v>
      </c>
      <c r="E1985" s="5" t="s">
        <v>27</v>
      </c>
      <c r="F1985" s="5" t="s">
        <v>28</v>
      </c>
      <c r="G1985" s="5" t="s">
        <v>14</v>
      </c>
      <c r="H1985" s="5">
        <v>199</v>
      </c>
      <c r="I1985" s="5">
        <v>1</v>
      </c>
      <c r="J1985" s="5">
        <v>199</v>
      </c>
    </row>
    <row r="1986" spans="1:10" ht="15.75" customHeight="1" x14ac:dyDescent="0.3">
      <c r="A1986" s="3" t="s">
        <v>2031</v>
      </c>
      <c r="B1986" s="4">
        <v>43750</v>
      </c>
      <c r="C1986" s="5">
        <v>13</v>
      </c>
      <c r="D1986" s="5" t="s">
        <v>33</v>
      </c>
      <c r="E1986" s="5" t="s">
        <v>12</v>
      </c>
      <c r="F1986" s="5" t="s">
        <v>13</v>
      </c>
      <c r="G1986" s="5" t="s">
        <v>41</v>
      </c>
      <c r="H1986" s="5">
        <v>399</v>
      </c>
      <c r="I1986" s="5">
        <v>3</v>
      </c>
      <c r="J1986" s="5">
        <v>1197</v>
      </c>
    </row>
    <row r="1987" spans="1:10" ht="15.75" customHeight="1" x14ac:dyDescent="0.3">
      <c r="A1987" s="3" t="s">
        <v>2032</v>
      </c>
      <c r="B1987" s="4">
        <v>43750</v>
      </c>
      <c r="C1987" s="5">
        <v>1</v>
      </c>
      <c r="D1987" s="5" t="s">
        <v>16</v>
      </c>
      <c r="E1987" s="5" t="s">
        <v>17</v>
      </c>
      <c r="F1987" s="5" t="s">
        <v>18</v>
      </c>
      <c r="G1987" s="5" t="s">
        <v>31</v>
      </c>
      <c r="H1987" s="5">
        <v>69</v>
      </c>
      <c r="I1987" s="5">
        <v>8</v>
      </c>
      <c r="J1987" s="5">
        <v>552</v>
      </c>
    </row>
    <row r="1988" spans="1:10" ht="15.75" customHeight="1" x14ac:dyDescent="0.3">
      <c r="A1988" s="3" t="s">
        <v>2033</v>
      </c>
      <c r="B1988" s="4">
        <v>43751</v>
      </c>
      <c r="C1988" s="5">
        <v>9</v>
      </c>
      <c r="D1988" s="5" t="s">
        <v>21</v>
      </c>
      <c r="E1988" s="5" t="s">
        <v>22</v>
      </c>
      <c r="F1988" s="5" t="s">
        <v>23</v>
      </c>
      <c r="G1988" s="5" t="s">
        <v>19</v>
      </c>
      <c r="H1988" s="5">
        <v>289</v>
      </c>
      <c r="I1988" s="5">
        <v>0</v>
      </c>
      <c r="J1988" s="5">
        <v>0</v>
      </c>
    </row>
    <row r="1989" spans="1:10" ht="15.75" customHeight="1" x14ac:dyDescent="0.3">
      <c r="A1989" s="3" t="s">
        <v>2034</v>
      </c>
      <c r="B1989" s="4">
        <v>43751</v>
      </c>
      <c r="C1989" s="5">
        <v>2</v>
      </c>
      <c r="D1989" s="5" t="s">
        <v>106</v>
      </c>
      <c r="E1989" s="5" t="s">
        <v>68</v>
      </c>
      <c r="F1989" s="5" t="s">
        <v>18</v>
      </c>
      <c r="G1989" s="5" t="s">
        <v>14</v>
      </c>
      <c r="H1989" s="5">
        <v>199</v>
      </c>
      <c r="I1989" s="5">
        <v>5</v>
      </c>
      <c r="J1989" s="5">
        <v>995</v>
      </c>
    </row>
    <row r="1990" spans="1:10" ht="15.75" customHeight="1" x14ac:dyDescent="0.3">
      <c r="A1990" s="3" t="s">
        <v>2035</v>
      </c>
      <c r="B1990" s="4">
        <v>43751</v>
      </c>
      <c r="C1990" s="5">
        <v>12</v>
      </c>
      <c r="D1990" s="5" t="s">
        <v>66</v>
      </c>
      <c r="E1990" s="5" t="s">
        <v>63</v>
      </c>
      <c r="F1990" s="5" t="s">
        <v>13</v>
      </c>
      <c r="G1990" s="5" t="s">
        <v>19</v>
      </c>
      <c r="H1990" s="5">
        <v>289</v>
      </c>
      <c r="I1990" s="5">
        <v>3</v>
      </c>
      <c r="J1990" s="5">
        <v>867</v>
      </c>
    </row>
    <row r="1991" spans="1:10" ht="15.75" customHeight="1" x14ac:dyDescent="0.3">
      <c r="A1991" s="3" t="s">
        <v>2036</v>
      </c>
      <c r="B1991" s="4">
        <v>43751</v>
      </c>
      <c r="C1991" s="5">
        <v>11</v>
      </c>
      <c r="D1991" s="5" t="s">
        <v>11</v>
      </c>
      <c r="E1991" s="5" t="s">
        <v>12</v>
      </c>
      <c r="F1991" s="5" t="s">
        <v>13</v>
      </c>
      <c r="G1991" s="5" t="s">
        <v>14</v>
      </c>
      <c r="H1991" s="5">
        <v>199</v>
      </c>
      <c r="I1991" s="5">
        <v>4</v>
      </c>
      <c r="J1991" s="5">
        <v>796</v>
      </c>
    </row>
    <row r="1992" spans="1:10" ht="15.75" customHeight="1" x14ac:dyDescent="0.3">
      <c r="A1992" s="3" t="s">
        <v>2037</v>
      </c>
      <c r="B1992" s="4">
        <v>43752</v>
      </c>
      <c r="C1992" s="5">
        <v>3</v>
      </c>
      <c r="D1992" s="5" t="s">
        <v>43</v>
      </c>
      <c r="E1992" s="5" t="s">
        <v>17</v>
      </c>
      <c r="F1992" s="5" t="s">
        <v>18</v>
      </c>
      <c r="G1992" s="5" t="s">
        <v>14</v>
      </c>
      <c r="H1992" s="5">
        <v>199</v>
      </c>
      <c r="I1992" s="5">
        <v>7</v>
      </c>
      <c r="J1992" s="5">
        <v>1393</v>
      </c>
    </row>
    <row r="1993" spans="1:10" ht="15.75" customHeight="1" x14ac:dyDescent="0.3">
      <c r="A1993" s="3" t="s">
        <v>2038</v>
      </c>
      <c r="B1993" s="4">
        <v>43753</v>
      </c>
      <c r="C1993" s="5">
        <v>5</v>
      </c>
      <c r="D1993" s="5" t="s">
        <v>60</v>
      </c>
      <c r="E1993" s="5" t="s">
        <v>17</v>
      </c>
      <c r="F1993" s="5" t="s">
        <v>18</v>
      </c>
      <c r="G1993" s="5" t="s">
        <v>24</v>
      </c>
      <c r="H1993" s="5">
        <v>159</v>
      </c>
      <c r="I1993" s="5">
        <v>7</v>
      </c>
      <c r="J1993" s="5">
        <v>1113</v>
      </c>
    </row>
    <row r="1994" spans="1:10" ht="15.75" customHeight="1" x14ac:dyDescent="0.3">
      <c r="A1994" s="3" t="s">
        <v>2039</v>
      </c>
      <c r="B1994" s="4">
        <v>43754</v>
      </c>
      <c r="C1994" s="5">
        <v>15</v>
      </c>
      <c r="D1994" s="5" t="s">
        <v>118</v>
      </c>
      <c r="E1994" s="5" t="s">
        <v>63</v>
      </c>
      <c r="F1994" s="5" t="s">
        <v>13</v>
      </c>
      <c r="G1994" s="5" t="s">
        <v>14</v>
      </c>
      <c r="H1994" s="5">
        <v>199</v>
      </c>
      <c r="I1994" s="5">
        <v>1</v>
      </c>
      <c r="J1994" s="5">
        <v>199</v>
      </c>
    </row>
    <row r="1995" spans="1:10" ht="15.75" customHeight="1" x14ac:dyDescent="0.3">
      <c r="A1995" s="3" t="s">
        <v>2040</v>
      </c>
      <c r="B1995" s="4">
        <v>43754</v>
      </c>
      <c r="C1995" s="5">
        <v>3</v>
      </c>
      <c r="D1995" s="5" t="s">
        <v>43</v>
      </c>
      <c r="E1995" s="5" t="s">
        <v>17</v>
      </c>
      <c r="F1995" s="5" t="s">
        <v>18</v>
      </c>
      <c r="G1995" s="5" t="s">
        <v>31</v>
      </c>
      <c r="H1995" s="5">
        <v>69</v>
      </c>
      <c r="I1995" s="5">
        <v>3</v>
      </c>
      <c r="J1995" s="5">
        <v>207</v>
      </c>
    </row>
    <row r="1996" spans="1:10" ht="15.75" customHeight="1" x14ac:dyDescent="0.3">
      <c r="A1996" s="3" t="s">
        <v>2041</v>
      </c>
      <c r="B1996" s="4">
        <v>43754</v>
      </c>
      <c r="C1996" s="5">
        <v>1</v>
      </c>
      <c r="D1996" s="5" t="s">
        <v>16</v>
      </c>
      <c r="E1996" s="5" t="s">
        <v>17</v>
      </c>
      <c r="F1996" s="5" t="s">
        <v>18</v>
      </c>
      <c r="G1996" s="5" t="s">
        <v>14</v>
      </c>
      <c r="H1996" s="5">
        <v>199</v>
      </c>
      <c r="I1996" s="5">
        <v>8</v>
      </c>
      <c r="J1996" s="5">
        <v>1592</v>
      </c>
    </row>
    <row r="1997" spans="1:10" ht="15.75" customHeight="1" x14ac:dyDescent="0.3">
      <c r="A1997" s="3" t="s">
        <v>2042</v>
      </c>
      <c r="B1997" s="4">
        <v>43754</v>
      </c>
      <c r="C1997" s="5">
        <v>9</v>
      </c>
      <c r="D1997" s="5" t="s">
        <v>21</v>
      </c>
      <c r="E1997" s="5" t="s">
        <v>46</v>
      </c>
      <c r="F1997" s="5" t="s">
        <v>23</v>
      </c>
      <c r="G1997" s="5" t="s">
        <v>31</v>
      </c>
      <c r="H1997" s="5">
        <v>69</v>
      </c>
      <c r="I1997" s="5">
        <v>8</v>
      </c>
      <c r="J1997" s="5">
        <v>552</v>
      </c>
    </row>
    <row r="1998" spans="1:10" ht="15.75" customHeight="1" x14ac:dyDescent="0.3">
      <c r="A1998" s="3" t="s">
        <v>2043</v>
      </c>
      <c r="B1998" s="4">
        <v>43754</v>
      </c>
      <c r="C1998" s="5">
        <v>5</v>
      </c>
      <c r="D1998" s="5" t="s">
        <v>60</v>
      </c>
      <c r="E1998" s="5" t="s">
        <v>68</v>
      </c>
      <c r="F1998" s="5" t="s">
        <v>18</v>
      </c>
      <c r="G1998" s="5" t="s">
        <v>31</v>
      </c>
      <c r="H1998" s="5">
        <v>69</v>
      </c>
      <c r="I1998" s="5">
        <v>6</v>
      </c>
      <c r="J1998" s="5">
        <v>414</v>
      </c>
    </row>
    <row r="1999" spans="1:10" ht="15.75" customHeight="1" x14ac:dyDescent="0.3">
      <c r="A1999" s="3" t="s">
        <v>2044</v>
      </c>
      <c r="B1999" s="4">
        <v>43754</v>
      </c>
      <c r="C1999" s="5">
        <v>3</v>
      </c>
      <c r="D1999" s="5" t="s">
        <v>43</v>
      </c>
      <c r="E1999" s="5" t="s">
        <v>68</v>
      </c>
      <c r="F1999" s="5" t="s">
        <v>18</v>
      </c>
      <c r="G1999" s="5" t="s">
        <v>41</v>
      </c>
      <c r="H1999" s="5">
        <v>399</v>
      </c>
      <c r="I1999" s="5">
        <v>6</v>
      </c>
      <c r="J1999" s="5">
        <v>2394</v>
      </c>
    </row>
    <row r="2000" spans="1:10" ht="15.75" customHeight="1" x14ac:dyDescent="0.3">
      <c r="A2000" s="3" t="s">
        <v>2045</v>
      </c>
      <c r="B2000" s="4">
        <v>43754</v>
      </c>
      <c r="C2000" s="5">
        <v>6</v>
      </c>
      <c r="D2000" s="5" t="s">
        <v>48</v>
      </c>
      <c r="E2000" s="5" t="s">
        <v>46</v>
      </c>
      <c r="F2000" s="5" t="s">
        <v>23</v>
      </c>
      <c r="G2000" s="5" t="s">
        <v>19</v>
      </c>
      <c r="H2000" s="5">
        <v>289</v>
      </c>
      <c r="I2000" s="5">
        <v>1</v>
      </c>
      <c r="J2000" s="5">
        <v>289</v>
      </c>
    </row>
    <row r="2001" spans="1:10" ht="15.75" customHeight="1" x14ac:dyDescent="0.3">
      <c r="A2001" s="3" t="s">
        <v>2046</v>
      </c>
      <c r="B2001" s="4">
        <v>43754</v>
      </c>
      <c r="C2001" s="5">
        <v>14</v>
      </c>
      <c r="D2001" s="5" t="s">
        <v>38</v>
      </c>
      <c r="E2001" s="5" t="s">
        <v>12</v>
      </c>
      <c r="F2001" s="5" t="s">
        <v>13</v>
      </c>
      <c r="G2001" s="5" t="s">
        <v>14</v>
      </c>
      <c r="H2001" s="5">
        <v>199</v>
      </c>
      <c r="I2001" s="5">
        <v>4</v>
      </c>
      <c r="J2001" s="5">
        <v>796</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F90CD-3CE5-4B6B-B1CA-CBAF59C136DD}">
  <dimension ref="A3:B28"/>
  <sheetViews>
    <sheetView tabSelected="1" workbookViewId="0">
      <selection activeCell="K7" sqref="K7"/>
    </sheetView>
  </sheetViews>
  <sheetFormatPr defaultRowHeight="15.6" x14ac:dyDescent="0.3"/>
  <cols>
    <col min="1" max="1" width="12.3984375" bestFit="1" customWidth="1"/>
    <col min="2" max="2" width="14.8984375" bestFit="1" customWidth="1"/>
  </cols>
  <sheetData>
    <row r="3" spans="1:2" x14ac:dyDescent="0.3">
      <c r="A3" s="6" t="s">
        <v>2047</v>
      </c>
      <c r="B3" t="s">
        <v>2063</v>
      </c>
    </row>
    <row r="4" spans="1:2" x14ac:dyDescent="0.3">
      <c r="A4" s="7" t="s">
        <v>2049</v>
      </c>
      <c r="B4">
        <v>1158151</v>
      </c>
    </row>
    <row r="5" spans="1:2" x14ac:dyDescent="0.3">
      <c r="A5" s="8" t="s">
        <v>2050</v>
      </c>
      <c r="B5">
        <v>92759</v>
      </c>
    </row>
    <row r="6" spans="1:2" x14ac:dyDescent="0.3">
      <c r="A6" s="8" t="s">
        <v>2051</v>
      </c>
      <c r="B6">
        <v>93096</v>
      </c>
    </row>
    <row r="7" spans="1:2" x14ac:dyDescent="0.3">
      <c r="A7" s="8" t="s">
        <v>2052</v>
      </c>
      <c r="B7">
        <v>103309</v>
      </c>
    </row>
    <row r="8" spans="1:2" x14ac:dyDescent="0.3">
      <c r="A8" s="8" t="s">
        <v>2053</v>
      </c>
      <c r="B8">
        <v>93392</v>
      </c>
    </row>
    <row r="9" spans="1:2" x14ac:dyDescent="0.3">
      <c r="A9" s="8" t="s">
        <v>2054</v>
      </c>
      <c r="B9">
        <v>118523</v>
      </c>
    </row>
    <row r="10" spans="1:2" x14ac:dyDescent="0.3">
      <c r="A10" s="8" t="s">
        <v>2055</v>
      </c>
      <c r="B10">
        <v>105113</v>
      </c>
    </row>
    <row r="11" spans="1:2" x14ac:dyDescent="0.3">
      <c r="A11" s="8" t="s">
        <v>2056</v>
      </c>
      <c r="B11">
        <v>86694</v>
      </c>
    </row>
    <row r="12" spans="1:2" x14ac:dyDescent="0.3">
      <c r="A12" s="8" t="s">
        <v>2057</v>
      </c>
      <c r="B12">
        <v>96143</v>
      </c>
    </row>
    <row r="13" spans="1:2" x14ac:dyDescent="0.3">
      <c r="A13" s="8" t="s">
        <v>2058</v>
      </c>
      <c r="B13">
        <v>89459</v>
      </c>
    </row>
    <row r="14" spans="1:2" x14ac:dyDescent="0.3">
      <c r="A14" s="8" t="s">
        <v>2059</v>
      </c>
      <c r="B14">
        <v>88891</v>
      </c>
    </row>
    <row r="15" spans="1:2" x14ac:dyDescent="0.3">
      <c r="A15" s="8" t="s">
        <v>2060</v>
      </c>
      <c r="B15">
        <v>99699</v>
      </c>
    </row>
    <row r="16" spans="1:2" x14ac:dyDescent="0.3">
      <c r="A16" s="8" t="s">
        <v>2061</v>
      </c>
      <c r="B16">
        <v>91073</v>
      </c>
    </row>
    <row r="17" spans="1:2" x14ac:dyDescent="0.3">
      <c r="A17" s="7" t="s">
        <v>2062</v>
      </c>
      <c r="B17">
        <v>870440</v>
      </c>
    </row>
    <row r="18" spans="1:2" x14ac:dyDescent="0.3">
      <c r="A18" s="8" t="s">
        <v>2050</v>
      </c>
      <c r="B18">
        <v>84293</v>
      </c>
    </row>
    <row r="19" spans="1:2" x14ac:dyDescent="0.3">
      <c r="A19" s="8" t="s">
        <v>2051</v>
      </c>
      <c r="B19">
        <v>106033</v>
      </c>
    </row>
    <row r="20" spans="1:2" x14ac:dyDescent="0.3">
      <c r="A20" s="8" t="s">
        <v>2052</v>
      </c>
      <c r="B20">
        <v>127074</v>
      </c>
    </row>
    <row r="21" spans="1:2" x14ac:dyDescent="0.3">
      <c r="A21" s="8" t="s">
        <v>2053</v>
      </c>
      <c r="B21">
        <v>92400</v>
      </c>
    </row>
    <row r="22" spans="1:2" x14ac:dyDescent="0.3">
      <c r="A22" s="8" t="s">
        <v>2054</v>
      </c>
      <c r="B22">
        <v>91637</v>
      </c>
    </row>
    <row r="23" spans="1:2" x14ac:dyDescent="0.3">
      <c r="A23" s="8" t="s">
        <v>2055</v>
      </c>
      <c r="B23">
        <v>88012</v>
      </c>
    </row>
    <row r="24" spans="1:2" x14ac:dyDescent="0.3">
      <c r="A24" s="8" t="s">
        <v>2056</v>
      </c>
      <c r="B24">
        <v>71980</v>
      </c>
    </row>
    <row r="25" spans="1:2" x14ac:dyDescent="0.3">
      <c r="A25" s="8" t="s">
        <v>2057</v>
      </c>
      <c r="B25">
        <v>88838</v>
      </c>
    </row>
    <row r="26" spans="1:2" x14ac:dyDescent="0.3">
      <c r="A26" s="8" t="s">
        <v>2058</v>
      </c>
      <c r="B26">
        <v>82758</v>
      </c>
    </row>
    <row r="27" spans="1:2" x14ac:dyDescent="0.3">
      <c r="A27" s="8" t="s">
        <v>2059</v>
      </c>
      <c r="B27">
        <v>37415</v>
      </c>
    </row>
    <row r="28" spans="1:2" x14ac:dyDescent="0.3">
      <c r="A28" s="7" t="s">
        <v>2048</v>
      </c>
      <c r="B28">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6370B-FD4E-4F84-B45F-AD0E44544C3B}">
  <dimension ref="A3:F9"/>
  <sheetViews>
    <sheetView workbookViewId="0">
      <selection activeCell="G11" sqref="G11"/>
    </sheetView>
  </sheetViews>
  <sheetFormatPr defaultRowHeight="15.6" x14ac:dyDescent="0.3"/>
  <cols>
    <col min="1" max="1" width="14.8984375" bestFit="1" customWidth="1"/>
    <col min="2" max="2" width="15.19921875" bestFit="1" customWidth="1"/>
    <col min="3" max="3" width="9" bestFit="1" customWidth="1"/>
    <col min="4" max="4" width="11.3984375" bestFit="1" customWidth="1"/>
    <col min="5" max="5" width="6.8984375" bestFit="1" customWidth="1"/>
    <col min="6" max="6" width="11" bestFit="1" customWidth="1"/>
  </cols>
  <sheetData>
    <row r="3" spans="1:6" x14ac:dyDescent="0.3">
      <c r="B3" s="6" t="s">
        <v>2064</v>
      </c>
    </row>
    <row r="4" spans="1:6" x14ac:dyDescent="0.3">
      <c r="B4" t="s">
        <v>28</v>
      </c>
      <c r="C4" t="s">
        <v>23</v>
      </c>
      <c r="D4" t="s">
        <v>13</v>
      </c>
      <c r="E4" t="s">
        <v>18</v>
      </c>
      <c r="F4" t="s">
        <v>2048</v>
      </c>
    </row>
    <row r="5" spans="1:6" x14ac:dyDescent="0.3">
      <c r="A5" t="s">
        <v>2063</v>
      </c>
      <c r="B5">
        <v>495353</v>
      </c>
      <c r="C5">
        <v>508119</v>
      </c>
      <c r="D5">
        <v>492984</v>
      </c>
      <c r="E5">
        <v>532135</v>
      </c>
      <c r="F5">
        <v>2028591</v>
      </c>
    </row>
    <row r="8" spans="1:6" x14ac:dyDescent="0.3">
      <c r="A8" s="9"/>
      <c r="B8" s="9" t="s">
        <v>28</v>
      </c>
      <c r="C8" s="9" t="s">
        <v>23</v>
      </c>
      <c r="D8" s="9" t="s">
        <v>13</v>
      </c>
      <c r="E8" s="9" t="s">
        <v>18</v>
      </c>
    </row>
    <row r="9" spans="1:6" x14ac:dyDescent="0.3">
      <c r="A9" s="10" t="s">
        <v>2065</v>
      </c>
      <c r="B9" s="10">
        <f>GETPIVOTDATA("Revenue",$A$3,"Region","Arizona")</f>
        <v>495353</v>
      </c>
      <c r="C9" s="10">
        <f>GETPIVOTDATA("Revenue",$A$3,"Region","California")</f>
        <v>508119</v>
      </c>
      <c r="D9" s="10">
        <f>GETPIVOTDATA("Revenue",$A$3,"Region","New Mexico")</f>
        <v>492984</v>
      </c>
      <c r="E9" s="10">
        <f>GETPIVOTDATA("Revenue",$A$3,"Region","Texas")</f>
        <v>532135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1325A-2C0B-4A96-B2F7-249FA63F2384}">
  <dimension ref="A3:J7"/>
  <sheetViews>
    <sheetView zoomScale="70" zoomScaleNormal="70" workbookViewId="0">
      <selection activeCell="N20" sqref="N20"/>
    </sheetView>
  </sheetViews>
  <sheetFormatPr defaultRowHeight="15.6" x14ac:dyDescent="0.3"/>
  <cols>
    <col min="1" max="1" width="14.8984375" bestFit="1" customWidth="1"/>
    <col min="2" max="2" width="16" bestFit="1" customWidth="1"/>
    <col min="3" max="3" width="11.59765625" bestFit="1" customWidth="1"/>
    <col min="4" max="4" width="9" bestFit="1" customWidth="1"/>
    <col min="5" max="5" width="11.3984375" bestFit="1" customWidth="1"/>
    <col min="6" max="7" width="11.59765625" bestFit="1" customWidth="1"/>
    <col min="8" max="8" width="11.19921875" bestFit="1" customWidth="1"/>
    <col min="9" max="9" width="10.3984375" bestFit="1" customWidth="1"/>
    <col min="10" max="10" width="11" bestFit="1" customWidth="1"/>
  </cols>
  <sheetData>
    <row r="3" spans="1:10" x14ac:dyDescent="0.3">
      <c r="A3" s="6" t="s">
        <v>2063</v>
      </c>
      <c r="B3" s="6" t="s">
        <v>2064</v>
      </c>
    </row>
    <row r="4" spans="1:10" x14ac:dyDescent="0.3">
      <c r="A4" s="6" t="s">
        <v>2047</v>
      </c>
      <c r="B4" t="s">
        <v>36</v>
      </c>
      <c r="C4" t="s">
        <v>17</v>
      </c>
      <c r="D4" t="s">
        <v>63</v>
      </c>
      <c r="E4" t="s">
        <v>68</v>
      </c>
      <c r="F4" t="s">
        <v>22</v>
      </c>
      <c r="G4" t="s">
        <v>46</v>
      </c>
      <c r="H4" t="s">
        <v>12</v>
      </c>
      <c r="I4" t="s">
        <v>27</v>
      </c>
      <c r="J4" t="s">
        <v>2048</v>
      </c>
    </row>
    <row r="5" spans="1:10" x14ac:dyDescent="0.3">
      <c r="A5" s="7" t="s">
        <v>2049</v>
      </c>
      <c r="B5">
        <v>138437</v>
      </c>
      <c r="C5">
        <v>141614</v>
      </c>
      <c r="D5">
        <v>127145</v>
      </c>
      <c r="E5">
        <v>135455</v>
      </c>
      <c r="F5">
        <v>126344</v>
      </c>
      <c r="G5">
        <v>176838</v>
      </c>
      <c r="H5">
        <v>155111</v>
      </c>
      <c r="I5">
        <v>157207</v>
      </c>
      <c r="J5">
        <v>1158151</v>
      </c>
    </row>
    <row r="6" spans="1:10" x14ac:dyDescent="0.3">
      <c r="A6" s="7" t="s">
        <v>2062</v>
      </c>
      <c r="B6">
        <v>105244</v>
      </c>
      <c r="C6">
        <v>134764</v>
      </c>
      <c r="D6">
        <v>114049</v>
      </c>
      <c r="E6">
        <v>120302</v>
      </c>
      <c r="F6">
        <v>105444</v>
      </c>
      <c r="G6">
        <v>99493</v>
      </c>
      <c r="H6">
        <v>96679</v>
      </c>
      <c r="I6">
        <v>94465</v>
      </c>
      <c r="J6">
        <v>870440</v>
      </c>
    </row>
    <row r="7" spans="1:10" x14ac:dyDescent="0.3">
      <c r="A7" s="7" t="s">
        <v>2048</v>
      </c>
      <c r="B7">
        <v>243681</v>
      </c>
      <c r="C7">
        <v>276378</v>
      </c>
      <c r="D7">
        <v>241194</v>
      </c>
      <c r="E7">
        <v>255757</v>
      </c>
      <c r="F7">
        <v>231788</v>
      </c>
      <c r="G7">
        <v>276331</v>
      </c>
      <c r="H7">
        <v>251790</v>
      </c>
      <c r="I7">
        <v>251672</v>
      </c>
      <c r="J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F8B89-F155-4195-874C-FD3E0FD626A3}">
  <dimension ref="A3:B9"/>
  <sheetViews>
    <sheetView workbookViewId="0">
      <selection activeCell="B14" sqref="B14"/>
    </sheetView>
  </sheetViews>
  <sheetFormatPr defaultRowHeight="15.6" x14ac:dyDescent="0.3"/>
  <cols>
    <col min="1" max="1" width="12.3984375" bestFit="1" customWidth="1"/>
    <col min="2" max="2" width="14.8984375" bestFit="1" customWidth="1"/>
  </cols>
  <sheetData>
    <row r="3" spans="1:2" x14ac:dyDescent="0.3">
      <c r="A3" s="6" t="s">
        <v>2047</v>
      </c>
      <c r="B3" t="s">
        <v>2063</v>
      </c>
    </row>
    <row r="4" spans="1:2" x14ac:dyDescent="0.3">
      <c r="A4" s="7" t="s">
        <v>41</v>
      </c>
      <c r="B4">
        <v>736953</v>
      </c>
    </row>
    <row r="5" spans="1:2" x14ac:dyDescent="0.3">
      <c r="A5" s="7" t="s">
        <v>14</v>
      </c>
      <c r="B5">
        <v>365762</v>
      </c>
    </row>
    <row r="6" spans="1:2" x14ac:dyDescent="0.3">
      <c r="A6" s="7" t="s">
        <v>31</v>
      </c>
      <c r="B6">
        <v>124890</v>
      </c>
    </row>
    <row r="7" spans="1:2" x14ac:dyDescent="0.3">
      <c r="A7" s="7" t="s">
        <v>24</v>
      </c>
      <c r="B7">
        <v>301305</v>
      </c>
    </row>
    <row r="8" spans="1:2" x14ac:dyDescent="0.3">
      <c r="A8" s="7" t="s">
        <v>19</v>
      </c>
      <c r="B8">
        <v>499681</v>
      </c>
    </row>
    <row r="9" spans="1:2" x14ac:dyDescent="0.3">
      <c r="A9" s="7" t="s">
        <v>2048</v>
      </c>
      <c r="B9">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1ED4A-4C37-49CD-B7A5-74918228CAF8}">
  <dimension ref="A3:B24"/>
  <sheetViews>
    <sheetView workbookViewId="0">
      <selection activeCell="L13" sqref="L13"/>
    </sheetView>
  </sheetViews>
  <sheetFormatPr defaultRowHeight="15.6" x14ac:dyDescent="0.3"/>
  <cols>
    <col min="1" max="1" width="12.3984375" bestFit="1" customWidth="1"/>
    <col min="2" max="2" width="14.8984375" bestFit="1" customWidth="1"/>
  </cols>
  <sheetData>
    <row r="3" spans="1:2" x14ac:dyDescent="0.3">
      <c r="A3" s="6" t="s">
        <v>2047</v>
      </c>
      <c r="B3" t="s">
        <v>2063</v>
      </c>
    </row>
    <row r="4" spans="1:2" x14ac:dyDescent="0.3">
      <c r="A4" s="7" t="s">
        <v>40</v>
      </c>
      <c r="B4">
        <v>83691</v>
      </c>
    </row>
    <row r="5" spans="1:2" x14ac:dyDescent="0.3">
      <c r="A5" s="7" t="s">
        <v>118</v>
      </c>
      <c r="B5">
        <v>83818</v>
      </c>
    </row>
    <row r="6" spans="1:2" x14ac:dyDescent="0.3">
      <c r="A6" s="7" t="s">
        <v>66</v>
      </c>
      <c r="B6">
        <v>86272</v>
      </c>
    </row>
    <row r="7" spans="1:2" x14ac:dyDescent="0.3">
      <c r="A7" s="7" t="s">
        <v>26</v>
      </c>
      <c r="B7">
        <v>89214</v>
      </c>
    </row>
    <row r="8" spans="1:2" x14ac:dyDescent="0.3">
      <c r="A8" s="7" t="s">
        <v>11</v>
      </c>
      <c r="B8">
        <v>92806</v>
      </c>
    </row>
    <row r="9" spans="1:2" x14ac:dyDescent="0.3">
      <c r="A9" s="7" t="s">
        <v>48</v>
      </c>
      <c r="B9">
        <v>93104</v>
      </c>
    </row>
    <row r="10" spans="1:2" x14ac:dyDescent="0.3">
      <c r="A10" s="7" t="s">
        <v>88</v>
      </c>
      <c r="B10">
        <v>93876</v>
      </c>
    </row>
    <row r="11" spans="1:2" x14ac:dyDescent="0.3">
      <c r="A11" s="7" t="s">
        <v>30</v>
      </c>
      <c r="B11">
        <v>94430</v>
      </c>
    </row>
    <row r="12" spans="1:2" x14ac:dyDescent="0.3">
      <c r="A12" s="7" t="s">
        <v>43</v>
      </c>
      <c r="B12">
        <v>98397</v>
      </c>
    </row>
    <row r="13" spans="1:2" x14ac:dyDescent="0.3">
      <c r="A13" s="7" t="s">
        <v>16</v>
      </c>
      <c r="B13">
        <v>98580</v>
      </c>
    </row>
    <row r="14" spans="1:2" x14ac:dyDescent="0.3">
      <c r="A14" s="7" t="s">
        <v>45</v>
      </c>
      <c r="B14">
        <v>100909</v>
      </c>
    </row>
    <row r="15" spans="1:2" x14ac:dyDescent="0.3">
      <c r="A15" s="7" t="s">
        <v>35</v>
      </c>
      <c r="B15">
        <v>105933</v>
      </c>
    </row>
    <row r="16" spans="1:2" x14ac:dyDescent="0.3">
      <c r="A16" s="7" t="s">
        <v>106</v>
      </c>
      <c r="B16">
        <v>106107</v>
      </c>
    </row>
    <row r="17" spans="1:2" x14ac:dyDescent="0.3">
      <c r="A17" s="7" t="s">
        <v>60</v>
      </c>
      <c r="B17">
        <v>106230</v>
      </c>
    </row>
    <row r="18" spans="1:2" x14ac:dyDescent="0.3">
      <c r="A18" s="7" t="s">
        <v>58</v>
      </c>
      <c r="B18">
        <v>108239</v>
      </c>
    </row>
    <row r="19" spans="1:2" x14ac:dyDescent="0.3">
      <c r="A19" s="7" t="s">
        <v>21</v>
      </c>
      <c r="B19">
        <v>111991</v>
      </c>
    </row>
    <row r="20" spans="1:2" x14ac:dyDescent="0.3">
      <c r="A20" s="7" t="s">
        <v>38</v>
      </c>
      <c r="B20">
        <v>114447</v>
      </c>
    </row>
    <row r="21" spans="1:2" x14ac:dyDescent="0.3">
      <c r="A21" s="7" t="s">
        <v>33</v>
      </c>
      <c r="B21">
        <v>115641</v>
      </c>
    </row>
    <row r="22" spans="1:2" x14ac:dyDescent="0.3">
      <c r="A22" s="7" t="s">
        <v>56</v>
      </c>
      <c r="B22">
        <v>122085</v>
      </c>
    </row>
    <row r="23" spans="1:2" x14ac:dyDescent="0.3">
      <c r="A23" s="7" t="s">
        <v>51</v>
      </c>
      <c r="B23">
        <v>122821</v>
      </c>
    </row>
    <row r="24" spans="1:2" x14ac:dyDescent="0.3">
      <c r="A24" s="7" t="s">
        <v>2048</v>
      </c>
      <c r="B24">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BEEEC-4FA0-4219-835E-0165E3A06303}">
  <dimension ref="F6:J8"/>
  <sheetViews>
    <sheetView showGridLines="0" topLeftCell="A20" zoomScale="70" zoomScaleNormal="70" workbookViewId="0">
      <selection activeCell="Y45" sqref="Y45"/>
    </sheetView>
  </sheetViews>
  <sheetFormatPr defaultRowHeight="15.6" x14ac:dyDescent="0.3"/>
  <sheetData>
    <row r="6" spans="6:10" x14ac:dyDescent="0.3">
      <c r="F6" s="12"/>
      <c r="G6" s="12"/>
      <c r="H6" s="12"/>
      <c r="I6" s="12"/>
      <c r="J6" s="12"/>
    </row>
    <row r="8" spans="6:10" ht="18" x14ac:dyDescent="0.35">
      <c r="F8" s="11"/>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By Region</vt:lpstr>
      <vt:lpstr>Sales By Employee</vt:lpstr>
      <vt:lpstr>Item Share</vt:lpstr>
      <vt:lpstr>Customer Revenue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Office Lab | ExcelFind.com</dc:creator>
  <cp:lastModifiedBy>Sachin Yadav</cp:lastModifiedBy>
  <dcterms:created xsi:type="dcterms:W3CDTF">2018-08-24T06:50:59Z</dcterms:created>
  <dcterms:modified xsi:type="dcterms:W3CDTF">2022-10-02T06:13:41Z</dcterms:modified>
</cp:coreProperties>
</file>