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vi\Documents\NetShare\我的坚果云\Teaching\算法设计与分析2021\"/>
    </mc:Choice>
  </mc:AlternateContent>
  <xr:revisionPtr revIDLastSave="0" documentId="13_ncr:1_{D377ABD4-FA88-412B-824D-6D85D4B7D8CC}" xr6:coauthVersionLast="36" xr6:coauthVersionMax="36" xr10:uidLastSave="{00000000-0000-0000-0000-000000000000}"/>
  <bookViews>
    <workbookView xWindow="0" yWindow="0" windowWidth="38610" windowHeight="17680" activeTab="1" xr2:uid="{857B58D3-1320-4BEF-9FF9-DF43807501CA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3" i="2" l="1"/>
  <c r="C125" i="2"/>
  <c r="C119" i="2"/>
  <c r="G127" i="2" l="1"/>
  <c r="G123" i="2"/>
  <c r="G128" i="2"/>
  <c r="G119" i="2"/>
  <c r="G129" i="2"/>
  <c r="G130" i="2"/>
  <c r="G125" i="2"/>
  <c r="C75" i="2"/>
  <c r="G75" i="2" s="1"/>
  <c r="C124" i="2"/>
  <c r="G124" i="2" s="1"/>
  <c r="C126" i="2"/>
  <c r="G126" i="2" s="1"/>
  <c r="C2" i="2"/>
  <c r="G2" i="2" s="1"/>
  <c r="C3" i="2"/>
  <c r="G3" i="2" s="1"/>
  <c r="C4" i="2"/>
  <c r="G4" i="2" s="1"/>
  <c r="C5" i="2"/>
  <c r="G5" i="2" s="1"/>
  <c r="C6" i="2"/>
  <c r="G6" i="2" s="1"/>
  <c r="C7" i="2"/>
  <c r="G7" i="2" s="1"/>
  <c r="C8" i="2"/>
  <c r="G8" i="2" s="1"/>
  <c r="C9" i="2"/>
  <c r="G9" i="2" s="1"/>
  <c r="C10" i="2"/>
  <c r="G10" i="2" s="1"/>
  <c r="C11" i="2"/>
  <c r="G11" i="2" s="1"/>
  <c r="C12" i="2"/>
  <c r="G12" i="2" s="1"/>
  <c r="C13" i="2"/>
  <c r="G13" i="2" s="1"/>
  <c r="C14" i="2"/>
  <c r="G14" i="2" s="1"/>
  <c r="C15" i="2"/>
  <c r="G15" i="2" s="1"/>
  <c r="C16" i="2"/>
  <c r="G16" i="2" s="1"/>
  <c r="C17" i="2"/>
  <c r="G17" i="2" s="1"/>
  <c r="C18" i="2"/>
  <c r="G18" i="2" s="1"/>
  <c r="C19" i="2"/>
  <c r="G19" i="2" s="1"/>
  <c r="C20" i="2"/>
  <c r="G20" i="2" s="1"/>
  <c r="C21" i="2"/>
  <c r="G21" i="2" s="1"/>
  <c r="C22" i="2"/>
  <c r="G22" i="2" s="1"/>
  <c r="C23" i="2"/>
  <c r="G23" i="2" s="1"/>
  <c r="C24" i="2"/>
  <c r="G24" i="2" s="1"/>
  <c r="C25" i="2"/>
  <c r="G25" i="2" s="1"/>
  <c r="C26" i="2"/>
  <c r="G26" i="2" s="1"/>
  <c r="C27" i="2"/>
  <c r="G27" i="2" s="1"/>
  <c r="C28" i="2"/>
  <c r="G28" i="2" s="1"/>
  <c r="C29" i="2"/>
  <c r="G29" i="2" s="1"/>
  <c r="C30" i="2"/>
  <c r="G30" i="2" s="1"/>
  <c r="C31" i="2"/>
  <c r="G31" i="2" s="1"/>
  <c r="C32" i="2"/>
  <c r="G32" i="2" s="1"/>
  <c r="C33" i="2"/>
  <c r="G33" i="2" s="1"/>
  <c r="C34" i="2"/>
  <c r="G34" i="2" s="1"/>
  <c r="C35" i="2"/>
  <c r="G35" i="2" s="1"/>
  <c r="C36" i="2"/>
  <c r="G36" i="2" s="1"/>
  <c r="C37" i="2"/>
  <c r="G37" i="2" s="1"/>
  <c r="C38" i="2"/>
  <c r="G38" i="2" s="1"/>
  <c r="C39" i="2"/>
  <c r="G39" i="2" s="1"/>
  <c r="C40" i="2"/>
  <c r="G40" i="2" s="1"/>
  <c r="C41" i="2"/>
  <c r="G41" i="2" s="1"/>
  <c r="C42" i="2"/>
  <c r="G42" i="2" s="1"/>
  <c r="C43" i="2"/>
  <c r="G43" i="2" s="1"/>
  <c r="C44" i="2"/>
  <c r="G44" i="2" s="1"/>
  <c r="C45" i="2"/>
  <c r="G45" i="2" s="1"/>
  <c r="C46" i="2"/>
  <c r="G46" i="2" s="1"/>
  <c r="C47" i="2"/>
  <c r="G47" i="2" s="1"/>
  <c r="C48" i="2"/>
  <c r="G48" i="2" s="1"/>
  <c r="C49" i="2"/>
  <c r="G49" i="2" s="1"/>
  <c r="C50" i="2"/>
  <c r="G50" i="2" s="1"/>
  <c r="C51" i="2"/>
  <c r="G51" i="2" s="1"/>
  <c r="C53" i="2"/>
  <c r="G53" i="2" s="1"/>
  <c r="C54" i="2"/>
  <c r="G54" i="2" s="1"/>
  <c r="C55" i="2"/>
  <c r="G55" i="2" s="1"/>
  <c r="C56" i="2"/>
  <c r="G56" i="2" s="1"/>
  <c r="C57" i="2"/>
  <c r="G57" i="2" s="1"/>
  <c r="C58" i="2"/>
  <c r="G58" i="2" s="1"/>
  <c r="C59" i="2"/>
  <c r="G59" i="2" s="1"/>
  <c r="C60" i="2"/>
  <c r="G60" i="2" s="1"/>
  <c r="C61" i="2"/>
  <c r="G61" i="2" s="1"/>
  <c r="C62" i="2"/>
  <c r="G62" i="2" s="1"/>
  <c r="C63" i="2"/>
  <c r="G63" i="2" s="1"/>
  <c r="C64" i="2"/>
  <c r="G64" i="2" s="1"/>
  <c r="C65" i="2"/>
  <c r="G65" i="2" s="1"/>
  <c r="C66" i="2"/>
  <c r="G66" i="2" s="1"/>
  <c r="C67" i="2"/>
  <c r="G67" i="2" s="1"/>
  <c r="C68" i="2"/>
  <c r="G68" i="2" s="1"/>
  <c r="C69" i="2"/>
  <c r="G69" i="2" s="1"/>
  <c r="C70" i="2"/>
  <c r="G70" i="2" s="1"/>
  <c r="C71" i="2"/>
  <c r="G71" i="2" s="1"/>
  <c r="C72" i="2"/>
  <c r="G72" i="2" s="1"/>
  <c r="C73" i="2"/>
  <c r="G73" i="2" s="1"/>
  <c r="C74" i="2"/>
  <c r="G74" i="2" s="1"/>
  <c r="C78" i="2"/>
  <c r="G78" i="2" s="1"/>
  <c r="C79" i="2"/>
  <c r="G79" i="2" s="1"/>
  <c r="C80" i="2"/>
  <c r="G80" i="2" s="1"/>
  <c r="C81" i="2"/>
  <c r="G81" i="2" s="1"/>
  <c r="C82" i="2"/>
  <c r="G82" i="2" s="1"/>
  <c r="C83" i="2"/>
  <c r="G83" i="2" s="1"/>
  <c r="C84" i="2"/>
  <c r="G84" i="2" s="1"/>
  <c r="C85" i="2"/>
  <c r="G85" i="2" s="1"/>
  <c r="C86" i="2"/>
  <c r="G86" i="2" s="1"/>
  <c r="C87" i="2"/>
  <c r="G87" i="2" s="1"/>
  <c r="C88" i="2"/>
  <c r="G88" i="2" s="1"/>
  <c r="C89" i="2"/>
  <c r="G89" i="2" s="1"/>
  <c r="C90" i="2"/>
  <c r="G90" i="2" s="1"/>
  <c r="C91" i="2"/>
  <c r="G91" i="2" s="1"/>
  <c r="C92" i="2"/>
  <c r="G92" i="2" s="1"/>
  <c r="C93" i="2"/>
  <c r="G93" i="2" s="1"/>
  <c r="C94" i="2"/>
  <c r="G94" i="2" s="1"/>
  <c r="C95" i="2"/>
  <c r="G95" i="2" s="1"/>
  <c r="C96" i="2"/>
  <c r="G96" i="2" s="1"/>
  <c r="C97" i="2"/>
  <c r="G97" i="2" s="1"/>
  <c r="C98" i="2"/>
  <c r="G98" i="2" s="1"/>
  <c r="C99" i="2"/>
  <c r="G99" i="2" s="1"/>
  <c r="C100" i="2"/>
  <c r="G100" i="2" s="1"/>
  <c r="C101" i="2"/>
  <c r="G101" i="2" s="1"/>
  <c r="C102" i="2"/>
  <c r="G102" i="2" s="1"/>
  <c r="C103" i="2"/>
  <c r="G103" i="2" s="1"/>
  <c r="C104" i="2"/>
  <c r="G104" i="2" s="1"/>
  <c r="C105" i="2"/>
  <c r="G105" i="2" s="1"/>
  <c r="C106" i="2"/>
  <c r="G106" i="2" s="1"/>
  <c r="C107" i="2"/>
  <c r="G107" i="2" s="1"/>
  <c r="C108" i="2"/>
  <c r="G108" i="2" s="1"/>
  <c r="C109" i="2"/>
  <c r="G109" i="2" s="1"/>
  <c r="C110" i="2"/>
  <c r="G110" i="2" s="1"/>
  <c r="C111" i="2"/>
  <c r="G111" i="2" s="1"/>
  <c r="C112" i="2"/>
  <c r="G112" i="2" s="1"/>
  <c r="C113" i="2"/>
  <c r="G113" i="2" s="1"/>
  <c r="C114" i="2"/>
  <c r="G114" i="2" s="1"/>
  <c r="C115" i="2"/>
  <c r="G115" i="2" s="1"/>
  <c r="C116" i="2"/>
  <c r="G116" i="2" s="1"/>
  <c r="C117" i="2"/>
  <c r="G117" i="2" s="1"/>
  <c r="C118" i="2"/>
  <c r="G118" i="2" s="1"/>
  <c r="C120" i="2"/>
  <c r="G120" i="2" s="1"/>
  <c r="C121" i="2"/>
  <c r="G121" i="2" s="1"/>
  <c r="C76" i="2"/>
  <c r="G76" i="2" s="1"/>
  <c r="C77" i="2"/>
  <c r="G77" i="2" s="1"/>
  <c r="C52" i="2"/>
  <c r="G52" i="2" s="1"/>
  <c r="C122" i="2"/>
  <c r="G122" i="2" s="1"/>
  <c r="F3" i="1" l="1"/>
  <c r="F4" i="1"/>
  <c r="F5" i="1"/>
  <c r="F7" i="1"/>
  <c r="F10" i="1"/>
  <c r="F12" i="1"/>
  <c r="F15" i="1"/>
  <c r="F16" i="1"/>
  <c r="F17" i="1"/>
  <c r="F18" i="1"/>
  <c r="F19" i="1"/>
  <c r="F20" i="1"/>
  <c r="F21" i="1"/>
  <c r="F22" i="1"/>
  <c r="F23" i="1"/>
  <c r="F24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E3" i="1"/>
  <c r="E4" i="1"/>
  <c r="E5" i="1"/>
  <c r="E7" i="1"/>
  <c r="E9" i="1"/>
  <c r="E10" i="1"/>
  <c r="E12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</calcChain>
</file>

<file path=xl/sharedStrings.xml><?xml version="1.0" encoding="utf-8"?>
<sst xmlns="http://schemas.openxmlformats.org/spreadsheetml/2006/main" count="5367" uniqueCount="1213">
  <si>
    <t>学号</t>
  </si>
  <si>
    <t>姓名</t>
  </si>
  <si>
    <t>平时成绩</t>
  </si>
  <si>
    <t>卷面成绩</t>
  </si>
  <si>
    <t>U201614814</t>
  </si>
  <si>
    <t>傅达</t>
  </si>
  <si>
    <t/>
  </si>
  <si>
    <t>U201810650</t>
  </si>
  <si>
    <t>周文宇</t>
  </si>
  <si>
    <t>U201810673</t>
  </si>
  <si>
    <t>夏亦凡</t>
  </si>
  <si>
    <t>U201810674</t>
  </si>
  <si>
    <t>张高杰</t>
  </si>
  <si>
    <t>U201810874</t>
  </si>
  <si>
    <t>吕开强</t>
  </si>
  <si>
    <t>U201811354</t>
  </si>
  <si>
    <t>刘玉雪</t>
  </si>
  <si>
    <t>U201814571</t>
  </si>
  <si>
    <t>周其炜</t>
  </si>
  <si>
    <t>U201814822</t>
  </si>
  <si>
    <t>刘东泽</t>
  </si>
  <si>
    <t>U201814874</t>
  </si>
  <si>
    <t>韦琦</t>
  </si>
  <si>
    <t>U201815045</t>
  </si>
  <si>
    <t>马尊</t>
  </si>
  <si>
    <t>U201815138</t>
  </si>
  <si>
    <t>耿宇</t>
  </si>
  <si>
    <t>U201815168</t>
  </si>
  <si>
    <t>金忠玉</t>
  </si>
  <si>
    <t>U201815215</t>
  </si>
  <si>
    <t>刘昊鹏</t>
  </si>
  <si>
    <t>U201815244</t>
  </si>
  <si>
    <t>王书林</t>
  </si>
  <si>
    <t>U201815715</t>
  </si>
  <si>
    <t>石玉洁</t>
  </si>
  <si>
    <t>U201816214</t>
  </si>
  <si>
    <t>沈世珺</t>
  </si>
  <si>
    <t>U201910092</t>
  </si>
  <si>
    <t>姜路</t>
  </si>
  <si>
    <t>U201910210</t>
  </si>
  <si>
    <t>徐铭睿</t>
  </si>
  <si>
    <t>U201910452</t>
  </si>
  <si>
    <t>刘万奇</t>
  </si>
  <si>
    <t>U201910521</t>
  </si>
  <si>
    <t>刘奕</t>
  </si>
  <si>
    <t>U201910613</t>
  </si>
  <si>
    <t>孙一鸣</t>
  </si>
  <si>
    <t>U201910893</t>
  </si>
  <si>
    <t>赵轩</t>
  </si>
  <si>
    <t>U201911105</t>
  </si>
  <si>
    <t>韩福济</t>
  </si>
  <si>
    <t>U201911141</t>
  </si>
  <si>
    <t>黄靖</t>
  </si>
  <si>
    <t>U201911320</t>
  </si>
  <si>
    <t>王钰媛</t>
  </si>
  <si>
    <t>U201911645</t>
  </si>
  <si>
    <t>陈珺骜</t>
  </si>
  <si>
    <t>U201911646</t>
  </si>
  <si>
    <t>陈礼杰</t>
  </si>
  <si>
    <t>U201911647</t>
  </si>
  <si>
    <t>陈龙飞</t>
  </si>
  <si>
    <t>U201911648</t>
  </si>
  <si>
    <t>陈淇棋</t>
  </si>
  <si>
    <t>U201911649</t>
  </si>
  <si>
    <t>戴钦润</t>
  </si>
  <si>
    <t>U201911650</t>
  </si>
  <si>
    <t>范城豪</t>
  </si>
  <si>
    <t>U201911651</t>
  </si>
  <si>
    <t>范行健</t>
  </si>
  <si>
    <t>U201911652</t>
  </si>
  <si>
    <t>高翔宇</t>
  </si>
  <si>
    <t>U201911653</t>
  </si>
  <si>
    <t>黄旋</t>
  </si>
  <si>
    <t>U201911655</t>
  </si>
  <si>
    <t>李朝阳</t>
  </si>
  <si>
    <t>U201911656</t>
  </si>
  <si>
    <t>李思杰</t>
  </si>
  <si>
    <t>U201911657</t>
  </si>
  <si>
    <t>李文重</t>
  </si>
  <si>
    <t>U201911658</t>
  </si>
  <si>
    <t>李欣宇</t>
  </si>
  <si>
    <t>U201911659</t>
  </si>
  <si>
    <t>李应悦</t>
  </si>
  <si>
    <t>U201911660</t>
  </si>
  <si>
    <t>廖心瑶</t>
  </si>
  <si>
    <t>U201911661</t>
  </si>
  <si>
    <t>刘纪轩</t>
  </si>
  <si>
    <t>U201911662</t>
  </si>
  <si>
    <t>刘嘉乐</t>
  </si>
  <si>
    <t>U201911663</t>
  </si>
  <si>
    <t>刘颖</t>
  </si>
  <si>
    <t>U201911664</t>
  </si>
  <si>
    <t>潘歌</t>
  </si>
  <si>
    <t>U201911665</t>
  </si>
  <si>
    <t>潘锶逵</t>
  </si>
  <si>
    <t>U201911667</t>
  </si>
  <si>
    <t>邱士煜</t>
  </si>
  <si>
    <t>U201911668</t>
  </si>
  <si>
    <t>申宇翔</t>
  </si>
  <si>
    <t>U201911669</t>
  </si>
  <si>
    <t>沈奥成</t>
  </si>
  <si>
    <t>U201911670</t>
  </si>
  <si>
    <t>师泽辉</t>
  </si>
  <si>
    <t>U201911671</t>
  </si>
  <si>
    <t>宋祺</t>
  </si>
  <si>
    <t>U201911672</t>
  </si>
  <si>
    <t>唐鼎</t>
  </si>
  <si>
    <t>U201911673</t>
  </si>
  <si>
    <t>唐凯元</t>
  </si>
  <si>
    <t>U201911675</t>
  </si>
  <si>
    <t>杨仕初</t>
  </si>
  <si>
    <t>U201911677</t>
  </si>
  <si>
    <t>于卫宗</t>
  </si>
  <si>
    <t>U201911678</t>
  </si>
  <si>
    <t>曾凡磊</t>
  </si>
  <si>
    <t>U201911679</t>
  </si>
  <si>
    <t>张桐</t>
  </si>
  <si>
    <t>U201911681</t>
  </si>
  <si>
    <t>周师德</t>
  </si>
  <si>
    <t>U201911682</t>
  </si>
  <si>
    <t>周雅洁</t>
  </si>
  <si>
    <t>U201911684</t>
  </si>
  <si>
    <t>蔡文杰</t>
  </si>
  <si>
    <t>U201911685</t>
  </si>
  <si>
    <t>蔡屹天</t>
  </si>
  <si>
    <t>U201911686</t>
  </si>
  <si>
    <t>陈思宇</t>
  </si>
  <si>
    <t>U201911687</t>
  </si>
  <si>
    <t>陈维频</t>
  </si>
  <si>
    <t>U201911688</t>
  </si>
  <si>
    <t>代志凤</t>
  </si>
  <si>
    <t>U201911690</t>
  </si>
  <si>
    <t>邓哲华</t>
  </si>
  <si>
    <t>U201911692</t>
  </si>
  <si>
    <t>龚百川</t>
  </si>
  <si>
    <t>U201911697</t>
  </si>
  <si>
    <t>蒋源</t>
  </si>
  <si>
    <t>U201911700</t>
  </si>
  <si>
    <t>刘亚玺</t>
  </si>
  <si>
    <t>U201911701</t>
  </si>
  <si>
    <t>龙雨豪</t>
  </si>
  <si>
    <t>U201911702</t>
  </si>
  <si>
    <t>梅佳</t>
  </si>
  <si>
    <t>U201911703</t>
  </si>
  <si>
    <t>彭伟珂</t>
  </si>
  <si>
    <t>U201911704</t>
  </si>
  <si>
    <t>邱振天</t>
  </si>
  <si>
    <t>U201911705</t>
  </si>
  <si>
    <t>王乙先</t>
  </si>
  <si>
    <t>U201911708</t>
  </si>
  <si>
    <t>夏书婷</t>
  </si>
  <si>
    <t>U201911710</t>
  </si>
  <si>
    <t>严海</t>
  </si>
  <si>
    <t>U201911712</t>
  </si>
  <si>
    <t>杨浩</t>
  </si>
  <si>
    <t>U201911713</t>
  </si>
  <si>
    <t>张鹏宇</t>
  </si>
  <si>
    <t>U201911714</t>
  </si>
  <si>
    <t>张行柯</t>
  </si>
  <si>
    <t>U201911715</t>
  </si>
  <si>
    <t>张焱柯</t>
  </si>
  <si>
    <t>U201911716</t>
  </si>
  <si>
    <t>张扬</t>
  </si>
  <si>
    <t>U201911718</t>
  </si>
  <si>
    <t>陈海船</t>
  </si>
  <si>
    <t>U201911719</t>
  </si>
  <si>
    <t>冯湘怡</t>
  </si>
  <si>
    <t>U201911720</t>
  </si>
  <si>
    <t>贺加贝</t>
  </si>
  <si>
    <t>U201911723</t>
  </si>
  <si>
    <t>李锦核</t>
  </si>
  <si>
    <t>U201911726</t>
  </si>
  <si>
    <t>倪洵</t>
  </si>
  <si>
    <t>U201911727</t>
  </si>
  <si>
    <t>任杰</t>
  </si>
  <si>
    <t>U201911728</t>
  </si>
  <si>
    <t>任星全</t>
  </si>
  <si>
    <t>U201911730</t>
  </si>
  <si>
    <t>孙可</t>
  </si>
  <si>
    <t>U201911731</t>
  </si>
  <si>
    <t>唐可</t>
  </si>
  <si>
    <t>U201911732</t>
  </si>
  <si>
    <t>唐媛</t>
  </si>
  <si>
    <t>U201911735</t>
  </si>
  <si>
    <t>王逸凡</t>
  </si>
  <si>
    <t>U201911738</t>
  </si>
  <si>
    <t>夏予</t>
  </si>
  <si>
    <t>U201911740</t>
  </si>
  <si>
    <t>许子辉</t>
  </si>
  <si>
    <t>U201911745</t>
  </si>
  <si>
    <t>余鑫纬</t>
  </si>
  <si>
    <t>U201911746</t>
  </si>
  <si>
    <t>余永岳</t>
  </si>
  <si>
    <t>U201911751</t>
  </si>
  <si>
    <t>程庶伦</t>
  </si>
  <si>
    <t>U201911753</t>
  </si>
  <si>
    <t>冯哲</t>
  </si>
  <si>
    <t>U201911761</t>
  </si>
  <si>
    <t>李浩</t>
  </si>
  <si>
    <t>U201911778</t>
  </si>
  <si>
    <t>张硕</t>
  </si>
  <si>
    <t>U201911779</t>
  </si>
  <si>
    <t>张子霄</t>
  </si>
  <si>
    <t>U201911782</t>
  </si>
  <si>
    <t>陈嘉璐</t>
  </si>
  <si>
    <t>U201911783</t>
  </si>
  <si>
    <t>陈宇杰</t>
  </si>
  <si>
    <t>U201911785</t>
  </si>
  <si>
    <t>高江灏</t>
  </si>
  <si>
    <t>U201911789</t>
  </si>
  <si>
    <t>黄暠涵</t>
  </si>
  <si>
    <t>U201911791</t>
  </si>
  <si>
    <t>李婧</t>
  </si>
  <si>
    <t>U201911794</t>
  </si>
  <si>
    <t>李子涵</t>
  </si>
  <si>
    <t>U201911796</t>
  </si>
  <si>
    <t>欧阳宇霏</t>
  </si>
  <si>
    <t>U201911797</t>
  </si>
  <si>
    <t>孙思宇</t>
  </si>
  <si>
    <t>U201911799</t>
  </si>
  <si>
    <t>王邦瑞</t>
  </si>
  <si>
    <t>U201911801</t>
  </si>
  <si>
    <t>王子文</t>
  </si>
  <si>
    <t>U201911807</t>
  </si>
  <si>
    <t>元方圳</t>
  </si>
  <si>
    <t>U201911812</t>
  </si>
  <si>
    <t>张芊龙</t>
  </si>
  <si>
    <t>U201911813</t>
  </si>
  <si>
    <t>张翔宇</t>
  </si>
  <si>
    <t>U201911817</t>
  </si>
  <si>
    <t>邓云康</t>
  </si>
  <si>
    <t>U201911819</t>
  </si>
  <si>
    <t>蒋新宇</t>
  </si>
  <si>
    <t>U201911822</t>
  </si>
  <si>
    <t>吕龙飞</t>
  </si>
  <si>
    <t>U201911824</t>
  </si>
  <si>
    <t>倪亦文</t>
  </si>
  <si>
    <t>U201911827</t>
  </si>
  <si>
    <t>万桑</t>
  </si>
  <si>
    <t>U201911831</t>
  </si>
  <si>
    <t>王洋</t>
  </si>
  <si>
    <t>U201911834</t>
  </si>
  <si>
    <t>杨轩</t>
  </si>
  <si>
    <t>U201911835</t>
  </si>
  <si>
    <t>易泰民</t>
  </si>
  <si>
    <t>U201911838</t>
  </si>
  <si>
    <t>岳思懿</t>
  </si>
  <si>
    <t>U201911839</t>
  </si>
  <si>
    <t>张寒凝</t>
  </si>
  <si>
    <t>U201912177</t>
  </si>
  <si>
    <t>段帅杰</t>
  </si>
  <si>
    <t>U201912593</t>
  </si>
  <si>
    <t>唐浩伟</t>
  </si>
  <si>
    <t>U201915579</t>
  </si>
  <si>
    <t>刘子晗</t>
  </si>
  <si>
    <t>U201915919</t>
  </si>
  <si>
    <t>张钧涵</t>
  </si>
  <si>
    <t>U201916418</t>
  </si>
  <si>
    <t>朱苏文</t>
  </si>
  <si>
    <t>U201916464</t>
  </si>
  <si>
    <t>冯云</t>
  </si>
  <si>
    <t>U201916551</t>
  </si>
  <si>
    <t>丁子傲</t>
  </si>
  <si>
    <t>序号</t>
  </si>
  <si>
    <t>考生姓名</t>
  </si>
  <si>
    <t>证件类型</t>
  </si>
  <si>
    <t>高校省份</t>
  </si>
  <si>
    <t>所在单位/学校</t>
  </si>
  <si>
    <t>编程语言</t>
  </si>
  <si>
    <t>成绩单编号</t>
  </si>
  <si>
    <t>认证总分</t>
  </si>
  <si>
    <t>认证成绩</t>
  </si>
  <si>
    <t>第一题得分</t>
  </si>
  <si>
    <t>第二题得分</t>
  </si>
  <si>
    <t>第三题得分</t>
  </si>
  <si>
    <t>第四题得分</t>
  </si>
  <si>
    <t>第五题得分</t>
  </si>
  <si>
    <t>本次排名(前%)</t>
  </si>
  <si>
    <t>累计排名(前%)</t>
  </si>
  <si>
    <t>1</t>
  </si>
  <si>
    <t>身份证</t>
  </si>
  <si>
    <t>湖北省</t>
  </si>
  <si>
    <t>华中科技大学</t>
  </si>
  <si>
    <t>C/C++</t>
  </si>
  <si>
    <t>CCF-CSP21-16129</t>
  </si>
  <si>
    <t>500</t>
  </si>
  <si>
    <t>305</t>
  </si>
  <si>
    <t>100</t>
  </si>
  <si>
    <t>80</t>
  </si>
  <si>
    <t>25</t>
  </si>
  <si>
    <t>0</t>
  </si>
  <si>
    <t>0.85</t>
  </si>
  <si>
    <t>3.16</t>
  </si>
  <si>
    <t>2</t>
  </si>
  <si>
    <t>CCF-CSP21-16139</t>
  </si>
  <si>
    <t>300</t>
  </si>
  <si>
    <t>0.9</t>
  </si>
  <si>
    <t>3.25</t>
  </si>
  <si>
    <t>3</t>
  </si>
  <si>
    <t>ALL</t>
  </si>
  <si>
    <t>CCF-CSP21-16157</t>
  </si>
  <si>
    <t>290</t>
  </si>
  <si>
    <t>90</t>
  </si>
  <si>
    <t>1.19</t>
  </si>
  <si>
    <t>4.43</t>
  </si>
  <si>
    <t>4</t>
  </si>
  <si>
    <t>王博涵</t>
  </si>
  <si>
    <t>U201911772</t>
  </si>
  <si>
    <t>CCF-CSP21-16158</t>
  </si>
  <si>
    <t>5</t>
  </si>
  <si>
    <t>陈宇昂</t>
  </si>
  <si>
    <t>U202012039</t>
  </si>
  <si>
    <t>CCF-CSP21-16167</t>
  </si>
  <si>
    <t>289</t>
  </si>
  <si>
    <t>40</t>
  </si>
  <si>
    <t>24</t>
  </si>
  <si>
    <t>1.27</t>
  </si>
  <si>
    <t>5.21</t>
  </si>
  <si>
    <t>6</t>
  </si>
  <si>
    <t>胡晓雯</t>
  </si>
  <si>
    <t>U201911757</t>
  </si>
  <si>
    <t>CCF-CSP21-16196</t>
  </si>
  <si>
    <t>277</t>
  </si>
  <si>
    <t>12</t>
  </si>
  <si>
    <t>1.47</t>
  </si>
  <si>
    <t>6.06</t>
  </si>
  <si>
    <t>7</t>
  </si>
  <si>
    <t>CCF-CSP21-16204</t>
  </si>
  <si>
    <t>8</t>
  </si>
  <si>
    <t>CCF-CSP21-16212</t>
  </si>
  <si>
    <t>275</t>
  </si>
  <si>
    <t>50</t>
  </si>
  <si>
    <t>1.75</t>
  </si>
  <si>
    <t>6.08</t>
  </si>
  <si>
    <t>9</t>
  </si>
  <si>
    <t>CCF-CSP21-16221</t>
  </si>
  <si>
    <t>270</t>
  </si>
  <si>
    <t>70</t>
  </si>
  <si>
    <t>1.92</t>
  </si>
  <si>
    <t>6.18</t>
  </si>
  <si>
    <t>10</t>
  </si>
  <si>
    <t>CCF-CSP21-16224</t>
  </si>
  <si>
    <t>267</t>
  </si>
  <si>
    <t>1.97</t>
  </si>
  <si>
    <t>7.04</t>
  </si>
  <si>
    <t>11</t>
  </si>
  <si>
    <t>CCF-CSP21-16238</t>
  </si>
  <si>
    <t>265</t>
  </si>
  <si>
    <t>2.06</t>
  </si>
  <si>
    <t>CCF-CSP21-16268</t>
  </si>
  <si>
    <t>13</t>
  </si>
  <si>
    <t>CCF-CSP21-16301</t>
  </si>
  <si>
    <t>14</t>
  </si>
  <si>
    <t>王若尘</t>
  </si>
  <si>
    <t>U201911830</t>
  </si>
  <si>
    <t>CCF-CSP21-16286</t>
  </si>
  <si>
    <t>15</t>
  </si>
  <si>
    <t>CCF-CSP21-16284</t>
  </si>
  <si>
    <t>16</t>
  </si>
  <si>
    <t>汪兆祥</t>
  </si>
  <si>
    <t>U201911733</t>
  </si>
  <si>
    <t>CCF-CSP21-16250</t>
  </si>
  <si>
    <t>17</t>
  </si>
  <si>
    <t>钟勇</t>
  </si>
  <si>
    <t>U201911841</t>
  </si>
  <si>
    <t>CCF-CSP21-16313</t>
  </si>
  <si>
    <t>18</t>
  </si>
  <si>
    <t>CCF-CSP21-16302</t>
  </si>
  <si>
    <t>19</t>
  </si>
  <si>
    <t>CCF-CSP21-16336</t>
  </si>
  <si>
    <t>20</t>
  </si>
  <si>
    <t>高健庭</t>
  </si>
  <si>
    <t>U202012110</t>
  </si>
  <si>
    <t>CCF-CSP21-16337</t>
  </si>
  <si>
    <t>21</t>
  </si>
  <si>
    <t>CCF-CSP21-16340</t>
  </si>
  <si>
    <t>264</t>
  </si>
  <si>
    <t>3.29</t>
  </si>
  <si>
    <t>7.22</t>
  </si>
  <si>
    <t>22</t>
  </si>
  <si>
    <t>陶奕衡</t>
  </si>
  <si>
    <t>U202013176</t>
  </si>
  <si>
    <t>CCF-CSP21-16346</t>
  </si>
  <si>
    <t>260</t>
  </si>
  <si>
    <t>60</t>
  </si>
  <si>
    <t>3.34</t>
  </si>
  <si>
    <t>7.23</t>
  </si>
  <si>
    <t>23</t>
  </si>
  <si>
    <t>CCF-CSP21-16350</t>
  </si>
  <si>
    <t>259</t>
  </si>
  <si>
    <t>3.38</t>
  </si>
  <si>
    <t>8.25</t>
  </si>
  <si>
    <t>CCF-CSP21-16363</t>
  </si>
  <si>
    <t>255</t>
  </si>
  <si>
    <t>30</t>
  </si>
  <si>
    <t>3.45</t>
  </si>
  <si>
    <t>8.27</t>
  </si>
  <si>
    <t>CCF-CSP21-16383</t>
  </si>
  <si>
    <t>252</t>
  </si>
  <si>
    <t>3.78</t>
  </si>
  <si>
    <t>8.38</t>
  </si>
  <si>
    <t>26</t>
  </si>
  <si>
    <t>CCF-CSP21-16429</t>
  </si>
  <si>
    <t>247</t>
  </si>
  <si>
    <t>4.13</t>
  </si>
  <si>
    <t>9.42</t>
  </si>
  <si>
    <t>27</t>
  </si>
  <si>
    <t>张少奎</t>
  </si>
  <si>
    <t>U201911840</t>
  </si>
  <si>
    <t>CCF-CSP21-16454</t>
  </si>
  <si>
    <t>245</t>
  </si>
  <si>
    <t>4.32</t>
  </si>
  <si>
    <t>9.44</t>
  </si>
  <si>
    <t>28</t>
  </si>
  <si>
    <t>Huazhong University of technology and science</t>
  </si>
  <si>
    <t>CCF-CSP21-16433</t>
  </si>
  <si>
    <t>29</t>
  </si>
  <si>
    <t>严子炜</t>
  </si>
  <si>
    <t>U201812168</t>
  </si>
  <si>
    <t>CCF-CSP21-16452</t>
  </si>
  <si>
    <t>渠常乐</t>
  </si>
  <si>
    <t>U201911769</t>
  </si>
  <si>
    <t>CCF-CSP21-16450</t>
  </si>
  <si>
    <t>31</t>
  </si>
  <si>
    <t>CCF-CSP21-16461</t>
  </si>
  <si>
    <t>244</t>
  </si>
  <si>
    <t>4.67</t>
  </si>
  <si>
    <t>9.57</t>
  </si>
  <si>
    <t>32</t>
  </si>
  <si>
    <t>CCF-CSP21-16518</t>
  </si>
  <si>
    <t>240</t>
  </si>
  <si>
    <t>4.72</t>
  </si>
  <si>
    <t>9.58</t>
  </si>
  <si>
    <t>33</t>
  </si>
  <si>
    <t>CCF-CSP21-16550</t>
  </si>
  <si>
    <t>237</t>
  </si>
  <si>
    <t>5.66</t>
  </si>
  <si>
    <t>10.78</t>
  </si>
  <si>
    <t>34</t>
  </si>
  <si>
    <t>CCF-CSP21-16568</t>
  </si>
  <si>
    <t>235</t>
  </si>
  <si>
    <t>5.83</t>
  </si>
  <si>
    <t>10.79</t>
  </si>
  <si>
    <t>35</t>
  </si>
  <si>
    <t>赵浩然</t>
  </si>
  <si>
    <t>U201911128</t>
  </si>
  <si>
    <t>CCF-CSP21-16651</t>
  </si>
  <si>
    <t>36</t>
  </si>
  <si>
    <t>徐可彤</t>
  </si>
  <si>
    <t>U201915561</t>
  </si>
  <si>
    <t>CCF-CSP21-16741</t>
  </si>
  <si>
    <t>37</t>
  </si>
  <si>
    <t>金慧渊</t>
  </si>
  <si>
    <t>U201914324</t>
  </si>
  <si>
    <t>CCF-CSP21-16621</t>
  </si>
  <si>
    <t>38</t>
  </si>
  <si>
    <t>高志新</t>
  </si>
  <si>
    <t>U201911691</t>
  </si>
  <si>
    <t>CCF-CSP21-16808</t>
  </si>
  <si>
    <t>39</t>
  </si>
  <si>
    <t>CCF-CSP21-16803</t>
  </si>
  <si>
    <t>CCF-CSP21-16809</t>
  </si>
  <si>
    <t>41</t>
  </si>
  <si>
    <t>宋泽豪</t>
  </si>
  <si>
    <t>U201911826</t>
  </si>
  <si>
    <t>CCF-CSP21-16719</t>
  </si>
  <si>
    <t>42</t>
  </si>
  <si>
    <t>张运升</t>
  </si>
  <si>
    <t>U201911747</t>
  </si>
  <si>
    <t>CCF-CSP21-16582</t>
  </si>
  <si>
    <t>43</t>
  </si>
  <si>
    <t>徐子川</t>
  </si>
  <si>
    <t>U201916322</t>
  </si>
  <si>
    <t>CCF-CSP21-16657</t>
  </si>
  <si>
    <t>44</t>
  </si>
  <si>
    <t>孙睿</t>
  </si>
  <si>
    <t>U201914529</t>
  </si>
  <si>
    <t>CCF-CSP21-16724</t>
  </si>
  <si>
    <t>45</t>
  </si>
  <si>
    <t>刘思洋</t>
  </si>
  <si>
    <t>U201911766</t>
  </si>
  <si>
    <t>CCF-CSP21-16720</t>
  </si>
  <si>
    <t>46</t>
  </si>
  <si>
    <t>CCF-CSP21-16595</t>
  </si>
  <si>
    <t>47</t>
  </si>
  <si>
    <t>CCF-CSP21-16683</t>
  </si>
  <si>
    <t>48</t>
  </si>
  <si>
    <t>苏书奥</t>
  </si>
  <si>
    <t>U201810983</t>
  </si>
  <si>
    <t>CCF-CSP21-16628</t>
  </si>
  <si>
    <t>49</t>
  </si>
  <si>
    <t>CCF-CSP21-16810</t>
  </si>
  <si>
    <t>余昊泽</t>
  </si>
  <si>
    <t>U201911837</t>
  </si>
  <si>
    <t>CCF-CSP21-16816</t>
  </si>
  <si>
    <t>51</t>
  </si>
  <si>
    <t>杨涵博</t>
  </si>
  <si>
    <t>U201911742</t>
  </si>
  <si>
    <t>CCF-CSP21-16583</t>
  </si>
  <si>
    <t>52</t>
  </si>
  <si>
    <t>胡自力</t>
  </si>
  <si>
    <t>U201911758</t>
  </si>
  <si>
    <t>CCF-CSP21-16857</t>
  </si>
  <si>
    <t>230</t>
  </si>
  <si>
    <t>8.87</t>
  </si>
  <si>
    <t>11.13</t>
  </si>
  <si>
    <t>53</t>
  </si>
  <si>
    <t>史圣久</t>
  </si>
  <si>
    <t>U201915584</t>
  </si>
  <si>
    <t>CCF-CSP21-16836</t>
  </si>
  <si>
    <t>54</t>
  </si>
  <si>
    <t>李汉卿</t>
  </si>
  <si>
    <t>华中科技大学网络空间安全学院</t>
  </si>
  <si>
    <t>U201911722</t>
  </si>
  <si>
    <t>CCF-CSP21-16859</t>
  </si>
  <si>
    <t>55</t>
  </si>
  <si>
    <t>聂展鸿</t>
  </si>
  <si>
    <t>U201911795</t>
  </si>
  <si>
    <t>CCF-CSP21-16999</t>
  </si>
  <si>
    <t>225</t>
  </si>
  <si>
    <t>9.34</t>
  </si>
  <si>
    <t>12.43</t>
  </si>
  <si>
    <t>56</t>
  </si>
  <si>
    <t>韦简</t>
  </si>
  <si>
    <t>U201911774</t>
  </si>
  <si>
    <t>CCF-CSP21-17001</t>
  </si>
  <si>
    <t>57</t>
  </si>
  <si>
    <t>戴一安</t>
  </si>
  <si>
    <t>U201911689</t>
  </si>
  <si>
    <t>CCF-CSP21-17002</t>
  </si>
  <si>
    <t>58</t>
  </si>
  <si>
    <t>戴京欣</t>
  </si>
  <si>
    <t>江苏省</t>
  </si>
  <si>
    <t>U201911816</t>
  </si>
  <si>
    <t>CCF-CSP21-17000</t>
  </si>
  <si>
    <t>59</t>
  </si>
  <si>
    <t>杨一帆</t>
  </si>
  <si>
    <t>U201911776</t>
  </si>
  <si>
    <t>CCF-CSP21-16914</t>
  </si>
  <si>
    <t>CCF-CSP21-17004</t>
  </si>
  <si>
    <t>61</t>
  </si>
  <si>
    <t>韩飞阳</t>
  </si>
  <si>
    <t>U201911523</t>
  </si>
  <si>
    <t>CCF-CSP21-16941</t>
  </si>
  <si>
    <t>62</t>
  </si>
  <si>
    <t>姜思睿</t>
  </si>
  <si>
    <t>U201911696</t>
  </si>
  <si>
    <t>CCF-CSP21-17005</t>
  </si>
  <si>
    <t>63</t>
  </si>
  <si>
    <t>杨镒丞</t>
  </si>
  <si>
    <t>U202011053</t>
  </si>
  <si>
    <t>CCF-CSP21-16962</t>
  </si>
  <si>
    <t>64</t>
  </si>
  <si>
    <t>CCF-CSP21-17061</t>
  </si>
  <si>
    <t>220</t>
  </si>
  <si>
    <t>10.95</t>
  </si>
  <si>
    <t>12.75</t>
  </si>
  <si>
    <t>65</t>
  </si>
  <si>
    <t>周祺睿</t>
  </si>
  <si>
    <t>U201911843</t>
  </si>
  <si>
    <t>CCF-CSP21-17097</t>
  </si>
  <si>
    <t>215</t>
  </si>
  <si>
    <t>11.57</t>
  </si>
  <si>
    <t>14.55</t>
  </si>
  <si>
    <t>66</t>
  </si>
  <si>
    <t>胡洋</t>
  </si>
  <si>
    <t>U201911694</t>
  </si>
  <si>
    <t>CCF-CSP21-17117</t>
  </si>
  <si>
    <t>67</t>
  </si>
  <si>
    <t>徐子捷</t>
  </si>
  <si>
    <t>U202012066</t>
  </si>
  <si>
    <t>CCF-CSP21-17085</t>
  </si>
  <si>
    <t>68</t>
  </si>
  <si>
    <t>张明湘</t>
  </si>
  <si>
    <t>U201911811</t>
  </si>
  <si>
    <t>CCF-CSP21-17312</t>
  </si>
  <si>
    <t>210</t>
  </si>
  <si>
    <t>12.34</t>
  </si>
  <si>
    <t>15.05</t>
  </si>
  <si>
    <t>69</t>
  </si>
  <si>
    <t>叶思源</t>
  </si>
  <si>
    <t>U201916483</t>
  </si>
  <si>
    <t>CCF-CSP21-17443</t>
  </si>
  <si>
    <t>娄峥</t>
  </si>
  <si>
    <t>U201911724</t>
  </si>
  <si>
    <t>CCF-CSP21-17171</t>
  </si>
  <si>
    <t>71</t>
  </si>
  <si>
    <t>胡峻枫</t>
  </si>
  <si>
    <t>U201911693</t>
  </si>
  <si>
    <t>CCF-CSP21-17450</t>
  </si>
  <si>
    <t>72</t>
  </si>
  <si>
    <t>吴方舟</t>
  </si>
  <si>
    <t>U201912306</t>
  </si>
  <si>
    <t>CCF-CSP21-17255</t>
  </si>
  <si>
    <t>73</t>
  </si>
  <si>
    <t>王轶喆</t>
  </si>
  <si>
    <t>U201911706</t>
  </si>
  <si>
    <t>CCF-CSP21-17452</t>
  </si>
  <si>
    <t>74</t>
  </si>
  <si>
    <t>CCF-CSP21-17453</t>
  </si>
  <si>
    <t>75</t>
  </si>
  <si>
    <t>CCF-CSP21-17199</t>
  </si>
  <si>
    <t>76</t>
  </si>
  <si>
    <t>申珊靛</t>
  </si>
  <si>
    <t>U201911729</t>
  </si>
  <si>
    <t>CCF-CSP21-17172</t>
  </si>
  <si>
    <t>77</t>
  </si>
  <si>
    <t>周婷</t>
  </si>
  <si>
    <t>U201911781</t>
  </si>
  <si>
    <t>CCF-CSP21-17455</t>
  </si>
  <si>
    <t>78</t>
  </si>
  <si>
    <t>王乐章</t>
  </si>
  <si>
    <t>U201911800</t>
  </si>
  <si>
    <t>CCF-CSP21-17381</t>
  </si>
  <si>
    <t>79</t>
  </si>
  <si>
    <t>姜宇岱</t>
  </si>
  <si>
    <t>U201911759</t>
  </si>
  <si>
    <t>CCF-CSP21-17456</t>
  </si>
  <si>
    <t>宋静怡</t>
  </si>
  <si>
    <t>U201912584</t>
  </si>
  <si>
    <t>CCF-CSP21-17457</t>
  </si>
  <si>
    <t>81</t>
  </si>
  <si>
    <t>CCF-CSP21-17175</t>
  </si>
  <si>
    <t>82</t>
  </si>
  <si>
    <t>黄钢祺</t>
  </si>
  <si>
    <t>U202014153</t>
  </si>
  <si>
    <t>CCF-CSP21-17257</t>
  </si>
  <si>
    <t>83</t>
  </si>
  <si>
    <t>赵常鹏</t>
  </si>
  <si>
    <t>U201915953</t>
  </si>
  <si>
    <t>CCF-CSP21-17480</t>
  </si>
  <si>
    <t>207</t>
  </si>
  <si>
    <t>16.22</t>
  </si>
  <si>
    <t>17.46</t>
  </si>
  <si>
    <t>84</t>
  </si>
  <si>
    <t>朱文哲</t>
  </si>
  <si>
    <t>U201911846</t>
  </si>
  <si>
    <t>CCF-CSP21-17583</t>
  </si>
  <si>
    <t>205</t>
  </si>
  <si>
    <t>16.34</t>
  </si>
  <si>
    <t>17.48</t>
  </si>
  <si>
    <t>85</t>
  </si>
  <si>
    <t>王乙臣</t>
  </si>
  <si>
    <t>U201911453</t>
  </si>
  <si>
    <t>CCF-CSP21-17541</t>
  </si>
  <si>
    <t>86</t>
  </si>
  <si>
    <t>沙拓</t>
  </si>
  <si>
    <t>U201911261</t>
  </si>
  <si>
    <t>CCF-CSP21-17585</t>
  </si>
  <si>
    <t>87</t>
  </si>
  <si>
    <t>魏子超</t>
  </si>
  <si>
    <t>U201911736</t>
  </si>
  <si>
    <t>CCF-CSP21-17492</t>
  </si>
  <si>
    <t>88</t>
  </si>
  <si>
    <t>CCF-CSP21-17584</t>
  </si>
  <si>
    <t>89</t>
  </si>
  <si>
    <t>徐良松</t>
  </si>
  <si>
    <t>U201911739</t>
  </si>
  <si>
    <t>CCF-CSP21-17626</t>
  </si>
  <si>
    <t>200</t>
  </si>
  <si>
    <t>17.62</t>
  </si>
  <si>
    <t>17.94</t>
  </si>
  <si>
    <t>CCF-CSP21-17863</t>
  </si>
  <si>
    <t>91</t>
  </si>
  <si>
    <t>吴先柯</t>
  </si>
  <si>
    <t>U201911737</t>
  </si>
  <si>
    <t>CCF-CSP21-17625</t>
  </si>
  <si>
    <t>92</t>
  </si>
  <si>
    <t>CCF-CSP21-17671</t>
  </si>
  <si>
    <t>93</t>
  </si>
  <si>
    <t>罗琰</t>
  </si>
  <si>
    <t>U201912281</t>
  </si>
  <si>
    <t>CCF-CSP21-17864</t>
  </si>
  <si>
    <t>94</t>
  </si>
  <si>
    <t>黄前龙</t>
  </si>
  <si>
    <t>护照</t>
  </si>
  <si>
    <t>U201911695</t>
  </si>
  <si>
    <t>CCF-CSP21-17865</t>
  </si>
  <si>
    <t>95</t>
  </si>
  <si>
    <t>CCF-CSP21-17769</t>
  </si>
  <si>
    <t>96</t>
  </si>
  <si>
    <t>CCF-CSP21-17866</t>
  </si>
  <si>
    <t>97</t>
  </si>
  <si>
    <t>甘伟盟</t>
  </si>
  <si>
    <t>U201911754</t>
  </si>
  <si>
    <t>CCF-CSP21-17867</t>
  </si>
  <si>
    <t>98</t>
  </si>
  <si>
    <t>CCF-CSP21-17868</t>
  </si>
  <si>
    <t>99</t>
  </si>
  <si>
    <t>娄明宇</t>
  </si>
  <si>
    <t>U201911821</t>
  </si>
  <si>
    <t>CCF-CSP21-17869</t>
  </si>
  <si>
    <t>薛铭凯</t>
  </si>
  <si>
    <t>U201911833</t>
  </si>
  <si>
    <t>CCF-CSP21-17678</t>
  </si>
  <si>
    <t>101</t>
  </si>
  <si>
    <t>CCF-CSP21-17870</t>
  </si>
  <si>
    <t>102</t>
  </si>
  <si>
    <t>CCF-CSP21-17871</t>
  </si>
  <si>
    <t>103</t>
  </si>
  <si>
    <t>袁煜栋</t>
  </si>
  <si>
    <t>U201911809</t>
  </si>
  <si>
    <t>CCF-CSP21-17873</t>
  </si>
  <si>
    <t>104</t>
  </si>
  <si>
    <t>CCF-CSP21-17872</t>
  </si>
  <si>
    <t>105</t>
  </si>
  <si>
    <t>林子瀚</t>
  </si>
  <si>
    <t>U201911764</t>
  </si>
  <si>
    <t>CCF-CSP21-17670</t>
  </si>
  <si>
    <t>106</t>
  </si>
  <si>
    <t>CCF-CSP21-17874</t>
  </si>
  <si>
    <t>107</t>
  </si>
  <si>
    <t>CCF-CSP21-17600</t>
  </si>
  <si>
    <t>108</t>
  </si>
  <si>
    <t>CCF-CSP21-17692</t>
  </si>
  <si>
    <t>109</t>
  </si>
  <si>
    <t>杨勇</t>
  </si>
  <si>
    <t>U201916347</t>
  </si>
  <si>
    <t>CCF-CSP21-17656</t>
  </si>
  <si>
    <t>110</t>
  </si>
  <si>
    <t>CCF-CSP21-17627</t>
  </si>
  <si>
    <t>111</t>
  </si>
  <si>
    <t>CCF-CSP21-17673</t>
  </si>
  <si>
    <t>112</t>
  </si>
  <si>
    <t>CCF-CSP21-17877</t>
  </si>
  <si>
    <t>113</t>
  </si>
  <si>
    <t>范彦廷</t>
  </si>
  <si>
    <t>U202012046</t>
  </si>
  <si>
    <t>CCF-CSP21-17706</t>
  </si>
  <si>
    <t>114</t>
  </si>
  <si>
    <t>CCF-CSP21-17640</t>
  </si>
  <si>
    <t>115</t>
  </si>
  <si>
    <t>赵睿</t>
  </si>
  <si>
    <t>U202012070</t>
  </si>
  <si>
    <t>CCF-CSP21-17713</t>
  </si>
  <si>
    <t>116</t>
  </si>
  <si>
    <t>CCF-CSP21-17707</t>
  </si>
  <si>
    <t>117</t>
  </si>
  <si>
    <t>CCF-CSP21-17885</t>
  </si>
  <si>
    <t>199</t>
  </si>
  <si>
    <t>20.95</t>
  </si>
  <si>
    <t>31.79</t>
  </si>
  <si>
    <t>118</t>
  </si>
  <si>
    <t>CCF-CSP21-18248</t>
  </si>
  <si>
    <t>195</t>
  </si>
  <si>
    <t>20.97</t>
  </si>
  <si>
    <t>31.8</t>
  </si>
  <si>
    <t>119</t>
  </si>
  <si>
    <t>CCF-CSP21-18026</t>
  </si>
  <si>
    <t>120</t>
  </si>
  <si>
    <t>黄文康</t>
  </si>
  <si>
    <t>U201914162</t>
  </si>
  <si>
    <t>CCF-CSP21-18133</t>
  </si>
  <si>
    <t>121</t>
  </si>
  <si>
    <t>徐必昂</t>
  </si>
  <si>
    <t>U201911803</t>
  </si>
  <si>
    <t>CCF-CSP21-18136</t>
  </si>
  <si>
    <t>122</t>
  </si>
  <si>
    <t>CCF-CSP21-17925</t>
  </si>
  <si>
    <t>123</t>
  </si>
  <si>
    <t>马海舰</t>
  </si>
  <si>
    <t>U201911768</t>
  </si>
  <si>
    <t>CCF-CSP21-18202</t>
  </si>
  <si>
    <t>124</t>
  </si>
  <si>
    <t>胡超群</t>
  </si>
  <si>
    <t>U201915572</t>
  </si>
  <si>
    <t>CCF-CSP21-18250</t>
  </si>
  <si>
    <t>125</t>
  </si>
  <si>
    <t>CCF-CSP21-18247</t>
  </si>
  <si>
    <t>126</t>
  </si>
  <si>
    <t>胡佳晋</t>
  </si>
  <si>
    <t>U201911756</t>
  </si>
  <si>
    <t>CCF-CSP21-18179</t>
  </si>
  <si>
    <t>127</t>
  </si>
  <si>
    <t>万奕婷</t>
  </si>
  <si>
    <t>U201911798</t>
  </si>
  <si>
    <t>CCF-CSP21-18238</t>
  </si>
  <si>
    <t>128</t>
  </si>
  <si>
    <t>吴骁</t>
  </si>
  <si>
    <t>U201911802</t>
  </si>
  <si>
    <t>CCF-CSP21-18028</t>
  </si>
  <si>
    <t>129</t>
  </si>
  <si>
    <t>CCF-CSP21-18251</t>
  </si>
  <si>
    <t>130</t>
  </si>
  <si>
    <t>徐铭汝</t>
  </si>
  <si>
    <t>U201911804</t>
  </si>
  <si>
    <t>CCF-CSP21-18058</t>
  </si>
  <si>
    <t>131</t>
  </si>
  <si>
    <t>CCF-CSP21-18254</t>
  </si>
  <si>
    <t>132</t>
  </si>
  <si>
    <t>CCF-CSP21-17957</t>
  </si>
  <si>
    <t>133</t>
  </si>
  <si>
    <t>陈子康</t>
  </si>
  <si>
    <t>U201911814</t>
  </si>
  <si>
    <t>CCF-CSP21-18239</t>
  </si>
  <si>
    <t>134</t>
  </si>
  <si>
    <t>CCF-CSP21-18135</t>
  </si>
  <si>
    <t>135</t>
  </si>
  <si>
    <t>CCF-CSP21-18092</t>
  </si>
  <si>
    <t>136</t>
  </si>
  <si>
    <t>于雯菲</t>
  </si>
  <si>
    <t>U201911743</t>
  </si>
  <si>
    <t>CCF-CSP21-18257</t>
  </si>
  <si>
    <t>137</t>
  </si>
  <si>
    <t>王家桥</t>
  </si>
  <si>
    <t>U201911829</t>
  </si>
  <si>
    <t>CCF-CSP21-18249</t>
  </si>
  <si>
    <t>138</t>
  </si>
  <si>
    <t>CCF-CSP21-18260</t>
  </si>
  <si>
    <t>139</t>
  </si>
  <si>
    <t>李思思</t>
  </si>
  <si>
    <t>U201911763</t>
  </si>
  <si>
    <t>CCF-CSP21-18261</t>
  </si>
  <si>
    <t>140</t>
  </si>
  <si>
    <t>徐子祺</t>
  </si>
  <si>
    <t>U201911775</t>
  </si>
  <si>
    <t>CCF-CSP21-18262</t>
  </si>
  <si>
    <t>141</t>
  </si>
  <si>
    <t>CCF-CSP21-17927</t>
  </si>
  <si>
    <t>142</t>
  </si>
  <si>
    <t>CCF-CSP21-17985</t>
  </si>
  <si>
    <t>143</t>
  </si>
  <si>
    <t>CCF-CSP21-18334</t>
  </si>
  <si>
    <t>190</t>
  </si>
  <si>
    <t>25.51</t>
  </si>
  <si>
    <t>32.2</t>
  </si>
  <si>
    <t>144</t>
  </si>
  <si>
    <t>CCF-CSP21-18299</t>
  </si>
  <si>
    <t>145</t>
  </si>
  <si>
    <t>CCF-CSP21-18437</t>
  </si>
  <si>
    <t>146</t>
  </si>
  <si>
    <t>陈召洲</t>
  </si>
  <si>
    <t>U201911784</t>
  </si>
  <si>
    <t>CCF-CSP21-18377</t>
  </si>
  <si>
    <t>147</t>
  </si>
  <si>
    <t>王振华</t>
  </si>
  <si>
    <t>U201911773</t>
  </si>
  <si>
    <t>CCF-CSP21-18438</t>
  </si>
  <si>
    <t>148</t>
  </si>
  <si>
    <t>张云鹏</t>
  </si>
  <si>
    <t>hust</t>
  </si>
  <si>
    <t>U201916032</t>
  </si>
  <si>
    <t>CCF-CSP21-18327</t>
  </si>
  <si>
    <t>149</t>
  </si>
  <si>
    <t>CCF-CSP21-18352</t>
  </si>
  <si>
    <t>150</t>
  </si>
  <si>
    <t>汪祎旸</t>
  </si>
  <si>
    <t>U201911771</t>
  </si>
  <si>
    <t>CCF-CSP21-18440</t>
  </si>
  <si>
    <t>151</t>
  </si>
  <si>
    <t>CCF-CSP21-18300</t>
  </si>
  <si>
    <t>152</t>
  </si>
  <si>
    <t>王铁翰</t>
  </si>
  <si>
    <t>U201910515</t>
  </si>
  <si>
    <t>CCF-CSP21-18351</t>
  </si>
  <si>
    <t>153</t>
  </si>
  <si>
    <t>李宁泰</t>
  </si>
  <si>
    <t>U201911792</t>
  </si>
  <si>
    <t>CCF-CSP21-18441</t>
  </si>
  <si>
    <t>154</t>
  </si>
  <si>
    <t>李诺</t>
  </si>
  <si>
    <t>U201912272</t>
  </si>
  <si>
    <t>CCF-CSP21-18357</t>
  </si>
  <si>
    <t>155</t>
  </si>
  <si>
    <t>余沁益</t>
  </si>
  <si>
    <t>U202012099</t>
  </si>
  <si>
    <t>CCF-CSP21-18443</t>
  </si>
  <si>
    <t>156</t>
  </si>
  <si>
    <t>王子嘉</t>
  </si>
  <si>
    <t>U202012092</t>
  </si>
  <si>
    <t>CCF-CSP21-18336</t>
  </si>
  <si>
    <t>157</t>
  </si>
  <si>
    <t>马骏</t>
  </si>
  <si>
    <t>U201911823</t>
  </si>
  <si>
    <t>CCF-CSP21-18984</t>
  </si>
  <si>
    <t>180</t>
  </si>
  <si>
    <t>27.74</t>
  </si>
  <si>
    <t>35.42</t>
  </si>
  <si>
    <t>158</t>
  </si>
  <si>
    <t>CCF-CSP21-18985</t>
  </si>
  <si>
    <t>159</t>
  </si>
  <si>
    <t>刘宇宇</t>
  </si>
  <si>
    <t>U201911767</t>
  </si>
  <si>
    <t>CCF-CSP21-18861</t>
  </si>
  <si>
    <t>160</t>
  </si>
  <si>
    <t>成浩</t>
  </si>
  <si>
    <t>U201911750</t>
  </si>
  <si>
    <t>CCF-CSP21-18986</t>
  </si>
  <si>
    <t>161</t>
  </si>
  <si>
    <t>杨俊辉</t>
  </si>
  <si>
    <t>U201912174</t>
  </si>
  <si>
    <t>CCF-CSP21-18700</t>
  </si>
  <si>
    <t>162</t>
  </si>
  <si>
    <t>李晓英</t>
  </si>
  <si>
    <t>U201911698</t>
  </si>
  <si>
    <t>CCF-CSP21-18934</t>
  </si>
  <si>
    <t>163</t>
  </si>
  <si>
    <t>CCF-CSP21-18988</t>
  </si>
  <si>
    <t>164</t>
  </si>
  <si>
    <t>赵林瑜</t>
  </si>
  <si>
    <t>U201911780</t>
  </si>
  <si>
    <t>CCF-CSP21-18577</t>
  </si>
  <si>
    <t>165</t>
  </si>
  <si>
    <t>刘靖邦</t>
  </si>
  <si>
    <t>U201911699</t>
  </si>
  <si>
    <t>CCF-CSP21-18853</t>
  </si>
  <si>
    <t>166</t>
  </si>
  <si>
    <t>CCF-CSP21-18987</t>
  </si>
  <si>
    <t>167</t>
  </si>
  <si>
    <t>王慧蓉</t>
  </si>
  <si>
    <t>U201911828</t>
  </si>
  <si>
    <t>CCF-CSP21-18989</t>
  </si>
  <si>
    <t>168</t>
  </si>
  <si>
    <t>CCF-CSP21-18996</t>
  </si>
  <si>
    <t>169</t>
  </si>
  <si>
    <t>杨传冠</t>
  </si>
  <si>
    <t>U201911805</t>
  </si>
  <si>
    <t>CCF-CSP21-18997</t>
  </si>
  <si>
    <t>170</t>
  </si>
  <si>
    <t>李泓远</t>
  </si>
  <si>
    <t>U202012078</t>
  </si>
  <si>
    <t>Java</t>
  </si>
  <si>
    <t>CCF-CSP21-18776</t>
  </si>
  <si>
    <t>171</t>
  </si>
  <si>
    <t>金轩宇</t>
  </si>
  <si>
    <t>U202012051</t>
  </si>
  <si>
    <t>CCF-CSP21-18777</t>
  </si>
  <si>
    <t>172</t>
  </si>
  <si>
    <t>谭骏</t>
  </si>
  <si>
    <t>U202011988</t>
  </si>
  <si>
    <t>CCF-CSP21-18998</t>
  </si>
  <si>
    <t>173</t>
  </si>
  <si>
    <t>CCF-CSP21-19035</t>
  </si>
  <si>
    <t>175</t>
  </si>
  <si>
    <t>33.94</t>
  </si>
  <si>
    <t>38.53</t>
  </si>
  <si>
    <t>174</t>
  </si>
  <si>
    <t>李新</t>
  </si>
  <si>
    <t>U201911793</t>
  </si>
  <si>
    <t>CCF-CSP21-21464</t>
  </si>
  <si>
    <t>34.15</t>
  </si>
  <si>
    <t>38.69</t>
  </si>
  <si>
    <t>CCF-CSP21-21465</t>
  </si>
  <si>
    <t>176</t>
  </si>
  <si>
    <t>王相炜</t>
  </si>
  <si>
    <t>U201911734</t>
  </si>
  <si>
    <t>CCF-CSP21-19201</t>
  </si>
  <si>
    <t>177</t>
  </si>
  <si>
    <t>CCF-CSP21-19200</t>
  </si>
  <si>
    <t>178</t>
  </si>
  <si>
    <t>袁也</t>
  </si>
  <si>
    <t>U201911808</t>
  </si>
  <si>
    <t>CCF-CSP21-19302</t>
  </si>
  <si>
    <t>179</t>
  </si>
  <si>
    <t>CCF-CSP21-21466</t>
  </si>
  <si>
    <t>邵维昕</t>
  </si>
  <si>
    <t>U201912433</t>
  </si>
  <si>
    <t>CCF-CSP21-20452</t>
  </si>
  <si>
    <t>181</t>
  </si>
  <si>
    <t>余家豪</t>
  </si>
  <si>
    <t>U201911806</t>
  </si>
  <si>
    <t>CCF-CSP21-20099</t>
  </si>
  <si>
    <t>182</t>
  </si>
  <si>
    <t>CCF-CSP21-21472</t>
  </si>
  <si>
    <t>183</t>
  </si>
  <si>
    <t>CCF-CSP21-21182</t>
  </si>
  <si>
    <t>184</t>
  </si>
  <si>
    <t>CCF-CSP21-21471</t>
  </si>
  <si>
    <t>185</t>
  </si>
  <si>
    <t>CCF-CSP21-19070</t>
  </si>
  <si>
    <t>186</t>
  </si>
  <si>
    <t>徐鹏</t>
  </si>
  <si>
    <t>U201916275</t>
  </si>
  <si>
    <t>CCF-CSP21-20029</t>
  </si>
  <si>
    <t>187</t>
  </si>
  <si>
    <t>CCF-CSP21-21475</t>
  </si>
  <si>
    <t>188</t>
  </si>
  <si>
    <t>CCF-CSP21-19202</t>
  </si>
  <si>
    <t>189</t>
  </si>
  <si>
    <t>CCF-CSP21-19425</t>
  </si>
  <si>
    <t>钟振业</t>
  </si>
  <si>
    <t>U201911842</t>
  </si>
  <si>
    <t>CCF-CSP21-21479</t>
  </si>
  <si>
    <t>191</t>
  </si>
  <si>
    <t>李逸凡</t>
  </si>
  <si>
    <t>U201911820</t>
  </si>
  <si>
    <t>CCF-CSP21-20373</t>
  </si>
  <si>
    <t>192</t>
  </si>
  <si>
    <t>李鹏飞</t>
  </si>
  <si>
    <t>CCF-CSP21-19294</t>
  </si>
  <si>
    <t>193</t>
  </si>
  <si>
    <t>宋感恩</t>
  </si>
  <si>
    <t>U201913127</t>
  </si>
  <si>
    <t>CCF-CSP21-21480</t>
  </si>
  <si>
    <t>194</t>
  </si>
  <si>
    <t>程芷希</t>
  </si>
  <si>
    <t>U201911752</t>
  </si>
  <si>
    <t>CCF-CSP21-21478</t>
  </si>
  <si>
    <t>郐祎纯</t>
  </si>
  <si>
    <t>U201911721</t>
  </si>
  <si>
    <t>CCF-CSP21-21482</t>
  </si>
  <si>
    <t>196</t>
  </si>
  <si>
    <t>CCF-CSP21-21477</t>
  </si>
  <si>
    <t>197</t>
  </si>
  <si>
    <t>CCF-CSP21-21483</t>
  </si>
  <si>
    <t>198</t>
  </si>
  <si>
    <t>CCF-CSP21-20189</t>
  </si>
  <si>
    <t>CCF-CSP21-21485</t>
  </si>
  <si>
    <t>黄小桐</t>
  </si>
  <si>
    <t>U201911790</t>
  </si>
  <si>
    <t>CCF-CSP21-21484</t>
  </si>
  <si>
    <t>201</t>
  </si>
  <si>
    <t>贯开来</t>
  </si>
  <si>
    <t>U201911755</t>
  </si>
  <si>
    <t>CCF-CSP21-21487</t>
  </si>
  <si>
    <t>202</t>
  </si>
  <si>
    <t>詹景琦</t>
  </si>
  <si>
    <t>U201911810</t>
  </si>
  <si>
    <t>CCF-CSP21-19170</t>
  </si>
  <si>
    <t>203</t>
  </si>
  <si>
    <t>CCF-CSP21-19994</t>
  </si>
  <si>
    <t>204</t>
  </si>
  <si>
    <t>CCF-CSP21-21476</t>
  </si>
  <si>
    <t>CCF-CSP21-20026</t>
  </si>
  <si>
    <t>206</t>
  </si>
  <si>
    <t>张二勇</t>
  </si>
  <si>
    <t>U201910471</t>
  </si>
  <si>
    <t>CCF-CSP21-21342</t>
  </si>
  <si>
    <t>CCF-CSP21-19430</t>
  </si>
  <si>
    <t>208</t>
  </si>
  <si>
    <t>CCF-CSP21-21491</t>
  </si>
  <si>
    <t>209</t>
  </si>
  <si>
    <t>谢柠远</t>
  </si>
  <si>
    <t>U201911709</t>
  </si>
  <si>
    <t>CCF-CSP21-20409</t>
  </si>
  <si>
    <t>徐阳</t>
  </si>
  <si>
    <t>U201911832</t>
  </si>
  <si>
    <t>CCF-CSP21-21492</t>
  </si>
  <si>
    <t>211</t>
  </si>
  <si>
    <t>CCF-CSP21-21493</t>
  </si>
  <si>
    <t>212</t>
  </si>
  <si>
    <t>崔嘉纯</t>
  </si>
  <si>
    <t>U201911815</t>
  </si>
  <si>
    <t>CCF-CSP21-21496</t>
  </si>
  <si>
    <t>213</t>
  </si>
  <si>
    <t>张家华</t>
  </si>
  <si>
    <t>U201911777</t>
  </si>
  <si>
    <t>CCF-CSP21-19431</t>
  </si>
  <si>
    <t>214</t>
  </si>
  <si>
    <t>CCF-CSP21-21495</t>
  </si>
  <si>
    <t>CCF-CSP21-21497</t>
  </si>
  <si>
    <t>216</t>
  </si>
  <si>
    <t>CCF-CSP21-21467</t>
  </si>
  <si>
    <t>217</t>
  </si>
  <si>
    <t>CCF-CSP21-21498</t>
  </si>
  <si>
    <t>218</t>
  </si>
  <si>
    <t>高永鹏</t>
  </si>
  <si>
    <t>U201911786</t>
  </si>
  <si>
    <t>CCF-CSP21-21499</t>
  </si>
  <si>
    <t>219</t>
  </si>
  <si>
    <t>郑义科</t>
  </si>
  <si>
    <t>U201911749</t>
  </si>
  <si>
    <t>CCF-CSP21-19207</t>
  </si>
  <si>
    <t>于树航</t>
  </si>
  <si>
    <t>U201911836</t>
  </si>
  <si>
    <t>CCF-CSP21-21500</t>
  </si>
  <si>
    <t>221</t>
  </si>
  <si>
    <t>胡彦栋</t>
  </si>
  <si>
    <t>U201915605</t>
  </si>
  <si>
    <t>CCF-CSP21-20114</t>
  </si>
  <si>
    <t>222</t>
  </si>
  <si>
    <t>CCF-CSP21-21426</t>
  </si>
  <si>
    <t>223</t>
  </si>
  <si>
    <t>付祺</t>
  </si>
  <si>
    <t>U201911818</t>
  </si>
  <si>
    <t>CCF-CSP21-21508</t>
  </si>
  <si>
    <t>224</t>
  </si>
  <si>
    <t>CCF-CSP21-19314</t>
  </si>
  <si>
    <t>CCF-CSP21-21515</t>
  </si>
  <si>
    <t>226</t>
  </si>
  <si>
    <t>史俊玉</t>
  </si>
  <si>
    <t>U201911770</t>
  </si>
  <si>
    <t>CCF-CSP21-19423</t>
  </si>
  <si>
    <t>227</t>
  </si>
  <si>
    <t>龚梓涵</t>
  </si>
  <si>
    <t>U201911787</t>
  </si>
  <si>
    <t>CCF-CSP21-20447</t>
  </si>
  <si>
    <t>228</t>
  </si>
  <si>
    <t>CCF-CSP21-19199</t>
  </si>
  <si>
    <t>229</t>
  </si>
  <si>
    <t>李涵</t>
  </si>
  <si>
    <t>U201910388</t>
  </si>
  <si>
    <t>CCF-CSP21-21519</t>
  </si>
  <si>
    <t>彭鑫</t>
  </si>
  <si>
    <t>U201911825</t>
  </si>
  <si>
    <t>CCF-CSP21-21527</t>
  </si>
  <si>
    <t>231</t>
  </si>
  <si>
    <t>CCF-CSP21-21534</t>
  </si>
  <si>
    <t>232</t>
  </si>
  <si>
    <t>邓佳朋</t>
  </si>
  <si>
    <t>U202012108</t>
  </si>
  <si>
    <t>CCF-CSP21-21539</t>
  </si>
  <si>
    <t>233</t>
  </si>
  <si>
    <t>CCF-CSP21-19683</t>
  </si>
  <si>
    <t>234</t>
  </si>
  <si>
    <t>王语葳</t>
  </si>
  <si>
    <t>U201911707</t>
  </si>
  <si>
    <t>CCF-CSP21-21767</t>
  </si>
  <si>
    <t>65.19</t>
  </si>
  <si>
    <t>50.11</t>
  </si>
  <si>
    <t>CCF-CSP21-21780</t>
  </si>
  <si>
    <t>236</t>
  </si>
  <si>
    <t>刘仕龙</t>
  </si>
  <si>
    <t>U201911765</t>
  </si>
  <si>
    <t>CCF-CSP21-21858</t>
  </si>
  <si>
    <t>66.23</t>
  </si>
  <si>
    <t>52.87</t>
  </si>
  <si>
    <t>CCF-CSP21-21877</t>
  </si>
  <si>
    <t>66.55</t>
  </si>
  <si>
    <t>54.9</t>
  </si>
  <si>
    <t>238</t>
  </si>
  <si>
    <t>CCF-CSP21-22761</t>
  </si>
  <si>
    <t>67.62</t>
  </si>
  <si>
    <t>57.84</t>
  </si>
  <si>
    <t>239</t>
  </si>
  <si>
    <t>王哲凝</t>
  </si>
  <si>
    <t>U201916317</t>
  </si>
  <si>
    <t>CCF-CSP21-22742</t>
  </si>
  <si>
    <t>CCF-CSP21-22765</t>
  </si>
  <si>
    <t>241</t>
  </si>
  <si>
    <t>张荷苒</t>
  </si>
  <si>
    <t>U201910435</t>
  </si>
  <si>
    <t>CCF-CSP21-22770</t>
  </si>
  <si>
    <t>242</t>
  </si>
  <si>
    <t>CCF-CSP21-22771</t>
  </si>
  <si>
    <t>243</t>
  </si>
  <si>
    <t>胡成宇</t>
  </si>
  <si>
    <t>U201912792</t>
  </si>
  <si>
    <t>CCF-CSP21-22774</t>
  </si>
  <si>
    <t>CCF-CSP21-21998</t>
  </si>
  <si>
    <t>CCF-CSP21-22775</t>
  </si>
  <si>
    <t>246</t>
  </si>
  <si>
    <t>刘子瑜</t>
  </si>
  <si>
    <t>U201915365</t>
  </si>
  <si>
    <t>CCF-CSP21-22780</t>
  </si>
  <si>
    <t>CCF-CSP21-22840</t>
  </si>
  <si>
    <t>77.43</t>
  </si>
  <si>
    <t>62.07</t>
  </si>
  <si>
    <t>248</t>
  </si>
  <si>
    <t>CCF-CSP21-22915</t>
  </si>
  <si>
    <t>77.62</t>
  </si>
  <si>
    <t>62.28</t>
  </si>
  <si>
    <t>249</t>
  </si>
  <si>
    <t>CCF-CSP21-22916</t>
  </si>
  <si>
    <t>250</t>
  </si>
  <si>
    <t>CCF-CSP21-22977</t>
  </si>
  <si>
    <t>78.51</t>
  </si>
  <si>
    <t>65.31</t>
  </si>
  <si>
    <t>251</t>
  </si>
  <si>
    <t>缪文俊</t>
  </si>
  <si>
    <t>U201911725</t>
  </si>
  <si>
    <t>CCF-CSP21-23002</t>
  </si>
  <si>
    <t>79.2</t>
  </si>
  <si>
    <t>65.62</t>
  </si>
  <si>
    <t>CCF-CSP21-23318</t>
  </si>
  <si>
    <t>253</t>
  </si>
  <si>
    <t>鄢湧棚</t>
  </si>
  <si>
    <t>U201911741</t>
  </si>
  <si>
    <t>CCF-CSP21-23319</t>
  </si>
  <si>
    <t>254</t>
  </si>
  <si>
    <t>张博思</t>
  </si>
  <si>
    <t>U201911157</t>
  </si>
  <si>
    <t>CCF-CSP21-23025</t>
  </si>
  <si>
    <t>CCF-CSP21-23353</t>
  </si>
  <si>
    <t>83.27</t>
  </si>
  <si>
    <t>75.71</t>
  </si>
  <si>
    <t>256</t>
  </si>
  <si>
    <t>CCF-CSP21-23383</t>
  </si>
  <si>
    <t>83.67</t>
  </si>
  <si>
    <t>76.86</t>
  </si>
  <si>
    <t>257</t>
  </si>
  <si>
    <t>CCF-CSP21-23438</t>
  </si>
  <si>
    <t>84.23</t>
  </si>
  <si>
    <t>78.93</t>
  </si>
  <si>
    <t>258</t>
  </si>
  <si>
    <t>张泽林</t>
  </si>
  <si>
    <t>U201890063</t>
  </si>
  <si>
    <t>Python</t>
  </si>
  <si>
    <t>CCF-CSP21-23440</t>
  </si>
  <si>
    <t>王菀之</t>
  </si>
  <si>
    <t>U201714874</t>
  </si>
  <si>
    <t>CCF-CSP21-23616</t>
  </si>
  <si>
    <t>84.47</t>
  </si>
  <si>
    <t>80.06</t>
  </si>
  <si>
    <t>CCF-CSP21-24711</t>
  </si>
  <si>
    <t>88.1</t>
  </si>
  <si>
    <t>85.32</t>
  </si>
  <si>
    <t>261</t>
  </si>
  <si>
    <t>岳思豪</t>
  </si>
  <si>
    <t>U201810450</t>
  </si>
  <si>
    <t>CSP</t>
    <phoneticPr fontId="19" type="noConversion"/>
  </si>
  <si>
    <t>U201911648</t>
    <phoneticPr fontId="19" type="noConversion"/>
  </si>
  <si>
    <t>名字</t>
    <phoneticPr fontId="19" type="noConversion"/>
  </si>
  <si>
    <t>列1</t>
  </si>
  <si>
    <t>列2</t>
  </si>
  <si>
    <t>列3</t>
  </si>
  <si>
    <t>列4</t>
  </si>
  <si>
    <t>列5</t>
  </si>
  <si>
    <t>挂科</t>
    <phoneticPr fontId="19" type="noConversion"/>
  </si>
  <si>
    <t>列6</t>
    <phoneticPr fontId="19" type="noConversion"/>
  </si>
  <si>
    <t>综测</t>
    <phoneticPr fontId="19" type="noConversion"/>
  </si>
  <si>
    <t>列7</t>
    <phoneticPr fontId="19" type="noConversion"/>
  </si>
  <si>
    <t>不清楚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</si>
</sst>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0"/>
      <name val="Arial"/>
      <family val="2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8" fillId="0" borderId="0" xfId="0" applyFont="1" applyAlignment="1">
      <alignment horizontal="center"/>
    </xf>
    <xf numFmtId="0" fontId="0" fillId="0" borderId="0" xfId="0" applyAlignment="1"/>
    <xf numFmtId="0" fontId="20" fillId="0" borderId="16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0" fillId="0" borderId="10" xfId="0" applyFont="1" applyFill="1" applyBorder="1" applyAlignment="1">
      <alignment horizontal="center" vertical="center"/>
    </xf>
    <xf numFmtId="49" fontId="18" fillId="0" borderId="0" xfId="0" applyNumberFormat="1" applyFont="1" applyAlignment="1">
      <alignment horizontal="center"/>
    </xf>
    <xf numFmtId="49" fontId="0" fillId="0" borderId="0" xfId="0" applyNumberFormat="1" applyAlignment="1"/>
    <xf numFmtId="49" fontId="0" fillId="0" borderId="0" xfId="0" applyNumberFormat="1">
      <alignment vertical="center"/>
    </xf>
    <xf numFmtId="49" fontId="20" fillId="0" borderId="14" xfId="0" applyNumberFormat="1" applyFont="1" applyFill="1" applyBorder="1" applyAlignment="1">
      <alignment horizontal="center" vertical="center"/>
    </xf>
    <xf numFmtId="49" fontId="20" fillId="0" borderId="10" xfId="0" applyNumberFormat="1" applyFont="1" applyFill="1" applyBorder="1" applyAlignment="1">
      <alignment horizontal="center" vertical="center"/>
    </xf>
    <xf numFmtId="49" fontId="20" fillId="0" borderId="17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1"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F7D98-83C6-4089-BA0D-56139A80D5CB}" name="表1" displayName="表1" ref="K1:AA262" totalsRowShown="0" headerRowDxfId="30" dataDxfId="28" headerRowBorderDxfId="29" tableBorderDxfId="27" totalsRowBorderDxfId="26">
  <autoFilter ref="K1:AA262" xr:uid="{9789FC6B-B414-4611-A3A6-6B3181B2E56D}"/>
  <sortState ref="K2:AA262">
    <sortCondition ref="P1:P262"/>
  </sortState>
  <tableColumns count="17">
    <tableColumn id="1" xr3:uid="{CBF05D1E-1644-49EF-BB35-51235559897A}" name="序号" dataDxfId="25"/>
    <tableColumn id="2" xr3:uid="{83DDF0A2-1D95-4C2A-A051-5E5F4AF89F70}" name="考生姓名" dataDxfId="24"/>
    <tableColumn id="3" xr3:uid="{2DAA8FF2-E238-43BB-9E80-C982D1D88829}" name="证件类型" dataDxfId="23"/>
    <tableColumn id="4" xr3:uid="{3EADB5E5-3E46-4602-8352-3D95407C30D0}" name="高校省份" dataDxfId="22"/>
    <tableColumn id="5" xr3:uid="{27B1CA6A-10A0-4177-85AF-73A8F4A69975}" name="所在单位/学校" dataDxfId="21"/>
    <tableColumn id="6" xr3:uid="{EBA08E4A-FD96-429F-8A3C-78F83DB77891}" name="学号" dataDxfId="20"/>
    <tableColumn id="7" xr3:uid="{D89EFFB9-2C3D-4913-BE3D-D01BF853FB45}" name="编程语言" dataDxfId="19"/>
    <tableColumn id="8" xr3:uid="{5B0DDC0F-1B5E-4507-8FB9-538F7A3A7074}" name="成绩单编号" dataDxfId="18"/>
    <tableColumn id="9" xr3:uid="{F48B709C-1A30-4CE1-BFD2-F14D06C04515}" name="认证总分" dataDxfId="17"/>
    <tableColumn id="10" xr3:uid="{26A6DB99-760C-46BA-B1BD-A0266B60F9FD}" name="认证成绩" dataDxfId="16"/>
    <tableColumn id="11" xr3:uid="{A41846F1-10AC-40E9-A940-2BE09C11C3E2}" name="第一题得分" dataDxfId="15"/>
    <tableColumn id="12" xr3:uid="{F6F6A74C-5B57-4784-80BA-A51AF4703319}" name="第二题得分" dataDxfId="14"/>
    <tableColumn id="13" xr3:uid="{B3A4A0B1-9E44-4F05-99F0-4BD577465C82}" name="第三题得分" dataDxfId="13"/>
    <tableColumn id="14" xr3:uid="{A4B0A290-6175-4983-90D6-D760CD6A5EF8}" name="第四题得分" dataDxfId="12"/>
    <tableColumn id="15" xr3:uid="{FDDD5872-46BF-458A-9EB2-4A1DB1FAC3CD}" name="第五题得分" dataDxfId="11"/>
    <tableColumn id="16" xr3:uid="{474CD1D3-3699-4233-B64D-893E3652AD1A}" name="本次排名(前%)" dataDxfId="10"/>
    <tableColumn id="17" xr3:uid="{E6FA059E-3AAF-4413-9F10-4B029CFB44AB}" name="累计排名(前%)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CB3E43-477D-48CC-9B6F-3A3A33C6E821}" name="表2" displayName="表2" ref="A1:F130" totalsRowShown="0" headerRowDxfId="8" dataDxfId="7">
  <autoFilter ref="A1:F130" xr:uid="{51BA41B6-46BD-4705-A20F-67D5F6B82DF3}"/>
  <tableColumns count="6">
    <tableColumn id="1" xr3:uid="{C330D440-619D-468B-BA1F-E43DF9182A98}" name="学号" dataDxfId="6"/>
    <tableColumn id="2" xr3:uid="{5B4397A5-67A6-4A7D-9E22-B9EE410E20FE}" name="姓名" dataDxfId="5"/>
    <tableColumn id="3" xr3:uid="{3616B0B1-2A64-4FFD-8309-516EE9895DDB}" name="平时成绩" dataDxfId="4"/>
    <tableColumn id="4" xr3:uid="{10D09806-03E6-4EAC-95F5-8A8313786BA9}" name="卷面成绩" dataDxfId="3"/>
    <tableColumn id="5" xr3:uid="{A2692D68-BB70-4D5F-B18C-AB25552BB29B}" name="CSP" dataDxfId="2">
      <calculatedColumnFormula>LOOKUP(A2,P$2:P$300,T$2:T$300)</calculatedColumnFormula>
    </tableColumn>
    <tableColumn id="6" xr3:uid="{35D2E36D-B200-46EB-A0CD-5EDFA95FB34A}" name="名字" dataDxfId="1">
      <calculatedColumnFormula>LOOKUP(A2,P$2:P$300,L$2:L$300)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C1F190-6218-4D5B-BAF9-F54E9E9A4B77}" name="表3" displayName="表3" ref="A1:G130" totalsRowShown="0">
  <autoFilter ref="A1:G130" xr:uid="{E3EE1984-74FB-42DC-A8B8-A945A44E9515}"/>
  <sortState ref="A2:G130">
    <sortCondition descending="1" ref="C1:C130"/>
  </sortState>
  <tableColumns count="7">
    <tableColumn id="1" xr3:uid="{C9E57F3C-3BE6-4249-BDF3-EB9B7A0088F7}" name="列1"/>
    <tableColumn id="2" xr3:uid="{95A91E3A-DC55-47A6-859F-43333248DB15}" name="列2"/>
    <tableColumn id="3" xr3:uid="{E24A95BF-E86C-493E-B672-7ED63628732C}" name="列3">
      <calculatedColumnFormula>60+(表3[[#This Row],[列5]]-50)/(300-50)*(100-60)</calculatedColumnFormula>
    </tableColumn>
    <tableColumn id="4" xr3:uid="{16302FB2-9252-4466-81DA-B68C11D5E359}" name="列4"/>
    <tableColumn id="5" xr3:uid="{8226AE1C-98B5-4098-A780-54B58DB88C1E}" name="列5"/>
    <tableColumn id="6" xr3:uid="{624FA6C7-D674-42D4-9F49-56B370D2757C}" name="列6"/>
    <tableColumn id="7" xr3:uid="{01810A15-4080-49AC-AB14-BA9F0E379FD5}" name="列7" dataDxfId="0">
      <calculatedColumnFormula>表3[[#This Row],[列3]]*0.8+表3[[#This Row],[列4]]*0.2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2BFB-1EC0-45E3-974C-DD8F14E663BC}">
  <dimension ref="A1:AA262"/>
  <sheetViews>
    <sheetView topLeftCell="A121" zoomScale="85" zoomScaleNormal="85" workbookViewId="0">
      <selection activeCell="E3" sqref="E3"/>
    </sheetView>
  </sheetViews>
  <sheetFormatPr defaultRowHeight="14" x14ac:dyDescent="0.3"/>
  <cols>
    <col min="1" max="1" width="11.6640625" style="14" bestFit="1" customWidth="1"/>
    <col min="3" max="4" width="9.33203125" customWidth="1"/>
    <col min="12" max="14" width="9.33203125" customWidth="1"/>
    <col min="15" max="15" width="13.33203125" customWidth="1"/>
    <col min="16" max="16" width="10.58203125" style="14" bestFit="1" customWidth="1"/>
    <col min="17" max="17" width="9.33203125" customWidth="1"/>
    <col min="18" max="18" width="11" customWidth="1"/>
    <col min="19" max="20" width="9.33203125" customWidth="1"/>
    <col min="21" max="25" width="11" customWidth="1"/>
    <col min="26" max="27" width="13" customWidth="1"/>
  </cols>
  <sheetData>
    <row r="1" spans="1:27" x14ac:dyDescent="0.3">
      <c r="A1" s="12" t="s">
        <v>0</v>
      </c>
      <c r="B1" s="1" t="s">
        <v>1</v>
      </c>
      <c r="C1" s="1" t="s">
        <v>2</v>
      </c>
      <c r="D1" s="1" t="s">
        <v>3</v>
      </c>
      <c r="E1" s="1" t="s">
        <v>1200</v>
      </c>
      <c r="F1" s="1" t="s">
        <v>1202</v>
      </c>
      <c r="K1" s="7" t="s">
        <v>263</v>
      </c>
      <c r="L1" s="4" t="s">
        <v>264</v>
      </c>
      <c r="M1" s="4" t="s">
        <v>265</v>
      </c>
      <c r="N1" s="4" t="s">
        <v>266</v>
      </c>
      <c r="O1" s="4" t="s">
        <v>267</v>
      </c>
      <c r="P1" s="15" t="s">
        <v>0</v>
      </c>
      <c r="Q1" s="4" t="s">
        <v>268</v>
      </c>
      <c r="R1" s="4" t="s">
        <v>269</v>
      </c>
      <c r="S1" s="4" t="s">
        <v>270</v>
      </c>
      <c r="T1" s="4" t="s">
        <v>271</v>
      </c>
      <c r="U1" s="4" t="s">
        <v>272</v>
      </c>
      <c r="V1" s="4" t="s">
        <v>273</v>
      </c>
      <c r="W1" s="4" t="s">
        <v>274</v>
      </c>
      <c r="X1" s="4" t="s">
        <v>275</v>
      </c>
      <c r="Y1" s="4" t="s">
        <v>276</v>
      </c>
      <c r="Z1" s="4" t="s">
        <v>277</v>
      </c>
      <c r="AA1" s="5" t="s">
        <v>278</v>
      </c>
    </row>
    <row r="2" spans="1:27" x14ac:dyDescent="0.3">
      <c r="A2" s="13" t="s">
        <v>4</v>
      </c>
      <c r="B2" s="2" t="s">
        <v>5</v>
      </c>
      <c r="C2" s="2" t="s">
        <v>6</v>
      </c>
      <c r="D2" s="2" t="s">
        <v>6</v>
      </c>
      <c r="E2" s="2">
        <v>0</v>
      </c>
      <c r="F2" s="2">
        <v>110</v>
      </c>
      <c r="K2" s="9" t="s">
        <v>389</v>
      </c>
      <c r="L2" s="11" t="s">
        <v>1189</v>
      </c>
      <c r="M2" s="11" t="s">
        <v>280</v>
      </c>
      <c r="N2" s="11" t="s">
        <v>281</v>
      </c>
      <c r="O2" s="11" t="s">
        <v>282</v>
      </c>
      <c r="P2" s="16" t="s">
        <v>1190</v>
      </c>
      <c r="Q2" s="11" t="s">
        <v>283</v>
      </c>
      <c r="R2" s="11" t="s">
        <v>1191</v>
      </c>
      <c r="S2" s="11" t="s">
        <v>285</v>
      </c>
      <c r="T2" s="11" t="s">
        <v>331</v>
      </c>
      <c r="U2" s="11" t="s">
        <v>331</v>
      </c>
      <c r="V2" s="11" t="s">
        <v>290</v>
      </c>
      <c r="W2" s="11" t="s">
        <v>290</v>
      </c>
      <c r="X2" s="11" t="s">
        <v>290</v>
      </c>
      <c r="Y2" s="11" t="s">
        <v>290</v>
      </c>
      <c r="Z2" s="11" t="s">
        <v>1192</v>
      </c>
      <c r="AA2" s="8" t="s">
        <v>1193</v>
      </c>
    </row>
    <row r="3" spans="1:27" x14ac:dyDescent="0.3">
      <c r="A3" s="13" t="s">
        <v>7</v>
      </c>
      <c r="B3" s="2" t="s">
        <v>8</v>
      </c>
      <c r="C3" s="2" t="s">
        <v>6</v>
      </c>
      <c r="D3" s="2" t="s">
        <v>6</v>
      </c>
      <c r="E3" s="2" t="str">
        <f t="shared" ref="E3:E33" si="0">LOOKUP(A3,P$2:P$300,T$2:T$300)</f>
        <v>200</v>
      </c>
      <c r="F3" s="2" t="str">
        <f t="shared" ref="F3:F33" si="1">LOOKUP(A3,P$2:P$300,L$2:L$300)</f>
        <v>周文宇</v>
      </c>
      <c r="K3" s="9" t="s">
        <v>1197</v>
      </c>
      <c r="L3" s="11" t="s">
        <v>1198</v>
      </c>
      <c r="M3" s="11" t="s">
        <v>280</v>
      </c>
      <c r="N3" s="11" t="s">
        <v>281</v>
      </c>
      <c r="O3" s="11" t="s">
        <v>282</v>
      </c>
      <c r="P3" s="16" t="s">
        <v>1199</v>
      </c>
      <c r="Q3" s="11" t="s">
        <v>283</v>
      </c>
      <c r="R3" s="18" t="s">
        <v>6</v>
      </c>
      <c r="S3" s="11" t="s">
        <v>285</v>
      </c>
      <c r="T3" s="18" t="s">
        <v>6</v>
      </c>
      <c r="U3" s="18" t="s">
        <v>6</v>
      </c>
      <c r="V3" s="18" t="s">
        <v>6</v>
      </c>
      <c r="W3" s="18" t="s">
        <v>6</v>
      </c>
      <c r="X3" s="18" t="s">
        <v>6</v>
      </c>
      <c r="Y3" s="18" t="s">
        <v>6</v>
      </c>
      <c r="Z3" s="18" t="s">
        <v>6</v>
      </c>
      <c r="AA3" s="19" t="s">
        <v>6</v>
      </c>
    </row>
    <row r="4" spans="1:27" x14ac:dyDescent="0.3">
      <c r="A4" s="13" t="s">
        <v>9</v>
      </c>
      <c r="B4" s="2" t="s">
        <v>10</v>
      </c>
      <c r="C4" s="2" t="s">
        <v>6</v>
      </c>
      <c r="D4" s="2" t="s">
        <v>6</v>
      </c>
      <c r="E4" s="2" t="str">
        <f t="shared" si="0"/>
        <v>170</v>
      </c>
      <c r="F4" s="2" t="str">
        <f t="shared" si="1"/>
        <v>夏亦凡</v>
      </c>
      <c r="K4" s="9" t="s">
        <v>713</v>
      </c>
      <c r="L4" s="11" t="s">
        <v>8</v>
      </c>
      <c r="M4" s="11" t="s">
        <v>280</v>
      </c>
      <c r="N4" s="11" t="s">
        <v>281</v>
      </c>
      <c r="O4" s="11" t="s">
        <v>282</v>
      </c>
      <c r="P4" s="16" t="s">
        <v>7</v>
      </c>
      <c r="Q4" s="11" t="s">
        <v>283</v>
      </c>
      <c r="R4" s="11" t="s">
        <v>714</v>
      </c>
      <c r="S4" s="11" t="s">
        <v>285</v>
      </c>
      <c r="T4" s="11" t="s">
        <v>659</v>
      </c>
      <c r="U4" s="11" t="s">
        <v>287</v>
      </c>
      <c r="V4" s="11" t="s">
        <v>287</v>
      </c>
      <c r="W4" s="11" t="s">
        <v>290</v>
      </c>
      <c r="X4" s="11" t="s">
        <v>290</v>
      </c>
      <c r="Y4" s="11" t="s">
        <v>290</v>
      </c>
      <c r="Z4" s="11" t="s">
        <v>660</v>
      </c>
      <c r="AA4" s="8" t="s">
        <v>661</v>
      </c>
    </row>
    <row r="5" spans="1:27" x14ac:dyDescent="0.3">
      <c r="A5" s="13" t="s">
        <v>11</v>
      </c>
      <c r="B5" s="2" t="s">
        <v>12</v>
      </c>
      <c r="C5" s="2" t="s">
        <v>6</v>
      </c>
      <c r="D5" s="2" t="s">
        <v>6</v>
      </c>
      <c r="E5" s="2" t="str">
        <f t="shared" si="0"/>
        <v>135</v>
      </c>
      <c r="F5" s="2" t="str">
        <f t="shared" si="1"/>
        <v>张高杰</v>
      </c>
      <c r="K5" s="9" t="s">
        <v>1087</v>
      </c>
      <c r="L5" s="11" t="s">
        <v>10</v>
      </c>
      <c r="M5" s="11" t="s">
        <v>280</v>
      </c>
      <c r="N5" s="11" t="s">
        <v>281</v>
      </c>
      <c r="O5" s="11" t="s">
        <v>282</v>
      </c>
      <c r="P5" s="16" t="s">
        <v>9</v>
      </c>
      <c r="Q5" s="11" t="s">
        <v>299</v>
      </c>
      <c r="R5" s="11" t="s">
        <v>1088</v>
      </c>
      <c r="S5" s="11" t="s">
        <v>285</v>
      </c>
      <c r="T5" s="11" t="s">
        <v>918</v>
      </c>
      <c r="U5" s="11" t="s">
        <v>287</v>
      </c>
      <c r="V5" s="11" t="s">
        <v>337</v>
      </c>
      <c r="W5" s="11" t="s">
        <v>290</v>
      </c>
      <c r="X5" s="11" t="s">
        <v>290</v>
      </c>
      <c r="Y5" s="11" t="s">
        <v>290</v>
      </c>
      <c r="Z5" s="11" t="s">
        <v>940</v>
      </c>
      <c r="AA5" s="8" t="s">
        <v>941</v>
      </c>
    </row>
    <row r="6" spans="1:27" x14ac:dyDescent="0.3">
      <c r="A6" s="13" t="s">
        <v>13</v>
      </c>
      <c r="B6" s="2" t="s">
        <v>14</v>
      </c>
      <c r="C6" s="2" t="s">
        <v>6</v>
      </c>
      <c r="D6" s="2" t="s">
        <v>6</v>
      </c>
      <c r="E6" s="2">
        <v>0</v>
      </c>
      <c r="F6" s="2">
        <v>0</v>
      </c>
      <c r="K6" s="9" t="s">
        <v>435</v>
      </c>
      <c r="L6" s="11" t="s">
        <v>12</v>
      </c>
      <c r="M6" s="11" t="s">
        <v>280</v>
      </c>
      <c r="N6" s="11" t="s">
        <v>281</v>
      </c>
      <c r="O6" s="11" t="s">
        <v>282</v>
      </c>
      <c r="P6" s="16" t="s">
        <v>11</v>
      </c>
      <c r="Q6" s="11" t="s">
        <v>299</v>
      </c>
      <c r="R6" s="11" t="s">
        <v>1117</v>
      </c>
      <c r="S6" s="11" t="s">
        <v>285</v>
      </c>
      <c r="T6" s="11" t="s">
        <v>797</v>
      </c>
      <c r="U6" s="11" t="s">
        <v>287</v>
      </c>
      <c r="V6" s="11" t="s">
        <v>443</v>
      </c>
      <c r="W6" s="11" t="s">
        <v>290</v>
      </c>
      <c r="X6" s="11" t="s">
        <v>290</v>
      </c>
      <c r="Y6" s="11" t="s">
        <v>290</v>
      </c>
      <c r="Z6" s="11" t="s">
        <v>1118</v>
      </c>
      <c r="AA6" s="8" t="s">
        <v>1119</v>
      </c>
    </row>
    <row r="7" spans="1:27" x14ac:dyDescent="0.3">
      <c r="A7" s="13" t="s">
        <v>15</v>
      </c>
      <c r="B7" s="2" t="s">
        <v>16</v>
      </c>
      <c r="C7" s="2" t="s">
        <v>6</v>
      </c>
      <c r="D7" s="2" t="s">
        <v>6</v>
      </c>
      <c r="E7" s="2" t="str">
        <f t="shared" si="0"/>
        <v>200</v>
      </c>
      <c r="F7" s="2" t="str">
        <f t="shared" si="1"/>
        <v>刘玉雪</v>
      </c>
      <c r="K7" s="9" t="s">
        <v>486</v>
      </c>
      <c r="L7" s="11" t="s">
        <v>487</v>
      </c>
      <c r="M7" s="11" t="s">
        <v>280</v>
      </c>
      <c r="N7" s="11" t="s">
        <v>281</v>
      </c>
      <c r="O7" s="11" t="s">
        <v>282</v>
      </c>
      <c r="P7" s="16" t="s">
        <v>488</v>
      </c>
      <c r="Q7" s="11" t="s">
        <v>283</v>
      </c>
      <c r="R7" s="11" t="s">
        <v>489</v>
      </c>
      <c r="S7" s="11" t="s">
        <v>285</v>
      </c>
      <c r="T7" s="11" t="s">
        <v>440</v>
      </c>
      <c r="U7" s="11" t="s">
        <v>287</v>
      </c>
      <c r="V7" s="11" t="s">
        <v>337</v>
      </c>
      <c r="W7" s="11" t="s">
        <v>314</v>
      </c>
      <c r="X7" s="11" t="s">
        <v>289</v>
      </c>
      <c r="Y7" s="11" t="s">
        <v>290</v>
      </c>
      <c r="Z7" s="11" t="s">
        <v>441</v>
      </c>
      <c r="AA7" s="8" t="s">
        <v>442</v>
      </c>
    </row>
    <row r="8" spans="1:27" x14ac:dyDescent="0.3">
      <c r="A8" s="13" t="s">
        <v>17</v>
      </c>
      <c r="B8" s="2" t="s">
        <v>18</v>
      </c>
      <c r="C8" s="2" t="s">
        <v>6</v>
      </c>
      <c r="D8" s="2" t="s">
        <v>6</v>
      </c>
      <c r="E8" s="2">
        <v>0</v>
      </c>
      <c r="F8" s="2">
        <v>0</v>
      </c>
      <c r="K8" s="9" t="s">
        <v>729</v>
      </c>
      <c r="L8" s="11" t="s">
        <v>16</v>
      </c>
      <c r="M8" s="11" t="s">
        <v>280</v>
      </c>
      <c r="N8" s="11" t="s">
        <v>281</v>
      </c>
      <c r="O8" s="11" t="s">
        <v>282</v>
      </c>
      <c r="P8" s="16" t="s">
        <v>15</v>
      </c>
      <c r="Q8" s="11" t="s">
        <v>283</v>
      </c>
      <c r="R8" s="11" t="s">
        <v>730</v>
      </c>
      <c r="S8" s="11" t="s">
        <v>285</v>
      </c>
      <c r="T8" s="11" t="s">
        <v>659</v>
      </c>
      <c r="U8" s="11" t="s">
        <v>287</v>
      </c>
      <c r="V8" s="11" t="s">
        <v>337</v>
      </c>
      <c r="W8" s="11" t="s">
        <v>394</v>
      </c>
      <c r="X8" s="11" t="s">
        <v>290</v>
      </c>
      <c r="Y8" s="11" t="s">
        <v>290</v>
      </c>
      <c r="Z8" s="11" t="s">
        <v>660</v>
      </c>
      <c r="AA8" s="8" t="s">
        <v>661</v>
      </c>
    </row>
    <row r="9" spans="1:27" x14ac:dyDescent="0.3">
      <c r="A9" s="13" t="s">
        <v>19</v>
      </c>
      <c r="B9" s="2" t="s">
        <v>20</v>
      </c>
      <c r="C9" s="2" t="s">
        <v>6</v>
      </c>
      <c r="D9" s="2" t="s">
        <v>6</v>
      </c>
      <c r="E9" s="2" t="str">
        <f t="shared" si="0"/>
        <v>245</v>
      </c>
      <c r="F9" s="2">
        <v>0</v>
      </c>
      <c r="K9" s="9" t="s">
        <v>416</v>
      </c>
      <c r="L9" s="11" t="s">
        <v>417</v>
      </c>
      <c r="M9" s="11" t="s">
        <v>280</v>
      </c>
      <c r="N9" s="11" t="s">
        <v>281</v>
      </c>
      <c r="O9" s="11" t="s">
        <v>282</v>
      </c>
      <c r="P9" s="16" t="s">
        <v>418</v>
      </c>
      <c r="Q9" s="11" t="s">
        <v>299</v>
      </c>
      <c r="R9" s="11" t="s">
        <v>419</v>
      </c>
      <c r="S9" s="11" t="s">
        <v>285</v>
      </c>
      <c r="T9" s="11" t="s">
        <v>410</v>
      </c>
      <c r="U9" s="11" t="s">
        <v>287</v>
      </c>
      <c r="V9" s="11" t="s">
        <v>287</v>
      </c>
      <c r="W9" s="11" t="s">
        <v>370</v>
      </c>
      <c r="X9" s="11" t="s">
        <v>289</v>
      </c>
      <c r="Y9" s="11" t="s">
        <v>290</v>
      </c>
      <c r="Z9" s="11" t="s">
        <v>411</v>
      </c>
      <c r="AA9" s="8" t="s">
        <v>412</v>
      </c>
    </row>
    <row r="10" spans="1:27" x14ac:dyDescent="0.3">
      <c r="A10" s="13" t="s">
        <v>21</v>
      </c>
      <c r="B10" s="2" t="s">
        <v>22</v>
      </c>
      <c r="C10" s="2" t="s">
        <v>6</v>
      </c>
      <c r="D10" s="2" t="s">
        <v>6</v>
      </c>
      <c r="E10" s="2" t="str">
        <f t="shared" si="0"/>
        <v>199</v>
      </c>
      <c r="F10" s="2" t="str">
        <f t="shared" si="1"/>
        <v>韦琦</v>
      </c>
      <c r="K10" s="9" t="s">
        <v>737</v>
      </c>
      <c r="L10" s="11" t="s">
        <v>22</v>
      </c>
      <c r="M10" s="11" t="s">
        <v>280</v>
      </c>
      <c r="N10" s="11" t="s">
        <v>281</v>
      </c>
      <c r="O10" s="11" t="s">
        <v>282</v>
      </c>
      <c r="P10" s="16" t="s">
        <v>21</v>
      </c>
      <c r="Q10" s="11" t="s">
        <v>283</v>
      </c>
      <c r="R10" s="11" t="s">
        <v>738</v>
      </c>
      <c r="S10" s="11" t="s">
        <v>285</v>
      </c>
      <c r="T10" s="11" t="s">
        <v>739</v>
      </c>
      <c r="U10" s="11" t="s">
        <v>287</v>
      </c>
      <c r="V10" s="11" t="s">
        <v>337</v>
      </c>
      <c r="W10" s="11" t="s">
        <v>290</v>
      </c>
      <c r="X10" s="11" t="s">
        <v>289</v>
      </c>
      <c r="Y10" s="11" t="s">
        <v>305</v>
      </c>
      <c r="Z10" s="11" t="s">
        <v>740</v>
      </c>
      <c r="AA10" s="8" t="s">
        <v>741</v>
      </c>
    </row>
    <row r="11" spans="1:27" x14ac:dyDescent="0.3">
      <c r="A11" s="13" t="s">
        <v>23</v>
      </c>
      <c r="B11" s="2" t="s">
        <v>24</v>
      </c>
      <c r="C11" s="2" t="s">
        <v>6</v>
      </c>
      <c r="D11" s="2" t="s">
        <v>6</v>
      </c>
      <c r="E11" s="2">
        <v>0</v>
      </c>
      <c r="F11" s="2">
        <v>0</v>
      </c>
      <c r="K11" s="9" t="s">
        <v>735</v>
      </c>
      <c r="L11" s="11" t="s">
        <v>26</v>
      </c>
      <c r="M11" s="11" t="s">
        <v>280</v>
      </c>
      <c r="N11" s="11" t="s">
        <v>281</v>
      </c>
      <c r="O11" s="11" t="s">
        <v>282</v>
      </c>
      <c r="P11" s="16" t="s">
        <v>25</v>
      </c>
      <c r="Q11" s="11" t="s">
        <v>283</v>
      </c>
      <c r="R11" s="11" t="s">
        <v>736</v>
      </c>
      <c r="S11" s="11" t="s">
        <v>285</v>
      </c>
      <c r="T11" s="11" t="s">
        <v>659</v>
      </c>
      <c r="U11" s="11" t="s">
        <v>287</v>
      </c>
      <c r="V11" s="11" t="s">
        <v>287</v>
      </c>
      <c r="W11" s="11" t="s">
        <v>290</v>
      </c>
      <c r="X11" s="11" t="s">
        <v>290</v>
      </c>
      <c r="Y11" s="11" t="s">
        <v>290</v>
      </c>
      <c r="Z11" s="11" t="s">
        <v>660</v>
      </c>
      <c r="AA11" s="8" t="s">
        <v>661</v>
      </c>
    </row>
    <row r="12" spans="1:27" x14ac:dyDescent="0.3">
      <c r="A12" s="13" t="s">
        <v>25</v>
      </c>
      <c r="B12" s="2" t="s">
        <v>26</v>
      </c>
      <c r="C12" s="2" t="s">
        <v>6</v>
      </c>
      <c r="D12" s="2" t="s">
        <v>6</v>
      </c>
      <c r="E12" s="2" t="str">
        <f t="shared" si="0"/>
        <v>200</v>
      </c>
      <c r="F12" s="2" t="str">
        <f t="shared" si="1"/>
        <v>耿宇</v>
      </c>
      <c r="K12" s="9" t="s">
        <v>1102</v>
      </c>
      <c r="L12" s="11" t="s">
        <v>32</v>
      </c>
      <c r="M12" s="11" t="s">
        <v>280</v>
      </c>
      <c r="N12" s="11" t="s">
        <v>281</v>
      </c>
      <c r="O12" s="11" t="s">
        <v>282</v>
      </c>
      <c r="P12" s="16" t="s">
        <v>31</v>
      </c>
      <c r="Q12" s="11" t="s">
        <v>283</v>
      </c>
      <c r="R12" s="11" t="s">
        <v>1103</v>
      </c>
      <c r="S12" s="11" t="s">
        <v>285</v>
      </c>
      <c r="T12" s="11" t="s">
        <v>918</v>
      </c>
      <c r="U12" s="11" t="s">
        <v>287</v>
      </c>
      <c r="V12" s="11" t="s">
        <v>337</v>
      </c>
      <c r="W12" s="11" t="s">
        <v>290</v>
      </c>
      <c r="X12" s="11" t="s">
        <v>290</v>
      </c>
      <c r="Y12" s="11" t="s">
        <v>290</v>
      </c>
      <c r="Z12" s="11" t="s">
        <v>940</v>
      </c>
      <c r="AA12" s="8" t="s">
        <v>941</v>
      </c>
    </row>
    <row r="13" spans="1:27" x14ac:dyDescent="0.3">
      <c r="A13" s="13" t="s">
        <v>27</v>
      </c>
      <c r="B13" s="2" t="s">
        <v>28</v>
      </c>
      <c r="C13" s="2" t="s">
        <v>6</v>
      </c>
      <c r="D13" s="2" t="s">
        <v>6</v>
      </c>
      <c r="E13" s="2">
        <v>0</v>
      </c>
      <c r="F13" s="2">
        <v>0</v>
      </c>
      <c r="K13" s="9" t="s">
        <v>819</v>
      </c>
      <c r="L13" s="11" t="s">
        <v>34</v>
      </c>
      <c r="M13" s="11" t="s">
        <v>280</v>
      </c>
      <c r="N13" s="11" t="s">
        <v>281</v>
      </c>
      <c r="O13" s="11" t="s">
        <v>282</v>
      </c>
      <c r="P13" s="16" t="s">
        <v>33</v>
      </c>
      <c r="Q13" s="11" t="s">
        <v>283</v>
      </c>
      <c r="R13" s="11" t="s">
        <v>820</v>
      </c>
      <c r="S13" s="11" t="s">
        <v>285</v>
      </c>
      <c r="T13" s="11" t="s">
        <v>744</v>
      </c>
      <c r="U13" s="11" t="s">
        <v>287</v>
      </c>
      <c r="V13" s="11" t="s">
        <v>337</v>
      </c>
      <c r="W13" s="11" t="s">
        <v>290</v>
      </c>
      <c r="X13" s="11" t="s">
        <v>289</v>
      </c>
      <c r="Y13" s="11" t="s">
        <v>290</v>
      </c>
      <c r="Z13" s="11" t="s">
        <v>745</v>
      </c>
      <c r="AA13" s="8" t="s">
        <v>746</v>
      </c>
    </row>
    <row r="14" spans="1:27" x14ac:dyDescent="0.3">
      <c r="A14" s="13" t="s">
        <v>29</v>
      </c>
      <c r="B14" s="2" t="s">
        <v>30</v>
      </c>
      <c r="C14" s="2" t="s">
        <v>6</v>
      </c>
      <c r="D14" s="2" t="s">
        <v>6</v>
      </c>
      <c r="E14" s="2">
        <v>0</v>
      </c>
      <c r="F14" s="2">
        <v>0</v>
      </c>
      <c r="K14" s="9" t="s">
        <v>1076</v>
      </c>
      <c r="L14" s="11" t="s">
        <v>36</v>
      </c>
      <c r="M14" s="11" t="s">
        <v>280</v>
      </c>
      <c r="N14" s="11" t="s">
        <v>281</v>
      </c>
      <c r="O14" s="11" t="s">
        <v>282</v>
      </c>
      <c r="P14" s="16" t="s">
        <v>35</v>
      </c>
      <c r="Q14" s="11" t="s">
        <v>299</v>
      </c>
      <c r="R14" s="11" t="s">
        <v>1077</v>
      </c>
      <c r="S14" s="11" t="s">
        <v>285</v>
      </c>
      <c r="T14" s="11" t="s">
        <v>918</v>
      </c>
      <c r="U14" s="11" t="s">
        <v>287</v>
      </c>
      <c r="V14" s="11" t="s">
        <v>337</v>
      </c>
      <c r="W14" s="11" t="s">
        <v>290</v>
      </c>
      <c r="X14" s="11" t="s">
        <v>290</v>
      </c>
      <c r="Y14" s="11" t="s">
        <v>290</v>
      </c>
      <c r="Z14" s="11" t="s">
        <v>940</v>
      </c>
      <c r="AA14" s="8" t="s">
        <v>941</v>
      </c>
    </row>
    <row r="15" spans="1:27" x14ac:dyDescent="0.3">
      <c r="A15" s="13" t="s">
        <v>31</v>
      </c>
      <c r="B15" s="2" t="s">
        <v>32</v>
      </c>
      <c r="C15" s="2" t="s">
        <v>6</v>
      </c>
      <c r="D15" s="2" t="s">
        <v>6</v>
      </c>
      <c r="E15" s="2" t="str">
        <f t="shared" si="0"/>
        <v>170</v>
      </c>
      <c r="F15" s="2" t="str">
        <f t="shared" si="1"/>
        <v>王书林</v>
      </c>
      <c r="K15" s="9" t="s">
        <v>1184</v>
      </c>
      <c r="L15" s="11" t="s">
        <v>1185</v>
      </c>
      <c r="M15" s="11" t="s">
        <v>675</v>
      </c>
      <c r="N15" s="11" t="s">
        <v>281</v>
      </c>
      <c r="O15" s="11" t="s">
        <v>282</v>
      </c>
      <c r="P15" s="16" t="s">
        <v>1186</v>
      </c>
      <c r="Q15" s="11" t="s">
        <v>1187</v>
      </c>
      <c r="R15" s="11" t="s">
        <v>1188</v>
      </c>
      <c r="S15" s="11" t="s">
        <v>285</v>
      </c>
      <c r="T15" s="11" t="s">
        <v>384</v>
      </c>
      <c r="U15" s="11" t="s">
        <v>331</v>
      </c>
      <c r="V15" s="11" t="s">
        <v>340</v>
      </c>
      <c r="W15" s="11" t="s">
        <v>290</v>
      </c>
      <c r="X15" s="11" t="s">
        <v>290</v>
      </c>
      <c r="Y15" s="11" t="s">
        <v>290</v>
      </c>
      <c r="Z15" s="11" t="s">
        <v>1182</v>
      </c>
      <c r="AA15" s="8" t="s">
        <v>1183</v>
      </c>
    </row>
    <row r="16" spans="1:27" x14ac:dyDescent="0.3">
      <c r="A16" s="13" t="s">
        <v>33</v>
      </c>
      <c r="B16" s="2" t="s">
        <v>34</v>
      </c>
      <c r="C16" s="2" t="s">
        <v>6</v>
      </c>
      <c r="D16" s="2" t="s">
        <v>6</v>
      </c>
      <c r="E16" s="2" t="str">
        <f t="shared" si="0"/>
        <v>195</v>
      </c>
      <c r="F16" s="2" t="str">
        <f t="shared" si="1"/>
        <v>石玉洁</v>
      </c>
      <c r="K16" s="9" t="s">
        <v>1038</v>
      </c>
      <c r="L16" s="11" t="s">
        <v>38</v>
      </c>
      <c r="M16" s="11" t="s">
        <v>280</v>
      </c>
      <c r="N16" s="11" t="s">
        <v>281</v>
      </c>
      <c r="O16" s="11" t="s">
        <v>282</v>
      </c>
      <c r="P16" s="16" t="s">
        <v>37</v>
      </c>
      <c r="Q16" s="11" t="s">
        <v>283</v>
      </c>
      <c r="R16" s="11" t="s">
        <v>1039</v>
      </c>
      <c r="S16" s="11" t="s">
        <v>285</v>
      </c>
      <c r="T16" s="11" t="s">
        <v>918</v>
      </c>
      <c r="U16" s="11" t="s">
        <v>287</v>
      </c>
      <c r="V16" s="11" t="s">
        <v>337</v>
      </c>
      <c r="W16" s="11" t="s">
        <v>290</v>
      </c>
      <c r="X16" s="11" t="s">
        <v>290</v>
      </c>
      <c r="Y16" s="11" t="s">
        <v>290</v>
      </c>
      <c r="Z16" s="11" t="s">
        <v>940</v>
      </c>
      <c r="AA16" s="8" t="s">
        <v>941</v>
      </c>
    </row>
    <row r="17" spans="1:27" x14ac:dyDescent="0.3">
      <c r="A17" s="13" t="s">
        <v>35</v>
      </c>
      <c r="B17" s="2" t="s">
        <v>36</v>
      </c>
      <c r="C17" s="2" t="s">
        <v>6</v>
      </c>
      <c r="D17" s="2" t="s">
        <v>6</v>
      </c>
      <c r="E17" s="2" t="str">
        <f t="shared" si="0"/>
        <v>170</v>
      </c>
      <c r="F17" s="2" t="str">
        <f t="shared" si="1"/>
        <v>沈世珺</v>
      </c>
      <c r="K17" s="9" t="s">
        <v>680</v>
      </c>
      <c r="L17" s="11" t="s">
        <v>40</v>
      </c>
      <c r="M17" s="11" t="s">
        <v>280</v>
      </c>
      <c r="N17" s="11" t="s">
        <v>281</v>
      </c>
      <c r="O17" s="11" t="s">
        <v>282</v>
      </c>
      <c r="P17" s="16" t="s">
        <v>39</v>
      </c>
      <c r="Q17" s="11" t="s">
        <v>283</v>
      </c>
      <c r="R17" s="11" t="s">
        <v>681</v>
      </c>
      <c r="S17" s="11" t="s">
        <v>285</v>
      </c>
      <c r="T17" s="11" t="s">
        <v>659</v>
      </c>
      <c r="U17" s="11" t="s">
        <v>287</v>
      </c>
      <c r="V17" s="11" t="s">
        <v>337</v>
      </c>
      <c r="W17" s="11" t="s">
        <v>394</v>
      </c>
      <c r="X17" s="11" t="s">
        <v>290</v>
      </c>
      <c r="Y17" s="11" t="s">
        <v>290</v>
      </c>
      <c r="Z17" s="11" t="s">
        <v>660</v>
      </c>
      <c r="AA17" s="8" t="s">
        <v>661</v>
      </c>
    </row>
    <row r="18" spans="1:27" x14ac:dyDescent="0.3">
      <c r="A18" s="13" t="s">
        <v>37</v>
      </c>
      <c r="B18" s="2" t="s">
        <v>38</v>
      </c>
      <c r="C18" s="2" t="s">
        <v>6</v>
      </c>
      <c r="D18" s="2" t="s">
        <v>6</v>
      </c>
      <c r="E18" s="2" t="str">
        <f t="shared" si="0"/>
        <v>170</v>
      </c>
      <c r="F18" s="2" t="str">
        <f t="shared" si="1"/>
        <v>姜路</v>
      </c>
      <c r="K18" s="9" t="s">
        <v>1089</v>
      </c>
      <c r="L18" s="11" t="s">
        <v>1090</v>
      </c>
      <c r="M18" s="11" t="s">
        <v>280</v>
      </c>
      <c r="N18" s="11" t="s">
        <v>281</v>
      </c>
      <c r="O18" s="11" t="s">
        <v>282</v>
      </c>
      <c r="P18" s="16" t="s">
        <v>1091</v>
      </c>
      <c r="Q18" s="11" t="s">
        <v>283</v>
      </c>
      <c r="R18" s="11" t="s">
        <v>1092</v>
      </c>
      <c r="S18" s="11" t="s">
        <v>285</v>
      </c>
      <c r="T18" s="11" t="s">
        <v>918</v>
      </c>
      <c r="U18" s="11" t="s">
        <v>287</v>
      </c>
      <c r="V18" s="11" t="s">
        <v>337</v>
      </c>
      <c r="W18" s="11" t="s">
        <v>290</v>
      </c>
      <c r="X18" s="11" t="s">
        <v>290</v>
      </c>
      <c r="Y18" s="11" t="s">
        <v>290</v>
      </c>
      <c r="Z18" s="11" t="s">
        <v>940</v>
      </c>
      <c r="AA18" s="8" t="s">
        <v>941</v>
      </c>
    </row>
    <row r="19" spans="1:27" x14ac:dyDescent="0.3">
      <c r="A19" s="13" t="s">
        <v>39</v>
      </c>
      <c r="B19" s="2" t="s">
        <v>40</v>
      </c>
      <c r="C19" s="2" t="s">
        <v>6</v>
      </c>
      <c r="D19" s="2" t="s">
        <v>6</v>
      </c>
      <c r="E19" s="2" t="str">
        <f t="shared" si="0"/>
        <v>200</v>
      </c>
      <c r="F19" s="2" t="str">
        <f t="shared" si="1"/>
        <v>徐铭睿</v>
      </c>
      <c r="K19" s="9" t="s">
        <v>1129</v>
      </c>
      <c r="L19" s="11" t="s">
        <v>1130</v>
      </c>
      <c r="M19" s="11" t="s">
        <v>280</v>
      </c>
      <c r="N19" s="11" t="s">
        <v>281</v>
      </c>
      <c r="O19" s="11" t="s">
        <v>282</v>
      </c>
      <c r="P19" s="16" t="s">
        <v>1131</v>
      </c>
      <c r="Q19" s="11" t="s">
        <v>283</v>
      </c>
      <c r="R19" s="11" t="s">
        <v>1132</v>
      </c>
      <c r="S19" s="11" t="s">
        <v>285</v>
      </c>
      <c r="T19" s="11" t="s">
        <v>749</v>
      </c>
      <c r="U19" s="11" t="s">
        <v>331</v>
      </c>
      <c r="V19" s="11" t="s">
        <v>337</v>
      </c>
      <c r="W19" s="11" t="s">
        <v>290</v>
      </c>
      <c r="X19" s="11" t="s">
        <v>290</v>
      </c>
      <c r="Y19" s="11" t="s">
        <v>290</v>
      </c>
      <c r="Z19" s="11" t="s">
        <v>1122</v>
      </c>
      <c r="AA19" s="8" t="s">
        <v>1123</v>
      </c>
    </row>
    <row r="20" spans="1:27" x14ac:dyDescent="0.3">
      <c r="A20" s="13" t="s">
        <v>41</v>
      </c>
      <c r="B20" s="2" t="s">
        <v>42</v>
      </c>
      <c r="C20" s="2" t="s">
        <v>6</v>
      </c>
      <c r="D20" s="2" t="s">
        <v>6</v>
      </c>
      <c r="E20" s="2" t="str">
        <f t="shared" si="0"/>
        <v>200</v>
      </c>
      <c r="F20" s="2" t="str">
        <f t="shared" si="1"/>
        <v>刘万奇</v>
      </c>
      <c r="K20" s="9" t="s">
        <v>697</v>
      </c>
      <c r="L20" s="11" t="s">
        <v>42</v>
      </c>
      <c r="M20" s="11" t="s">
        <v>280</v>
      </c>
      <c r="N20" s="11" t="s">
        <v>281</v>
      </c>
      <c r="O20" s="11" t="s">
        <v>282</v>
      </c>
      <c r="P20" s="16" t="s">
        <v>41</v>
      </c>
      <c r="Q20" s="11" t="s">
        <v>283</v>
      </c>
      <c r="R20" s="11" t="s">
        <v>698</v>
      </c>
      <c r="S20" s="11" t="s">
        <v>285</v>
      </c>
      <c r="T20" s="11" t="s">
        <v>659</v>
      </c>
      <c r="U20" s="11" t="s">
        <v>287</v>
      </c>
      <c r="V20" s="11" t="s">
        <v>337</v>
      </c>
      <c r="W20" s="11" t="s">
        <v>394</v>
      </c>
      <c r="X20" s="11" t="s">
        <v>290</v>
      </c>
      <c r="Y20" s="11" t="s">
        <v>290</v>
      </c>
      <c r="Z20" s="11" t="s">
        <v>660</v>
      </c>
      <c r="AA20" s="8" t="s">
        <v>661</v>
      </c>
    </row>
    <row r="21" spans="1:27" x14ac:dyDescent="0.3">
      <c r="A21" s="13" t="s">
        <v>43</v>
      </c>
      <c r="B21" s="2" t="s">
        <v>44</v>
      </c>
      <c r="C21" s="2" t="s">
        <v>6</v>
      </c>
      <c r="D21" s="2" t="s">
        <v>6</v>
      </c>
      <c r="E21" s="2" t="str">
        <f t="shared" si="0"/>
        <v>270</v>
      </c>
      <c r="F21" s="2" t="str">
        <f t="shared" si="1"/>
        <v>刘奕</v>
      </c>
      <c r="K21" s="9" t="s">
        <v>1024</v>
      </c>
      <c r="L21" s="11" t="s">
        <v>1025</v>
      </c>
      <c r="M21" s="11" t="s">
        <v>280</v>
      </c>
      <c r="N21" s="11" t="s">
        <v>281</v>
      </c>
      <c r="O21" s="11" t="s">
        <v>282</v>
      </c>
      <c r="P21" s="16" t="s">
        <v>1026</v>
      </c>
      <c r="Q21" s="11" t="s">
        <v>283</v>
      </c>
      <c r="R21" s="11" t="s">
        <v>1027</v>
      </c>
      <c r="S21" s="11" t="s">
        <v>285</v>
      </c>
      <c r="T21" s="11" t="s">
        <v>918</v>
      </c>
      <c r="U21" s="11" t="s">
        <v>287</v>
      </c>
      <c r="V21" s="11" t="s">
        <v>337</v>
      </c>
      <c r="W21" s="11" t="s">
        <v>290</v>
      </c>
      <c r="X21" s="11" t="s">
        <v>290</v>
      </c>
      <c r="Y21" s="11" t="s">
        <v>290</v>
      </c>
      <c r="Z21" s="11" t="s">
        <v>940</v>
      </c>
      <c r="AA21" s="8" t="s">
        <v>941</v>
      </c>
    </row>
    <row r="22" spans="1:27" x14ac:dyDescent="0.3">
      <c r="A22" s="13" t="s">
        <v>45</v>
      </c>
      <c r="B22" s="2" t="s">
        <v>46</v>
      </c>
      <c r="C22" s="2" t="s">
        <v>6</v>
      </c>
      <c r="D22" s="2" t="s">
        <v>6</v>
      </c>
      <c r="E22" s="2" t="str">
        <f t="shared" si="0"/>
        <v>235</v>
      </c>
      <c r="F22" s="2" t="str">
        <f t="shared" si="1"/>
        <v>孙一鸣</v>
      </c>
      <c r="K22" s="9" t="s">
        <v>851</v>
      </c>
      <c r="L22" s="11" t="s">
        <v>852</v>
      </c>
      <c r="M22" s="11" t="s">
        <v>280</v>
      </c>
      <c r="N22" s="11" t="s">
        <v>281</v>
      </c>
      <c r="O22" s="11" t="s">
        <v>282</v>
      </c>
      <c r="P22" s="16" t="s">
        <v>853</v>
      </c>
      <c r="Q22" s="11" t="s">
        <v>283</v>
      </c>
      <c r="R22" s="11" t="s">
        <v>854</v>
      </c>
      <c r="S22" s="11" t="s">
        <v>285</v>
      </c>
      <c r="T22" s="11" t="s">
        <v>823</v>
      </c>
      <c r="U22" s="11" t="s">
        <v>287</v>
      </c>
      <c r="V22" s="11" t="s">
        <v>337</v>
      </c>
      <c r="W22" s="11" t="s">
        <v>370</v>
      </c>
      <c r="X22" s="11" t="s">
        <v>290</v>
      </c>
      <c r="Y22" s="11" t="s">
        <v>290</v>
      </c>
      <c r="Z22" s="11" t="s">
        <v>824</v>
      </c>
      <c r="AA22" s="8" t="s">
        <v>825</v>
      </c>
    </row>
    <row r="23" spans="1:27" x14ac:dyDescent="0.3">
      <c r="A23" s="13" t="s">
        <v>47</v>
      </c>
      <c r="B23" s="2" t="s">
        <v>48</v>
      </c>
      <c r="C23" s="2" t="s">
        <v>6</v>
      </c>
      <c r="D23" s="2" t="s">
        <v>6</v>
      </c>
      <c r="E23" s="2" t="str">
        <f t="shared" si="0"/>
        <v>170</v>
      </c>
      <c r="F23" s="2" t="str">
        <f t="shared" si="1"/>
        <v>赵轩</v>
      </c>
      <c r="K23" s="9" t="s">
        <v>334</v>
      </c>
      <c r="L23" s="11" t="s">
        <v>44</v>
      </c>
      <c r="M23" s="11" t="s">
        <v>280</v>
      </c>
      <c r="N23" s="11" t="s">
        <v>281</v>
      </c>
      <c r="O23" s="11" t="s">
        <v>282</v>
      </c>
      <c r="P23" s="16" t="s">
        <v>43</v>
      </c>
      <c r="Q23" s="11" t="s">
        <v>283</v>
      </c>
      <c r="R23" s="11" t="s">
        <v>335</v>
      </c>
      <c r="S23" s="11" t="s">
        <v>285</v>
      </c>
      <c r="T23" s="11" t="s">
        <v>336</v>
      </c>
      <c r="U23" s="11" t="s">
        <v>287</v>
      </c>
      <c r="V23" s="11" t="s">
        <v>337</v>
      </c>
      <c r="W23" s="11" t="s">
        <v>287</v>
      </c>
      <c r="X23" s="11" t="s">
        <v>290</v>
      </c>
      <c r="Y23" s="11" t="s">
        <v>290</v>
      </c>
      <c r="Z23" s="11" t="s">
        <v>338</v>
      </c>
      <c r="AA23" s="8" t="s">
        <v>339</v>
      </c>
    </row>
    <row r="24" spans="1:27" x14ac:dyDescent="0.3">
      <c r="A24" s="13" t="s">
        <v>49</v>
      </c>
      <c r="B24" s="2" t="s">
        <v>50</v>
      </c>
      <c r="C24" s="2" t="s">
        <v>6</v>
      </c>
      <c r="D24" s="2" t="s">
        <v>6</v>
      </c>
      <c r="E24" s="2" t="str">
        <f t="shared" si="0"/>
        <v>105</v>
      </c>
      <c r="F24" s="2" t="str">
        <f t="shared" si="1"/>
        <v>韩福济</v>
      </c>
      <c r="K24" s="9" t="s">
        <v>490</v>
      </c>
      <c r="L24" s="11" t="s">
        <v>46</v>
      </c>
      <c r="M24" s="11" t="s">
        <v>280</v>
      </c>
      <c r="N24" s="11" t="s">
        <v>281</v>
      </c>
      <c r="O24" s="11" t="s">
        <v>282</v>
      </c>
      <c r="P24" s="16" t="s">
        <v>45</v>
      </c>
      <c r="Q24" s="11" t="s">
        <v>283</v>
      </c>
      <c r="R24" s="11" t="s">
        <v>491</v>
      </c>
      <c r="S24" s="11" t="s">
        <v>285</v>
      </c>
      <c r="T24" s="11" t="s">
        <v>440</v>
      </c>
      <c r="U24" s="11" t="s">
        <v>287</v>
      </c>
      <c r="V24" s="11" t="s">
        <v>337</v>
      </c>
      <c r="W24" s="11" t="s">
        <v>314</v>
      </c>
      <c r="X24" s="11" t="s">
        <v>289</v>
      </c>
      <c r="Y24" s="11" t="s">
        <v>290</v>
      </c>
      <c r="Z24" s="11" t="s">
        <v>441</v>
      </c>
      <c r="AA24" s="8" t="s">
        <v>442</v>
      </c>
    </row>
    <row r="25" spans="1:27" x14ac:dyDescent="0.3">
      <c r="A25" s="13" t="s">
        <v>51</v>
      </c>
      <c r="B25" s="2" t="s">
        <v>52</v>
      </c>
      <c r="C25" s="2" t="s">
        <v>6</v>
      </c>
      <c r="D25" s="2" t="s">
        <v>6</v>
      </c>
      <c r="E25" s="2">
        <v>0</v>
      </c>
      <c r="F25" s="2">
        <v>0</v>
      </c>
      <c r="K25" s="9" t="s">
        <v>631</v>
      </c>
      <c r="L25" s="11" t="s">
        <v>48</v>
      </c>
      <c r="M25" s="11" t="s">
        <v>280</v>
      </c>
      <c r="N25" s="11" t="s">
        <v>281</v>
      </c>
      <c r="O25" s="11" t="s">
        <v>282</v>
      </c>
      <c r="P25" s="16" t="s">
        <v>47</v>
      </c>
      <c r="Q25" s="11" t="s">
        <v>283</v>
      </c>
      <c r="R25" s="11" t="s">
        <v>1028</v>
      </c>
      <c r="S25" s="11" t="s">
        <v>285</v>
      </c>
      <c r="T25" s="11" t="s">
        <v>918</v>
      </c>
      <c r="U25" s="11" t="s">
        <v>287</v>
      </c>
      <c r="V25" s="11" t="s">
        <v>337</v>
      </c>
      <c r="W25" s="11" t="s">
        <v>290</v>
      </c>
      <c r="X25" s="11" t="s">
        <v>290</v>
      </c>
      <c r="Y25" s="11" t="s">
        <v>290</v>
      </c>
      <c r="Z25" s="11" t="s">
        <v>940</v>
      </c>
      <c r="AA25" s="8" t="s">
        <v>941</v>
      </c>
    </row>
    <row r="26" spans="1:27" x14ac:dyDescent="0.3">
      <c r="A26" s="13" t="s">
        <v>53</v>
      </c>
      <c r="B26" s="2" t="s">
        <v>54</v>
      </c>
      <c r="C26" s="2" t="s">
        <v>6</v>
      </c>
      <c r="D26" s="2" t="s">
        <v>6</v>
      </c>
      <c r="E26" s="2" t="str">
        <f t="shared" si="0"/>
        <v>120</v>
      </c>
      <c r="F26" s="2" t="str">
        <f t="shared" si="1"/>
        <v>王钰媛</v>
      </c>
      <c r="K26" s="9" t="s">
        <v>1154</v>
      </c>
      <c r="L26" s="11" t="s">
        <v>50</v>
      </c>
      <c r="M26" s="11" t="s">
        <v>280</v>
      </c>
      <c r="N26" s="11" t="s">
        <v>281</v>
      </c>
      <c r="O26" s="11" t="s">
        <v>282</v>
      </c>
      <c r="P26" s="16" t="s">
        <v>49</v>
      </c>
      <c r="Q26" s="11" t="s">
        <v>283</v>
      </c>
      <c r="R26" s="11" t="s">
        <v>1155</v>
      </c>
      <c r="S26" s="11" t="s">
        <v>285</v>
      </c>
      <c r="T26" s="11" t="s">
        <v>705</v>
      </c>
      <c r="U26" s="11" t="s">
        <v>287</v>
      </c>
      <c r="V26" s="11" t="s">
        <v>309</v>
      </c>
      <c r="W26" s="11" t="s">
        <v>290</v>
      </c>
      <c r="X26" s="11" t="s">
        <v>290</v>
      </c>
      <c r="Y26" s="11" t="s">
        <v>290</v>
      </c>
      <c r="Z26" s="11" t="s">
        <v>1156</v>
      </c>
      <c r="AA26" s="8" t="s">
        <v>1157</v>
      </c>
    </row>
    <row r="27" spans="1:27" x14ac:dyDescent="0.3">
      <c r="A27" s="13" t="s">
        <v>55</v>
      </c>
      <c r="B27" s="2" t="s">
        <v>56</v>
      </c>
      <c r="C27" s="2" t="s">
        <v>6</v>
      </c>
      <c r="D27" s="2" t="s">
        <v>6</v>
      </c>
      <c r="E27" s="2" t="str">
        <f t="shared" si="0"/>
        <v>244</v>
      </c>
      <c r="F27" s="2" t="str">
        <f t="shared" si="1"/>
        <v>陈珺骜</v>
      </c>
      <c r="K27" s="9" t="s">
        <v>443</v>
      </c>
      <c r="L27" s="11" t="s">
        <v>444</v>
      </c>
      <c r="M27" s="11" t="s">
        <v>280</v>
      </c>
      <c r="N27" s="11" t="s">
        <v>281</v>
      </c>
      <c r="O27" s="11" t="s">
        <v>282</v>
      </c>
      <c r="P27" s="16" t="s">
        <v>445</v>
      </c>
      <c r="Q27" s="11" t="s">
        <v>283</v>
      </c>
      <c r="R27" s="11" t="s">
        <v>446</v>
      </c>
      <c r="S27" s="11" t="s">
        <v>285</v>
      </c>
      <c r="T27" s="11" t="s">
        <v>440</v>
      </c>
      <c r="U27" s="11" t="s">
        <v>287</v>
      </c>
      <c r="V27" s="11" t="s">
        <v>337</v>
      </c>
      <c r="W27" s="11" t="s">
        <v>314</v>
      </c>
      <c r="X27" s="11" t="s">
        <v>289</v>
      </c>
      <c r="Y27" s="11" t="s">
        <v>290</v>
      </c>
      <c r="Z27" s="11" t="s">
        <v>441</v>
      </c>
      <c r="AA27" s="8" t="s">
        <v>442</v>
      </c>
    </row>
    <row r="28" spans="1:27" x14ac:dyDescent="0.3">
      <c r="A28" s="13" t="s">
        <v>57</v>
      </c>
      <c r="B28" s="2" t="s">
        <v>58</v>
      </c>
      <c r="C28" s="2" t="s">
        <v>6</v>
      </c>
      <c r="D28" s="2" t="s">
        <v>6</v>
      </c>
      <c r="E28" s="2" t="str">
        <f t="shared" si="0"/>
        <v>220</v>
      </c>
      <c r="F28" s="2" t="str">
        <f t="shared" si="1"/>
        <v>陈礼杰</v>
      </c>
      <c r="K28" s="9" t="s">
        <v>1169</v>
      </c>
      <c r="L28" s="11" t="s">
        <v>1170</v>
      </c>
      <c r="M28" s="11" t="s">
        <v>280</v>
      </c>
      <c r="N28" s="11" t="s">
        <v>281</v>
      </c>
      <c r="O28" s="11" t="s">
        <v>282</v>
      </c>
      <c r="P28" s="16" t="s">
        <v>1171</v>
      </c>
      <c r="Q28" s="11" t="s">
        <v>283</v>
      </c>
      <c r="R28" s="11" t="s">
        <v>1172</v>
      </c>
      <c r="S28" s="11" t="s">
        <v>285</v>
      </c>
      <c r="T28" s="11" t="s">
        <v>287</v>
      </c>
      <c r="U28" s="11" t="s">
        <v>287</v>
      </c>
      <c r="V28" s="11" t="s">
        <v>290</v>
      </c>
      <c r="W28" s="11" t="s">
        <v>290</v>
      </c>
      <c r="X28" s="11" t="s">
        <v>290</v>
      </c>
      <c r="Y28" s="11" t="s">
        <v>290</v>
      </c>
      <c r="Z28" s="11" t="s">
        <v>1162</v>
      </c>
      <c r="AA28" s="8" t="s">
        <v>1163</v>
      </c>
    </row>
    <row r="29" spans="1:27" x14ac:dyDescent="0.3">
      <c r="A29" s="13" t="s">
        <v>59</v>
      </c>
      <c r="B29" s="2" t="s">
        <v>60</v>
      </c>
      <c r="C29" s="2" t="s">
        <v>6</v>
      </c>
      <c r="D29" s="2" t="s">
        <v>6</v>
      </c>
      <c r="E29" s="2" t="str">
        <f t="shared" si="0"/>
        <v>267</v>
      </c>
      <c r="F29" s="2" t="str">
        <f t="shared" si="1"/>
        <v>陈龙飞</v>
      </c>
      <c r="K29" s="9" t="s">
        <v>645</v>
      </c>
      <c r="L29" s="11" t="s">
        <v>646</v>
      </c>
      <c r="M29" s="11" t="s">
        <v>280</v>
      </c>
      <c r="N29" s="11" t="s">
        <v>281</v>
      </c>
      <c r="O29" s="11" t="s">
        <v>282</v>
      </c>
      <c r="P29" s="16" t="s">
        <v>647</v>
      </c>
      <c r="Q29" s="11" t="s">
        <v>283</v>
      </c>
      <c r="R29" s="11" t="s">
        <v>648</v>
      </c>
      <c r="S29" s="11" t="s">
        <v>285</v>
      </c>
      <c r="T29" s="11" t="s">
        <v>638</v>
      </c>
      <c r="U29" s="11" t="s">
        <v>287</v>
      </c>
      <c r="V29" s="11" t="s">
        <v>337</v>
      </c>
      <c r="W29" s="11" t="s">
        <v>340</v>
      </c>
      <c r="X29" s="11" t="s">
        <v>289</v>
      </c>
      <c r="Y29" s="11" t="s">
        <v>290</v>
      </c>
      <c r="Z29" s="11" t="s">
        <v>639</v>
      </c>
      <c r="AA29" s="8" t="s">
        <v>640</v>
      </c>
    </row>
    <row r="30" spans="1:27" x14ac:dyDescent="0.3">
      <c r="A30" s="13" t="s">
        <v>1201</v>
      </c>
      <c r="B30" s="2" t="s">
        <v>62</v>
      </c>
      <c r="C30" s="2" t="s">
        <v>6</v>
      </c>
      <c r="D30" s="2" t="s">
        <v>6</v>
      </c>
      <c r="E30" s="2" t="str">
        <f t="shared" si="0"/>
        <v>240</v>
      </c>
      <c r="F30" s="2" t="str">
        <f t="shared" si="1"/>
        <v>陈淇棋</v>
      </c>
      <c r="K30" s="9" t="s">
        <v>1120</v>
      </c>
      <c r="L30" s="11" t="s">
        <v>54</v>
      </c>
      <c r="M30" s="11" t="s">
        <v>280</v>
      </c>
      <c r="N30" s="11" t="s">
        <v>281</v>
      </c>
      <c r="O30" s="11" t="s">
        <v>282</v>
      </c>
      <c r="P30" s="16" t="s">
        <v>53</v>
      </c>
      <c r="Q30" s="11" t="s">
        <v>283</v>
      </c>
      <c r="R30" s="11" t="s">
        <v>1121</v>
      </c>
      <c r="S30" s="11" t="s">
        <v>285</v>
      </c>
      <c r="T30" s="11" t="s">
        <v>749</v>
      </c>
      <c r="U30" s="11" t="s">
        <v>331</v>
      </c>
      <c r="V30" s="11" t="s">
        <v>337</v>
      </c>
      <c r="W30" s="11" t="s">
        <v>290</v>
      </c>
      <c r="X30" s="11" t="s">
        <v>290</v>
      </c>
      <c r="Y30" s="11" t="s">
        <v>290</v>
      </c>
      <c r="Z30" s="11" t="s">
        <v>1122</v>
      </c>
      <c r="AA30" s="8" t="s">
        <v>1123</v>
      </c>
    </row>
    <row r="31" spans="1:27" x14ac:dyDescent="0.3">
      <c r="A31" s="13" t="s">
        <v>63</v>
      </c>
      <c r="B31" s="2" t="s">
        <v>64</v>
      </c>
      <c r="C31" s="2" t="s">
        <v>6</v>
      </c>
      <c r="D31" s="2" t="s">
        <v>6</v>
      </c>
      <c r="E31" s="2" t="str">
        <f t="shared" si="0"/>
        <v>170</v>
      </c>
      <c r="F31" s="2" t="str">
        <f t="shared" si="1"/>
        <v>戴钦润</v>
      </c>
      <c r="K31" s="9" t="s">
        <v>641</v>
      </c>
      <c r="L31" s="11" t="s">
        <v>642</v>
      </c>
      <c r="M31" s="11" t="s">
        <v>280</v>
      </c>
      <c r="N31" s="11" t="s">
        <v>281</v>
      </c>
      <c r="O31" s="11" t="s">
        <v>282</v>
      </c>
      <c r="P31" s="16" t="s">
        <v>643</v>
      </c>
      <c r="Q31" s="11" t="s">
        <v>283</v>
      </c>
      <c r="R31" s="11" t="s">
        <v>644</v>
      </c>
      <c r="S31" s="11" t="s">
        <v>285</v>
      </c>
      <c r="T31" s="11" t="s">
        <v>638</v>
      </c>
      <c r="U31" s="11" t="s">
        <v>287</v>
      </c>
      <c r="V31" s="11" t="s">
        <v>337</v>
      </c>
      <c r="W31" s="11" t="s">
        <v>340</v>
      </c>
      <c r="X31" s="11" t="s">
        <v>289</v>
      </c>
      <c r="Y31" s="11" t="s">
        <v>290</v>
      </c>
      <c r="Z31" s="11" t="s">
        <v>639</v>
      </c>
      <c r="AA31" s="8" t="s">
        <v>640</v>
      </c>
    </row>
    <row r="32" spans="1:27" x14ac:dyDescent="0.3">
      <c r="A32" s="13" t="s">
        <v>65</v>
      </c>
      <c r="B32" s="2" t="s">
        <v>66</v>
      </c>
      <c r="C32" s="2" t="s">
        <v>6</v>
      </c>
      <c r="D32" s="2" t="s">
        <v>6</v>
      </c>
      <c r="E32" s="2" t="str">
        <f t="shared" si="0"/>
        <v>259</v>
      </c>
      <c r="F32" s="2" t="str">
        <f t="shared" si="1"/>
        <v>范城豪</v>
      </c>
      <c r="K32" s="9" t="s">
        <v>540</v>
      </c>
      <c r="L32" s="11" t="s">
        <v>541</v>
      </c>
      <c r="M32" s="11" t="s">
        <v>280</v>
      </c>
      <c r="N32" s="11" t="s">
        <v>281</v>
      </c>
      <c r="O32" s="11" t="s">
        <v>282</v>
      </c>
      <c r="P32" s="16" t="s">
        <v>542</v>
      </c>
      <c r="Q32" s="11" t="s">
        <v>283</v>
      </c>
      <c r="R32" s="11" t="s">
        <v>543</v>
      </c>
      <c r="S32" s="11" t="s">
        <v>285</v>
      </c>
      <c r="T32" s="11" t="s">
        <v>519</v>
      </c>
      <c r="U32" s="11" t="s">
        <v>287</v>
      </c>
      <c r="V32" s="11" t="s">
        <v>337</v>
      </c>
      <c r="W32" s="11" t="s">
        <v>394</v>
      </c>
      <c r="X32" s="11" t="s">
        <v>289</v>
      </c>
      <c r="Y32" s="11" t="s">
        <v>290</v>
      </c>
      <c r="Z32" s="11" t="s">
        <v>520</v>
      </c>
      <c r="AA32" s="8" t="s">
        <v>521</v>
      </c>
    </row>
    <row r="33" spans="1:27" x14ac:dyDescent="0.3">
      <c r="A33" s="13" t="s">
        <v>67</v>
      </c>
      <c r="B33" s="2" t="s">
        <v>68</v>
      </c>
      <c r="C33" s="2" t="s">
        <v>6</v>
      </c>
      <c r="D33" s="2" t="s">
        <v>6</v>
      </c>
      <c r="E33" s="2" t="str">
        <f t="shared" si="0"/>
        <v>200</v>
      </c>
      <c r="F33" s="2" t="str">
        <f t="shared" si="1"/>
        <v>范行健</v>
      </c>
      <c r="K33" s="9" t="s">
        <v>423</v>
      </c>
      <c r="L33" s="11" t="s">
        <v>56</v>
      </c>
      <c r="M33" s="11" t="s">
        <v>280</v>
      </c>
      <c r="N33" s="11" t="s">
        <v>281</v>
      </c>
      <c r="O33" s="11" t="s">
        <v>282</v>
      </c>
      <c r="P33" s="16" t="s">
        <v>55</v>
      </c>
      <c r="Q33" s="11" t="s">
        <v>283</v>
      </c>
      <c r="R33" s="11" t="s">
        <v>424</v>
      </c>
      <c r="S33" s="11" t="s">
        <v>285</v>
      </c>
      <c r="T33" s="11" t="s">
        <v>425</v>
      </c>
      <c r="U33" s="11" t="s">
        <v>287</v>
      </c>
      <c r="V33" s="11" t="s">
        <v>287</v>
      </c>
      <c r="W33" s="11" t="s">
        <v>370</v>
      </c>
      <c r="X33" s="11" t="s">
        <v>290</v>
      </c>
      <c r="Y33" s="11" t="s">
        <v>315</v>
      </c>
      <c r="Z33" s="11" t="s">
        <v>426</v>
      </c>
      <c r="AA33" s="8" t="s">
        <v>427</v>
      </c>
    </row>
    <row r="34" spans="1:27" x14ac:dyDescent="0.3">
      <c r="A34" s="13" t="s">
        <v>69</v>
      </c>
      <c r="B34" s="2" t="s">
        <v>70</v>
      </c>
      <c r="C34" s="2" t="s">
        <v>6</v>
      </c>
      <c r="D34" s="2" t="s">
        <v>6</v>
      </c>
      <c r="E34" s="2" t="str">
        <f t="shared" ref="E34:E65" si="2">LOOKUP(A34,P$2:P$300,T$2:T$300)</f>
        <v>237</v>
      </c>
      <c r="F34" s="2" t="str">
        <f t="shared" ref="F34:F65" si="3">LOOKUP(A34,P$2:P$300,L$2:L$300)</f>
        <v>高翔宇</v>
      </c>
      <c r="K34" s="9" t="s">
        <v>552</v>
      </c>
      <c r="L34" s="11" t="s">
        <v>58</v>
      </c>
      <c r="M34" s="11" t="s">
        <v>280</v>
      </c>
      <c r="N34" s="11" t="s">
        <v>281</v>
      </c>
      <c r="O34" s="11" t="s">
        <v>282</v>
      </c>
      <c r="P34" s="16" t="s">
        <v>57</v>
      </c>
      <c r="Q34" s="11" t="s">
        <v>283</v>
      </c>
      <c r="R34" s="11" t="s">
        <v>553</v>
      </c>
      <c r="S34" s="11" t="s">
        <v>285</v>
      </c>
      <c r="T34" s="11" t="s">
        <v>554</v>
      </c>
      <c r="U34" s="11" t="s">
        <v>287</v>
      </c>
      <c r="V34" s="11" t="s">
        <v>287</v>
      </c>
      <c r="W34" s="11" t="s">
        <v>370</v>
      </c>
      <c r="X34" s="11" t="s">
        <v>290</v>
      </c>
      <c r="Y34" s="11" t="s">
        <v>290</v>
      </c>
      <c r="Z34" s="11" t="s">
        <v>555</v>
      </c>
      <c r="AA34" s="8" t="s">
        <v>556</v>
      </c>
    </row>
    <row r="35" spans="1:27" x14ac:dyDescent="0.3">
      <c r="A35" s="13" t="s">
        <v>71</v>
      </c>
      <c r="B35" s="2" t="s">
        <v>72</v>
      </c>
      <c r="C35" s="2" t="s">
        <v>6</v>
      </c>
      <c r="D35" s="2" t="s">
        <v>6</v>
      </c>
      <c r="E35" s="2" t="str">
        <f t="shared" si="2"/>
        <v>195</v>
      </c>
      <c r="F35" s="2" t="str">
        <f t="shared" si="3"/>
        <v>黄旋</v>
      </c>
      <c r="K35" s="9" t="s">
        <v>340</v>
      </c>
      <c r="L35" s="11" t="s">
        <v>60</v>
      </c>
      <c r="M35" s="11" t="s">
        <v>280</v>
      </c>
      <c r="N35" s="11" t="s">
        <v>281</v>
      </c>
      <c r="O35" s="11" t="s">
        <v>282</v>
      </c>
      <c r="P35" s="16" t="s">
        <v>59</v>
      </c>
      <c r="Q35" s="11" t="s">
        <v>299</v>
      </c>
      <c r="R35" s="11" t="s">
        <v>341</v>
      </c>
      <c r="S35" s="11" t="s">
        <v>285</v>
      </c>
      <c r="T35" s="11" t="s">
        <v>342</v>
      </c>
      <c r="U35" s="11" t="s">
        <v>287</v>
      </c>
      <c r="V35" s="11" t="s">
        <v>302</v>
      </c>
      <c r="W35" s="11" t="s">
        <v>314</v>
      </c>
      <c r="X35" s="11" t="s">
        <v>289</v>
      </c>
      <c r="Y35" s="11" t="s">
        <v>323</v>
      </c>
      <c r="Z35" s="11" t="s">
        <v>343</v>
      </c>
      <c r="AA35" s="8" t="s">
        <v>344</v>
      </c>
    </row>
    <row r="36" spans="1:27" x14ac:dyDescent="0.3">
      <c r="A36" s="13" t="s">
        <v>73</v>
      </c>
      <c r="B36" s="2" t="s">
        <v>74</v>
      </c>
      <c r="C36" s="2" t="s">
        <v>6</v>
      </c>
      <c r="D36" s="2" t="s">
        <v>6</v>
      </c>
      <c r="E36" s="2" t="str">
        <f t="shared" si="2"/>
        <v>265</v>
      </c>
      <c r="F36" s="2" t="str">
        <f t="shared" si="3"/>
        <v>李朝阳</v>
      </c>
      <c r="K36" s="9" t="s">
        <v>428</v>
      </c>
      <c r="L36" s="11" t="s">
        <v>62</v>
      </c>
      <c r="M36" s="11" t="s">
        <v>280</v>
      </c>
      <c r="N36" s="11" t="s">
        <v>281</v>
      </c>
      <c r="O36" s="11" t="s">
        <v>282</v>
      </c>
      <c r="P36" s="16" t="s">
        <v>61</v>
      </c>
      <c r="Q36" s="11" t="s">
        <v>283</v>
      </c>
      <c r="R36" s="11" t="s">
        <v>429</v>
      </c>
      <c r="S36" s="11" t="s">
        <v>285</v>
      </c>
      <c r="T36" s="11" t="s">
        <v>430</v>
      </c>
      <c r="U36" s="11" t="s">
        <v>287</v>
      </c>
      <c r="V36" s="11" t="s">
        <v>287</v>
      </c>
      <c r="W36" s="11" t="s">
        <v>314</v>
      </c>
      <c r="X36" s="11" t="s">
        <v>290</v>
      </c>
      <c r="Y36" s="11" t="s">
        <v>290</v>
      </c>
      <c r="Z36" s="11" t="s">
        <v>431</v>
      </c>
      <c r="AA36" s="8" t="s">
        <v>432</v>
      </c>
    </row>
    <row r="37" spans="1:27" x14ac:dyDescent="0.3">
      <c r="A37" s="13" t="s">
        <v>75</v>
      </c>
      <c r="B37" s="2" t="s">
        <v>76</v>
      </c>
      <c r="C37" s="2" t="s">
        <v>6</v>
      </c>
      <c r="D37" s="2" t="s">
        <v>6</v>
      </c>
      <c r="E37" s="2" t="str">
        <f t="shared" si="2"/>
        <v>200</v>
      </c>
      <c r="F37" s="2" t="str">
        <f t="shared" si="3"/>
        <v>李思杰</v>
      </c>
      <c r="K37" s="9" t="s">
        <v>933</v>
      </c>
      <c r="L37" s="11" t="s">
        <v>64</v>
      </c>
      <c r="M37" s="11" t="s">
        <v>280</v>
      </c>
      <c r="N37" s="11" t="s">
        <v>281</v>
      </c>
      <c r="O37" s="11" t="s">
        <v>282</v>
      </c>
      <c r="P37" s="16" t="s">
        <v>63</v>
      </c>
      <c r="Q37" s="11" t="s">
        <v>283</v>
      </c>
      <c r="R37" s="11" t="s">
        <v>942</v>
      </c>
      <c r="S37" s="11" t="s">
        <v>285</v>
      </c>
      <c r="T37" s="11" t="s">
        <v>918</v>
      </c>
      <c r="U37" s="11" t="s">
        <v>287</v>
      </c>
      <c r="V37" s="11" t="s">
        <v>337</v>
      </c>
      <c r="W37" s="11" t="s">
        <v>290</v>
      </c>
      <c r="X37" s="11" t="s">
        <v>290</v>
      </c>
      <c r="Y37" s="11" t="s">
        <v>290</v>
      </c>
      <c r="Z37" s="11" t="s">
        <v>940</v>
      </c>
      <c r="AA37" s="8" t="s">
        <v>941</v>
      </c>
    </row>
    <row r="38" spans="1:27" x14ac:dyDescent="0.3">
      <c r="A38" s="13" t="s">
        <v>77</v>
      </c>
      <c r="B38" s="2" t="s">
        <v>78</v>
      </c>
      <c r="C38" s="2" t="s">
        <v>6</v>
      </c>
      <c r="D38" s="2" t="s">
        <v>6</v>
      </c>
      <c r="E38" s="2" t="str">
        <f t="shared" si="2"/>
        <v>290</v>
      </c>
      <c r="F38" s="2" t="str">
        <f t="shared" si="3"/>
        <v>李文重</v>
      </c>
      <c r="K38" s="9" t="s">
        <v>387</v>
      </c>
      <c r="L38" s="11" t="s">
        <v>66</v>
      </c>
      <c r="M38" s="11" t="s">
        <v>280</v>
      </c>
      <c r="N38" s="11" t="s">
        <v>281</v>
      </c>
      <c r="O38" s="11" t="s">
        <v>282</v>
      </c>
      <c r="P38" s="16" t="s">
        <v>65</v>
      </c>
      <c r="Q38" s="11" t="s">
        <v>299</v>
      </c>
      <c r="R38" s="11" t="s">
        <v>388</v>
      </c>
      <c r="S38" s="11" t="s">
        <v>285</v>
      </c>
      <c r="T38" s="11" t="s">
        <v>389</v>
      </c>
      <c r="U38" s="11" t="s">
        <v>287</v>
      </c>
      <c r="V38" s="11" t="s">
        <v>287</v>
      </c>
      <c r="W38" s="11" t="s">
        <v>340</v>
      </c>
      <c r="X38" s="11" t="s">
        <v>289</v>
      </c>
      <c r="Y38" s="11" t="s">
        <v>315</v>
      </c>
      <c r="Z38" s="11" t="s">
        <v>390</v>
      </c>
      <c r="AA38" s="8" t="s">
        <v>391</v>
      </c>
    </row>
    <row r="39" spans="1:27" x14ac:dyDescent="0.3">
      <c r="A39" s="13" t="s">
        <v>79</v>
      </c>
      <c r="B39" s="2" t="s">
        <v>80</v>
      </c>
      <c r="C39" s="2" t="s">
        <v>6</v>
      </c>
      <c r="D39" s="2" t="s">
        <v>6</v>
      </c>
      <c r="E39" s="2" t="str">
        <f t="shared" si="2"/>
        <v>265</v>
      </c>
      <c r="F39" s="2" t="str">
        <f t="shared" si="3"/>
        <v>李欣宇</v>
      </c>
      <c r="K39" s="9" t="s">
        <v>721</v>
      </c>
      <c r="L39" s="11" t="s">
        <v>68</v>
      </c>
      <c r="M39" s="11" t="s">
        <v>280</v>
      </c>
      <c r="N39" s="11" t="s">
        <v>281</v>
      </c>
      <c r="O39" s="11" t="s">
        <v>282</v>
      </c>
      <c r="P39" s="16" t="s">
        <v>67</v>
      </c>
      <c r="Q39" s="11" t="s">
        <v>283</v>
      </c>
      <c r="R39" s="11" t="s">
        <v>722</v>
      </c>
      <c r="S39" s="11" t="s">
        <v>285</v>
      </c>
      <c r="T39" s="11" t="s">
        <v>659</v>
      </c>
      <c r="U39" s="11" t="s">
        <v>287</v>
      </c>
      <c r="V39" s="11" t="s">
        <v>337</v>
      </c>
      <c r="W39" s="11" t="s">
        <v>394</v>
      </c>
      <c r="X39" s="11" t="s">
        <v>290</v>
      </c>
      <c r="Y39" s="11" t="s">
        <v>290</v>
      </c>
      <c r="Z39" s="11" t="s">
        <v>660</v>
      </c>
      <c r="AA39" s="8" t="s">
        <v>661</v>
      </c>
    </row>
    <row r="40" spans="1:27" x14ac:dyDescent="0.3">
      <c r="A40" s="13" t="s">
        <v>81</v>
      </c>
      <c r="B40" s="2" t="s">
        <v>82</v>
      </c>
      <c r="C40" s="2" t="s">
        <v>6</v>
      </c>
      <c r="D40" s="2" t="s">
        <v>6</v>
      </c>
      <c r="E40" s="2" t="str">
        <f t="shared" si="2"/>
        <v>245</v>
      </c>
      <c r="F40" s="2" t="str">
        <f t="shared" si="3"/>
        <v>李应悦</v>
      </c>
      <c r="K40" s="9" t="s">
        <v>433</v>
      </c>
      <c r="L40" s="11" t="s">
        <v>70</v>
      </c>
      <c r="M40" s="11" t="s">
        <v>280</v>
      </c>
      <c r="N40" s="11" t="s">
        <v>281</v>
      </c>
      <c r="O40" s="11" t="s">
        <v>282</v>
      </c>
      <c r="P40" s="16" t="s">
        <v>69</v>
      </c>
      <c r="Q40" s="11" t="s">
        <v>283</v>
      </c>
      <c r="R40" s="11" t="s">
        <v>434</v>
      </c>
      <c r="S40" s="11" t="s">
        <v>285</v>
      </c>
      <c r="T40" s="11" t="s">
        <v>435</v>
      </c>
      <c r="U40" s="11" t="s">
        <v>287</v>
      </c>
      <c r="V40" s="11" t="s">
        <v>287</v>
      </c>
      <c r="W40" s="11" t="s">
        <v>290</v>
      </c>
      <c r="X40" s="11" t="s">
        <v>289</v>
      </c>
      <c r="Y40" s="11" t="s">
        <v>323</v>
      </c>
      <c r="Z40" s="11" t="s">
        <v>436</v>
      </c>
      <c r="AA40" s="8" t="s">
        <v>437</v>
      </c>
    </row>
    <row r="41" spans="1:27" x14ac:dyDescent="0.3">
      <c r="A41" s="13" t="s">
        <v>83</v>
      </c>
      <c r="B41" s="2" t="s">
        <v>84</v>
      </c>
      <c r="C41" s="2" t="s">
        <v>6</v>
      </c>
      <c r="D41" s="2" t="s">
        <v>6</v>
      </c>
      <c r="E41" s="2" t="str">
        <f t="shared" si="2"/>
        <v>190</v>
      </c>
      <c r="F41" s="2" t="str">
        <f t="shared" si="3"/>
        <v>廖心瑶</v>
      </c>
      <c r="K41" s="9" t="s">
        <v>747</v>
      </c>
      <c r="L41" s="11" t="s">
        <v>72</v>
      </c>
      <c r="M41" s="11" t="s">
        <v>280</v>
      </c>
      <c r="N41" s="11" t="s">
        <v>281</v>
      </c>
      <c r="O41" s="11" t="s">
        <v>282</v>
      </c>
      <c r="P41" s="16" t="s">
        <v>71</v>
      </c>
      <c r="Q41" s="11" t="s">
        <v>299</v>
      </c>
      <c r="R41" s="11" t="s">
        <v>748</v>
      </c>
      <c r="S41" s="11" t="s">
        <v>285</v>
      </c>
      <c r="T41" s="11" t="s">
        <v>744</v>
      </c>
      <c r="U41" s="11" t="s">
        <v>287</v>
      </c>
      <c r="V41" s="11" t="s">
        <v>337</v>
      </c>
      <c r="W41" s="11" t="s">
        <v>290</v>
      </c>
      <c r="X41" s="11" t="s">
        <v>289</v>
      </c>
      <c r="Y41" s="11" t="s">
        <v>290</v>
      </c>
      <c r="Z41" s="11" t="s">
        <v>745</v>
      </c>
      <c r="AA41" s="8" t="s">
        <v>746</v>
      </c>
    </row>
    <row r="42" spans="1:27" x14ac:dyDescent="0.3">
      <c r="A42" s="13" t="s">
        <v>85</v>
      </c>
      <c r="B42" s="2" t="s">
        <v>86</v>
      </c>
      <c r="C42" s="2" t="s">
        <v>6</v>
      </c>
      <c r="D42" s="2" t="s">
        <v>6</v>
      </c>
      <c r="E42" s="2" t="str">
        <f t="shared" si="2"/>
        <v>190</v>
      </c>
      <c r="F42" s="2" t="str">
        <f t="shared" si="3"/>
        <v>刘纪轩</v>
      </c>
      <c r="K42" s="9" t="s">
        <v>345</v>
      </c>
      <c r="L42" s="11" t="s">
        <v>74</v>
      </c>
      <c r="M42" s="11" t="s">
        <v>280</v>
      </c>
      <c r="N42" s="11" t="s">
        <v>281</v>
      </c>
      <c r="O42" s="11" t="s">
        <v>282</v>
      </c>
      <c r="P42" s="16" t="s">
        <v>73</v>
      </c>
      <c r="Q42" s="11" t="s">
        <v>299</v>
      </c>
      <c r="R42" s="11" t="s">
        <v>346</v>
      </c>
      <c r="S42" s="11" t="s">
        <v>285</v>
      </c>
      <c r="T42" s="11" t="s">
        <v>347</v>
      </c>
      <c r="U42" s="11" t="s">
        <v>287</v>
      </c>
      <c r="V42" s="11" t="s">
        <v>287</v>
      </c>
      <c r="W42" s="11" t="s">
        <v>314</v>
      </c>
      <c r="X42" s="11" t="s">
        <v>289</v>
      </c>
      <c r="Y42" s="11" t="s">
        <v>290</v>
      </c>
      <c r="Z42" s="11" t="s">
        <v>348</v>
      </c>
      <c r="AA42" s="8" t="s">
        <v>344</v>
      </c>
    </row>
    <row r="43" spans="1:27" x14ac:dyDescent="0.3">
      <c r="A43" s="13" t="s">
        <v>87</v>
      </c>
      <c r="B43" s="2" t="s">
        <v>88</v>
      </c>
      <c r="C43" s="2" t="s">
        <v>6</v>
      </c>
      <c r="D43" s="2" t="s">
        <v>6</v>
      </c>
      <c r="E43" s="2" t="str">
        <f t="shared" si="2"/>
        <v>305</v>
      </c>
      <c r="F43" s="2" t="str">
        <f t="shared" si="3"/>
        <v>刘嘉乐</v>
      </c>
      <c r="K43" s="9" t="s">
        <v>709</v>
      </c>
      <c r="L43" s="11" t="s">
        <v>76</v>
      </c>
      <c r="M43" s="11" t="s">
        <v>280</v>
      </c>
      <c r="N43" s="11" t="s">
        <v>281</v>
      </c>
      <c r="O43" s="11" t="s">
        <v>282</v>
      </c>
      <c r="P43" s="16" t="s">
        <v>75</v>
      </c>
      <c r="Q43" s="11" t="s">
        <v>283</v>
      </c>
      <c r="R43" s="11" t="s">
        <v>710</v>
      </c>
      <c r="S43" s="11" t="s">
        <v>285</v>
      </c>
      <c r="T43" s="11" t="s">
        <v>659</v>
      </c>
      <c r="U43" s="11" t="s">
        <v>287</v>
      </c>
      <c r="V43" s="11" t="s">
        <v>287</v>
      </c>
      <c r="W43" s="11" t="s">
        <v>290</v>
      </c>
      <c r="X43" s="11" t="s">
        <v>290</v>
      </c>
      <c r="Y43" s="11" t="s">
        <v>290</v>
      </c>
      <c r="Z43" s="11" t="s">
        <v>660</v>
      </c>
      <c r="AA43" s="8" t="s">
        <v>661</v>
      </c>
    </row>
    <row r="44" spans="1:27" x14ac:dyDescent="0.3">
      <c r="A44" s="13" t="s">
        <v>89</v>
      </c>
      <c r="B44" s="2" t="s">
        <v>90</v>
      </c>
      <c r="C44" s="2" t="s">
        <v>6</v>
      </c>
      <c r="D44" s="2" t="s">
        <v>6</v>
      </c>
      <c r="E44" s="2" t="str">
        <f t="shared" si="2"/>
        <v>264</v>
      </c>
      <c r="F44" s="2" t="str">
        <f t="shared" si="3"/>
        <v>刘颖</v>
      </c>
      <c r="K44" s="9" t="s">
        <v>298</v>
      </c>
      <c r="L44" s="11" t="s">
        <v>78</v>
      </c>
      <c r="M44" s="11" t="s">
        <v>280</v>
      </c>
      <c r="N44" s="11" t="s">
        <v>281</v>
      </c>
      <c r="O44" s="11" t="s">
        <v>282</v>
      </c>
      <c r="P44" s="16" t="s">
        <v>77</v>
      </c>
      <c r="Q44" s="11" t="s">
        <v>299</v>
      </c>
      <c r="R44" s="11" t="s">
        <v>300</v>
      </c>
      <c r="S44" s="11" t="s">
        <v>285</v>
      </c>
      <c r="T44" s="11" t="s">
        <v>301</v>
      </c>
      <c r="U44" s="11" t="s">
        <v>287</v>
      </c>
      <c r="V44" s="11" t="s">
        <v>287</v>
      </c>
      <c r="W44" s="11" t="s">
        <v>302</v>
      </c>
      <c r="X44" s="11" t="s">
        <v>290</v>
      </c>
      <c r="Y44" s="11" t="s">
        <v>290</v>
      </c>
      <c r="Z44" s="11" t="s">
        <v>303</v>
      </c>
      <c r="AA44" s="8" t="s">
        <v>304</v>
      </c>
    </row>
    <row r="45" spans="1:27" x14ac:dyDescent="0.3">
      <c r="A45" s="13" t="s">
        <v>91</v>
      </c>
      <c r="B45" s="2" t="s">
        <v>92</v>
      </c>
      <c r="C45" s="2" t="s">
        <v>6</v>
      </c>
      <c r="D45" s="2" t="s">
        <v>6</v>
      </c>
      <c r="E45" s="2" t="str">
        <f t="shared" si="2"/>
        <v>200</v>
      </c>
      <c r="F45" s="2" t="str">
        <f t="shared" si="3"/>
        <v>潘歌</v>
      </c>
      <c r="K45" s="9" t="s">
        <v>350</v>
      </c>
      <c r="L45" s="11" t="s">
        <v>80</v>
      </c>
      <c r="M45" s="11" t="s">
        <v>280</v>
      </c>
      <c r="N45" s="11" t="s">
        <v>281</v>
      </c>
      <c r="O45" s="11" t="s">
        <v>282</v>
      </c>
      <c r="P45" s="16" t="s">
        <v>79</v>
      </c>
      <c r="Q45" s="11" t="s">
        <v>283</v>
      </c>
      <c r="R45" s="11" t="s">
        <v>351</v>
      </c>
      <c r="S45" s="11" t="s">
        <v>285</v>
      </c>
      <c r="T45" s="11" t="s">
        <v>347</v>
      </c>
      <c r="U45" s="11" t="s">
        <v>287</v>
      </c>
      <c r="V45" s="11" t="s">
        <v>287</v>
      </c>
      <c r="W45" s="11" t="s">
        <v>314</v>
      </c>
      <c r="X45" s="11" t="s">
        <v>289</v>
      </c>
      <c r="Y45" s="11" t="s">
        <v>290</v>
      </c>
      <c r="Z45" s="11" t="s">
        <v>348</v>
      </c>
      <c r="AA45" s="8" t="s">
        <v>344</v>
      </c>
    </row>
    <row r="46" spans="1:27" x14ac:dyDescent="0.3">
      <c r="A46" s="13" t="s">
        <v>93</v>
      </c>
      <c r="B46" s="2" t="s">
        <v>94</v>
      </c>
      <c r="C46" s="2" t="s">
        <v>6</v>
      </c>
      <c r="D46" s="2" t="s">
        <v>6</v>
      </c>
      <c r="E46" s="2" t="str">
        <f t="shared" si="2"/>
        <v>277</v>
      </c>
      <c r="F46" s="2" t="str">
        <f t="shared" si="3"/>
        <v>潘锶逵</v>
      </c>
      <c r="K46" s="9" t="s">
        <v>413</v>
      </c>
      <c r="L46" s="11" t="s">
        <v>82</v>
      </c>
      <c r="M46" s="11" t="s">
        <v>280</v>
      </c>
      <c r="N46" s="11" t="s">
        <v>281</v>
      </c>
      <c r="O46" s="11" t="s">
        <v>414</v>
      </c>
      <c r="P46" s="16" t="s">
        <v>81</v>
      </c>
      <c r="Q46" s="11" t="s">
        <v>283</v>
      </c>
      <c r="R46" s="11" t="s">
        <v>415</v>
      </c>
      <c r="S46" s="11" t="s">
        <v>285</v>
      </c>
      <c r="T46" s="11" t="s">
        <v>410</v>
      </c>
      <c r="U46" s="11" t="s">
        <v>287</v>
      </c>
      <c r="V46" s="11" t="s">
        <v>287</v>
      </c>
      <c r="W46" s="11" t="s">
        <v>370</v>
      </c>
      <c r="X46" s="11" t="s">
        <v>289</v>
      </c>
      <c r="Y46" s="11" t="s">
        <v>290</v>
      </c>
      <c r="Z46" s="11" t="s">
        <v>411</v>
      </c>
      <c r="AA46" s="8" t="s">
        <v>412</v>
      </c>
    </row>
    <row r="47" spans="1:27" x14ac:dyDescent="0.3">
      <c r="A47" s="13" t="s">
        <v>95</v>
      </c>
      <c r="B47" s="2" t="s">
        <v>96</v>
      </c>
      <c r="C47" s="2" t="s">
        <v>6</v>
      </c>
      <c r="D47" s="2" t="s">
        <v>6</v>
      </c>
      <c r="E47" s="2" t="str">
        <f t="shared" si="2"/>
        <v>265</v>
      </c>
      <c r="F47" s="2" t="str">
        <f t="shared" si="3"/>
        <v>邱士煜</v>
      </c>
      <c r="K47" s="9" t="s">
        <v>843</v>
      </c>
      <c r="L47" s="11" t="s">
        <v>84</v>
      </c>
      <c r="M47" s="11" t="s">
        <v>280</v>
      </c>
      <c r="N47" s="11" t="s">
        <v>281</v>
      </c>
      <c r="O47" s="11" t="s">
        <v>282</v>
      </c>
      <c r="P47" s="16" t="s">
        <v>83</v>
      </c>
      <c r="Q47" s="11" t="s">
        <v>283</v>
      </c>
      <c r="R47" s="11" t="s">
        <v>844</v>
      </c>
      <c r="S47" s="11" t="s">
        <v>285</v>
      </c>
      <c r="T47" s="11" t="s">
        <v>823</v>
      </c>
      <c r="U47" s="11" t="s">
        <v>287</v>
      </c>
      <c r="V47" s="11" t="s">
        <v>337</v>
      </c>
      <c r="W47" s="11" t="s">
        <v>370</v>
      </c>
      <c r="X47" s="11" t="s">
        <v>290</v>
      </c>
      <c r="Y47" s="11" t="s">
        <v>290</v>
      </c>
      <c r="Z47" s="11" t="s">
        <v>824</v>
      </c>
      <c r="AA47" s="8" t="s">
        <v>825</v>
      </c>
    </row>
    <row r="48" spans="1:27" x14ac:dyDescent="0.3">
      <c r="A48" s="13" t="s">
        <v>97</v>
      </c>
      <c r="B48" s="2" t="s">
        <v>98</v>
      </c>
      <c r="C48" s="2" t="s">
        <v>6</v>
      </c>
      <c r="D48" s="2" t="s">
        <v>6</v>
      </c>
      <c r="E48" s="2" t="str">
        <f t="shared" si="2"/>
        <v>300</v>
      </c>
      <c r="F48" s="2" t="str">
        <f t="shared" si="3"/>
        <v>申宇翔</v>
      </c>
      <c r="K48" s="9" t="s">
        <v>821</v>
      </c>
      <c r="L48" s="11" t="s">
        <v>86</v>
      </c>
      <c r="M48" s="11" t="s">
        <v>280</v>
      </c>
      <c r="N48" s="11" t="s">
        <v>281</v>
      </c>
      <c r="O48" s="11" t="s">
        <v>282</v>
      </c>
      <c r="P48" s="16" t="s">
        <v>85</v>
      </c>
      <c r="Q48" s="11" t="s">
        <v>299</v>
      </c>
      <c r="R48" s="11" t="s">
        <v>822</v>
      </c>
      <c r="S48" s="11" t="s">
        <v>285</v>
      </c>
      <c r="T48" s="11" t="s">
        <v>823</v>
      </c>
      <c r="U48" s="11" t="s">
        <v>287</v>
      </c>
      <c r="V48" s="11" t="s">
        <v>337</v>
      </c>
      <c r="W48" s="11" t="s">
        <v>370</v>
      </c>
      <c r="X48" s="11" t="s">
        <v>290</v>
      </c>
      <c r="Y48" s="11" t="s">
        <v>290</v>
      </c>
      <c r="Z48" s="11" t="s">
        <v>824</v>
      </c>
      <c r="AA48" s="8" t="s">
        <v>825</v>
      </c>
    </row>
    <row r="49" spans="1:27" x14ac:dyDescent="0.3">
      <c r="A49" s="13" t="s">
        <v>99</v>
      </c>
      <c r="B49" s="2" t="s">
        <v>100</v>
      </c>
      <c r="C49" s="2" t="s">
        <v>6</v>
      </c>
      <c r="D49" s="2" t="s">
        <v>6</v>
      </c>
      <c r="E49" s="2" t="str">
        <f t="shared" si="2"/>
        <v>252</v>
      </c>
      <c r="F49" s="2" t="str">
        <f t="shared" si="3"/>
        <v>沈奥成</v>
      </c>
      <c r="K49" s="9" t="s">
        <v>279</v>
      </c>
      <c r="L49" s="11" t="s">
        <v>88</v>
      </c>
      <c r="M49" s="11" t="s">
        <v>280</v>
      </c>
      <c r="N49" s="11" t="s">
        <v>281</v>
      </c>
      <c r="O49" s="11" t="s">
        <v>282</v>
      </c>
      <c r="P49" s="16" t="s">
        <v>87</v>
      </c>
      <c r="Q49" s="11" t="s">
        <v>283</v>
      </c>
      <c r="R49" s="11" t="s">
        <v>284</v>
      </c>
      <c r="S49" s="11" t="s">
        <v>285</v>
      </c>
      <c r="T49" s="11" t="s">
        <v>286</v>
      </c>
      <c r="U49" s="11" t="s">
        <v>287</v>
      </c>
      <c r="V49" s="11" t="s">
        <v>287</v>
      </c>
      <c r="W49" s="11" t="s">
        <v>288</v>
      </c>
      <c r="X49" s="11" t="s">
        <v>289</v>
      </c>
      <c r="Y49" s="11" t="s">
        <v>290</v>
      </c>
      <c r="Z49" s="11" t="s">
        <v>291</v>
      </c>
      <c r="AA49" s="8" t="s">
        <v>292</v>
      </c>
    </row>
    <row r="50" spans="1:27" x14ac:dyDescent="0.3">
      <c r="A50" s="13" t="s">
        <v>101</v>
      </c>
      <c r="B50" s="2" t="s">
        <v>102</v>
      </c>
      <c r="C50" s="2" t="s">
        <v>6</v>
      </c>
      <c r="D50" s="2" t="s">
        <v>6</v>
      </c>
      <c r="E50" s="2" t="str">
        <f t="shared" si="2"/>
        <v>170</v>
      </c>
      <c r="F50" s="2" t="str">
        <f t="shared" si="3"/>
        <v>师泽辉</v>
      </c>
      <c r="K50" s="9" t="s">
        <v>374</v>
      </c>
      <c r="L50" s="11" t="s">
        <v>90</v>
      </c>
      <c r="M50" s="11" t="s">
        <v>280</v>
      </c>
      <c r="N50" s="11" t="s">
        <v>281</v>
      </c>
      <c r="O50" s="11" t="s">
        <v>282</v>
      </c>
      <c r="P50" s="16" t="s">
        <v>89</v>
      </c>
      <c r="Q50" s="11" t="s">
        <v>283</v>
      </c>
      <c r="R50" s="11" t="s">
        <v>375</v>
      </c>
      <c r="S50" s="11" t="s">
        <v>285</v>
      </c>
      <c r="T50" s="11" t="s">
        <v>376</v>
      </c>
      <c r="U50" s="11" t="s">
        <v>287</v>
      </c>
      <c r="V50" s="11" t="s">
        <v>287</v>
      </c>
      <c r="W50" s="11" t="s">
        <v>314</v>
      </c>
      <c r="X50" s="11" t="s">
        <v>370</v>
      </c>
      <c r="Y50" s="11" t="s">
        <v>305</v>
      </c>
      <c r="Z50" s="11" t="s">
        <v>377</v>
      </c>
      <c r="AA50" s="8" t="s">
        <v>378</v>
      </c>
    </row>
    <row r="51" spans="1:27" x14ac:dyDescent="0.3">
      <c r="A51" s="13" t="s">
        <v>103</v>
      </c>
      <c r="B51" s="2" t="s">
        <v>104</v>
      </c>
      <c r="C51" s="2" t="s">
        <v>6</v>
      </c>
      <c r="D51" s="2" t="s">
        <v>6</v>
      </c>
      <c r="E51" s="2" t="str">
        <f t="shared" si="2"/>
        <v>265</v>
      </c>
      <c r="F51" s="2" t="str">
        <f t="shared" si="3"/>
        <v>宋祺</v>
      </c>
      <c r="K51" s="9" t="s">
        <v>711</v>
      </c>
      <c r="L51" s="11" t="s">
        <v>92</v>
      </c>
      <c r="M51" s="11" t="s">
        <v>280</v>
      </c>
      <c r="N51" s="11" t="s">
        <v>281</v>
      </c>
      <c r="O51" s="11" t="s">
        <v>282</v>
      </c>
      <c r="P51" s="16" t="s">
        <v>91</v>
      </c>
      <c r="Q51" s="11" t="s">
        <v>283</v>
      </c>
      <c r="R51" s="11" t="s">
        <v>712</v>
      </c>
      <c r="S51" s="11" t="s">
        <v>285</v>
      </c>
      <c r="T51" s="11" t="s">
        <v>659</v>
      </c>
      <c r="U51" s="11" t="s">
        <v>287</v>
      </c>
      <c r="V51" s="11" t="s">
        <v>287</v>
      </c>
      <c r="W51" s="11" t="s">
        <v>290</v>
      </c>
      <c r="X51" s="11" t="s">
        <v>290</v>
      </c>
      <c r="Y51" s="11" t="s">
        <v>290</v>
      </c>
      <c r="Z51" s="11" t="s">
        <v>660</v>
      </c>
      <c r="AA51" s="8" t="s">
        <v>661</v>
      </c>
    </row>
    <row r="52" spans="1:27" x14ac:dyDescent="0.3">
      <c r="A52" s="13" t="s">
        <v>105</v>
      </c>
      <c r="B52" s="2" t="s">
        <v>106</v>
      </c>
      <c r="C52" s="2" t="s">
        <v>6</v>
      </c>
      <c r="D52" s="2" t="s">
        <v>6</v>
      </c>
      <c r="E52" s="2" t="str">
        <f t="shared" si="2"/>
        <v>235</v>
      </c>
      <c r="F52" s="2" t="str">
        <f t="shared" si="3"/>
        <v>唐鼎</v>
      </c>
      <c r="K52" s="9" t="s">
        <v>326</v>
      </c>
      <c r="L52" s="11" t="s">
        <v>94</v>
      </c>
      <c r="M52" s="11" t="s">
        <v>280</v>
      </c>
      <c r="N52" s="11" t="s">
        <v>281</v>
      </c>
      <c r="O52" s="11" t="s">
        <v>282</v>
      </c>
      <c r="P52" s="16" t="s">
        <v>93</v>
      </c>
      <c r="Q52" s="11" t="s">
        <v>283</v>
      </c>
      <c r="R52" s="11" t="s">
        <v>327</v>
      </c>
      <c r="S52" s="11" t="s">
        <v>285</v>
      </c>
      <c r="T52" s="11" t="s">
        <v>322</v>
      </c>
      <c r="U52" s="11" t="s">
        <v>287</v>
      </c>
      <c r="V52" s="11" t="s">
        <v>287</v>
      </c>
      <c r="W52" s="11" t="s">
        <v>314</v>
      </c>
      <c r="X52" s="11" t="s">
        <v>289</v>
      </c>
      <c r="Y52" s="11" t="s">
        <v>323</v>
      </c>
      <c r="Z52" s="11" t="s">
        <v>324</v>
      </c>
      <c r="AA52" s="8" t="s">
        <v>325</v>
      </c>
    </row>
    <row r="53" spans="1:27" x14ac:dyDescent="0.3">
      <c r="A53" s="13" t="s">
        <v>107</v>
      </c>
      <c r="B53" s="2" t="s">
        <v>108</v>
      </c>
      <c r="C53" s="2" t="s">
        <v>6</v>
      </c>
      <c r="D53" s="2" t="s">
        <v>6</v>
      </c>
      <c r="E53" s="2" t="str">
        <f t="shared" si="2"/>
        <v>247</v>
      </c>
      <c r="F53" s="2" t="str">
        <f t="shared" si="3"/>
        <v>唐凯元</v>
      </c>
      <c r="K53" s="9" t="s">
        <v>323</v>
      </c>
      <c r="L53" s="11" t="s">
        <v>96</v>
      </c>
      <c r="M53" s="11" t="s">
        <v>280</v>
      </c>
      <c r="N53" s="11" t="s">
        <v>281</v>
      </c>
      <c r="O53" s="11" t="s">
        <v>282</v>
      </c>
      <c r="P53" s="16" t="s">
        <v>95</v>
      </c>
      <c r="Q53" s="11" t="s">
        <v>283</v>
      </c>
      <c r="R53" s="11" t="s">
        <v>349</v>
      </c>
      <c r="S53" s="11" t="s">
        <v>285</v>
      </c>
      <c r="T53" s="11" t="s">
        <v>347</v>
      </c>
      <c r="U53" s="11" t="s">
        <v>287</v>
      </c>
      <c r="V53" s="11" t="s">
        <v>287</v>
      </c>
      <c r="W53" s="11" t="s">
        <v>314</v>
      </c>
      <c r="X53" s="11" t="s">
        <v>289</v>
      </c>
      <c r="Y53" s="11" t="s">
        <v>290</v>
      </c>
      <c r="Z53" s="11" t="s">
        <v>348</v>
      </c>
      <c r="AA53" s="8" t="s">
        <v>344</v>
      </c>
    </row>
    <row r="54" spans="1:27" x14ac:dyDescent="0.3">
      <c r="A54" s="13" t="s">
        <v>109</v>
      </c>
      <c r="B54" s="2" t="s">
        <v>110</v>
      </c>
      <c r="C54" s="2" t="s">
        <v>6</v>
      </c>
      <c r="D54" s="2" t="s">
        <v>6</v>
      </c>
      <c r="E54" s="2" t="str">
        <f t="shared" si="2"/>
        <v>265</v>
      </c>
      <c r="F54" s="2" t="str">
        <f t="shared" si="3"/>
        <v>杨仕初</v>
      </c>
      <c r="K54" s="9" t="s">
        <v>293</v>
      </c>
      <c r="L54" s="11" t="s">
        <v>98</v>
      </c>
      <c r="M54" s="11" t="s">
        <v>280</v>
      </c>
      <c r="N54" s="11" t="s">
        <v>281</v>
      </c>
      <c r="O54" s="11" t="s">
        <v>282</v>
      </c>
      <c r="P54" s="16" t="s">
        <v>97</v>
      </c>
      <c r="Q54" s="11" t="s">
        <v>283</v>
      </c>
      <c r="R54" s="11" t="s">
        <v>294</v>
      </c>
      <c r="S54" s="11" t="s">
        <v>285</v>
      </c>
      <c r="T54" s="11" t="s">
        <v>295</v>
      </c>
      <c r="U54" s="11" t="s">
        <v>287</v>
      </c>
      <c r="V54" s="11" t="s">
        <v>287</v>
      </c>
      <c r="W54" s="11" t="s">
        <v>287</v>
      </c>
      <c r="X54" s="11" t="s">
        <v>290</v>
      </c>
      <c r="Y54" s="11" t="s">
        <v>290</v>
      </c>
      <c r="Z54" s="11" t="s">
        <v>296</v>
      </c>
      <c r="AA54" s="8" t="s">
        <v>297</v>
      </c>
    </row>
    <row r="55" spans="1:27" x14ac:dyDescent="0.3">
      <c r="A55" s="13" t="s">
        <v>111</v>
      </c>
      <c r="B55" s="2" t="s">
        <v>112</v>
      </c>
      <c r="C55" s="2" t="s">
        <v>6</v>
      </c>
      <c r="D55" s="2" t="s">
        <v>6</v>
      </c>
      <c r="E55" s="2" t="str">
        <f t="shared" si="2"/>
        <v>170</v>
      </c>
      <c r="F55" s="2" t="str">
        <f t="shared" si="3"/>
        <v>于卫宗</v>
      </c>
      <c r="K55" s="9" t="s">
        <v>289</v>
      </c>
      <c r="L55" s="11" t="s">
        <v>100</v>
      </c>
      <c r="M55" s="11" t="s">
        <v>280</v>
      </c>
      <c r="N55" s="11" t="s">
        <v>281</v>
      </c>
      <c r="O55" s="11" t="s">
        <v>282</v>
      </c>
      <c r="P55" s="16" t="s">
        <v>99</v>
      </c>
      <c r="Q55" s="11" t="s">
        <v>283</v>
      </c>
      <c r="R55" s="11" t="s">
        <v>397</v>
      </c>
      <c r="S55" s="11" t="s">
        <v>285</v>
      </c>
      <c r="T55" s="11" t="s">
        <v>398</v>
      </c>
      <c r="U55" s="11" t="s">
        <v>287</v>
      </c>
      <c r="V55" s="11" t="s">
        <v>287</v>
      </c>
      <c r="W55" s="11" t="s">
        <v>314</v>
      </c>
      <c r="X55" s="11" t="s">
        <v>290</v>
      </c>
      <c r="Y55" s="11" t="s">
        <v>323</v>
      </c>
      <c r="Z55" s="11" t="s">
        <v>399</v>
      </c>
      <c r="AA55" s="8" t="s">
        <v>400</v>
      </c>
    </row>
    <row r="56" spans="1:27" x14ac:dyDescent="0.3">
      <c r="A56" s="13" t="s">
        <v>113</v>
      </c>
      <c r="B56" s="2" t="s">
        <v>114</v>
      </c>
      <c r="C56" s="2" t="s">
        <v>6</v>
      </c>
      <c r="D56" s="2" t="s">
        <v>6</v>
      </c>
      <c r="E56" s="2" t="str">
        <f t="shared" si="2"/>
        <v>255</v>
      </c>
      <c r="F56" s="2" t="str">
        <f t="shared" si="3"/>
        <v>曾凡磊</v>
      </c>
      <c r="K56" s="9" t="s">
        <v>638</v>
      </c>
      <c r="L56" s="11" t="s">
        <v>102</v>
      </c>
      <c r="M56" s="11" t="s">
        <v>280</v>
      </c>
      <c r="N56" s="11" t="s">
        <v>281</v>
      </c>
      <c r="O56" s="11" t="s">
        <v>282</v>
      </c>
      <c r="P56" s="16" t="s">
        <v>101</v>
      </c>
      <c r="Q56" s="11" t="s">
        <v>283</v>
      </c>
      <c r="R56" s="11" t="s">
        <v>1023</v>
      </c>
      <c r="S56" s="11" t="s">
        <v>285</v>
      </c>
      <c r="T56" s="11" t="s">
        <v>918</v>
      </c>
      <c r="U56" s="11" t="s">
        <v>287</v>
      </c>
      <c r="V56" s="11" t="s">
        <v>337</v>
      </c>
      <c r="W56" s="11" t="s">
        <v>290</v>
      </c>
      <c r="X56" s="11" t="s">
        <v>290</v>
      </c>
      <c r="Y56" s="11" t="s">
        <v>290</v>
      </c>
      <c r="Z56" s="11" t="s">
        <v>940</v>
      </c>
      <c r="AA56" s="8" t="s">
        <v>941</v>
      </c>
    </row>
    <row r="57" spans="1:27" x14ac:dyDescent="0.3">
      <c r="A57" s="13" t="s">
        <v>115</v>
      </c>
      <c r="B57" s="2" t="s">
        <v>116</v>
      </c>
      <c r="C57" s="2" t="s">
        <v>6</v>
      </c>
      <c r="D57" s="2" t="s">
        <v>6</v>
      </c>
      <c r="E57" s="2" t="str">
        <f t="shared" si="2"/>
        <v>200</v>
      </c>
      <c r="F57" s="2" t="str">
        <f t="shared" si="3"/>
        <v>张桐</v>
      </c>
      <c r="K57" s="9" t="s">
        <v>356</v>
      </c>
      <c r="L57" s="11" t="s">
        <v>104</v>
      </c>
      <c r="M57" s="11" t="s">
        <v>280</v>
      </c>
      <c r="N57" s="11" t="s">
        <v>281</v>
      </c>
      <c r="O57" s="11" t="s">
        <v>282</v>
      </c>
      <c r="P57" s="16" t="s">
        <v>103</v>
      </c>
      <c r="Q57" s="11" t="s">
        <v>299</v>
      </c>
      <c r="R57" s="11" t="s">
        <v>357</v>
      </c>
      <c r="S57" s="11" t="s">
        <v>285</v>
      </c>
      <c r="T57" s="11" t="s">
        <v>347</v>
      </c>
      <c r="U57" s="11" t="s">
        <v>287</v>
      </c>
      <c r="V57" s="11" t="s">
        <v>287</v>
      </c>
      <c r="W57" s="11" t="s">
        <v>314</v>
      </c>
      <c r="X57" s="11" t="s">
        <v>289</v>
      </c>
      <c r="Y57" s="11" t="s">
        <v>290</v>
      </c>
      <c r="Z57" s="11" t="s">
        <v>348</v>
      </c>
      <c r="AA57" s="8" t="s">
        <v>344</v>
      </c>
    </row>
    <row r="58" spans="1:27" x14ac:dyDescent="0.3">
      <c r="A58" s="13" t="s">
        <v>117</v>
      </c>
      <c r="B58" s="2" t="s">
        <v>118</v>
      </c>
      <c r="C58" s="2" t="s">
        <v>6</v>
      </c>
      <c r="D58" s="2" t="s">
        <v>6</v>
      </c>
      <c r="E58" s="2" t="str">
        <f t="shared" si="2"/>
        <v>265</v>
      </c>
      <c r="F58" s="2" t="str">
        <f t="shared" si="3"/>
        <v>周师德</v>
      </c>
      <c r="K58" s="9" t="s">
        <v>438</v>
      </c>
      <c r="L58" s="11" t="s">
        <v>106</v>
      </c>
      <c r="M58" s="11" t="s">
        <v>280</v>
      </c>
      <c r="N58" s="11" t="s">
        <v>281</v>
      </c>
      <c r="O58" s="11" t="s">
        <v>282</v>
      </c>
      <c r="P58" s="16" t="s">
        <v>105</v>
      </c>
      <c r="Q58" s="11" t="s">
        <v>299</v>
      </c>
      <c r="R58" s="11" t="s">
        <v>439</v>
      </c>
      <c r="S58" s="11" t="s">
        <v>285</v>
      </c>
      <c r="T58" s="11" t="s">
        <v>440</v>
      </c>
      <c r="U58" s="11" t="s">
        <v>287</v>
      </c>
      <c r="V58" s="11" t="s">
        <v>337</v>
      </c>
      <c r="W58" s="11" t="s">
        <v>314</v>
      </c>
      <c r="X58" s="11" t="s">
        <v>289</v>
      </c>
      <c r="Y58" s="11" t="s">
        <v>290</v>
      </c>
      <c r="Z58" s="11" t="s">
        <v>441</v>
      </c>
      <c r="AA58" s="8" t="s">
        <v>442</v>
      </c>
    </row>
    <row r="59" spans="1:27" x14ac:dyDescent="0.3">
      <c r="A59" s="13" t="s">
        <v>119</v>
      </c>
      <c r="B59" s="2" t="s">
        <v>120</v>
      </c>
      <c r="C59" s="2" t="s">
        <v>6</v>
      </c>
      <c r="D59" s="2" t="s">
        <v>6</v>
      </c>
      <c r="E59" s="2" t="str">
        <f t="shared" si="2"/>
        <v>235</v>
      </c>
      <c r="F59" s="2" t="str">
        <f t="shared" si="3"/>
        <v>周雅洁</v>
      </c>
      <c r="K59" s="9" t="s">
        <v>401</v>
      </c>
      <c r="L59" s="11" t="s">
        <v>108</v>
      </c>
      <c r="M59" s="11" t="s">
        <v>280</v>
      </c>
      <c r="N59" s="11" t="s">
        <v>281</v>
      </c>
      <c r="O59" s="11" t="s">
        <v>282</v>
      </c>
      <c r="P59" s="16" t="s">
        <v>107</v>
      </c>
      <c r="Q59" s="11" t="s">
        <v>283</v>
      </c>
      <c r="R59" s="11" t="s">
        <v>402</v>
      </c>
      <c r="S59" s="11" t="s">
        <v>285</v>
      </c>
      <c r="T59" s="11" t="s">
        <v>403</v>
      </c>
      <c r="U59" s="11" t="s">
        <v>287</v>
      </c>
      <c r="V59" s="11" t="s">
        <v>337</v>
      </c>
      <c r="W59" s="11" t="s">
        <v>314</v>
      </c>
      <c r="X59" s="11" t="s">
        <v>289</v>
      </c>
      <c r="Y59" s="11" t="s">
        <v>323</v>
      </c>
      <c r="Z59" s="11" t="s">
        <v>404</v>
      </c>
      <c r="AA59" s="8" t="s">
        <v>405</v>
      </c>
    </row>
    <row r="60" spans="1:27" x14ac:dyDescent="0.3">
      <c r="A60" s="13" t="s">
        <v>121</v>
      </c>
      <c r="B60" s="2" t="s">
        <v>122</v>
      </c>
      <c r="C60" s="2" t="s">
        <v>6</v>
      </c>
      <c r="D60" s="2" t="s">
        <v>6</v>
      </c>
      <c r="E60" s="2" t="str">
        <f t="shared" si="2"/>
        <v>235</v>
      </c>
      <c r="F60" s="2" t="str">
        <f t="shared" si="3"/>
        <v>蔡文杰</v>
      </c>
      <c r="K60" s="9" t="s">
        <v>368</v>
      </c>
      <c r="L60" s="11" t="s">
        <v>110</v>
      </c>
      <c r="M60" s="11" t="s">
        <v>280</v>
      </c>
      <c r="N60" s="11" t="s">
        <v>281</v>
      </c>
      <c r="O60" s="11" t="s">
        <v>282</v>
      </c>
      <c r="P60" s="16" t="s">
        <v>109</v>
      </c>
      <c r="Q60" s="11" t="s">
        <v>283</v>
      </c>
      <c r="R60" s="11" t="s">
        <v>369</v>
      </c>
      <c r="S60" s="11" t="s">
        <v>285</v>
      </c>
      <c r="T60" s="11" t="s">
        <v>347</v>
      </c>
      <c r="U60" s="11" t="s">
        <v>287</v>
      </c>
      <c r="V60" s="11" t="s">
        <v>287</v>
      </c>
      <c r="W60" s="11" t="s">
        <v>314</v>
      </c>
      <c r="X60" s="11" t="s">
        <v>289</v>
      </c>
      <c r="Y60" s="11" t="s">
        <v>290</v>
      </c>
      <c r="Z60" s="11" t="s">
        <v>348</v>
      </c>
      <c r="AA60" s="8" t="s">
        <v>344</v>
      </c>
    </row>
    <row r="61" spans="1:27" x14ac:dyDescent="0.3">
      <c r="A61" s="13" t="s">
        <v>123</v>
      </c>
      <c r="B61" s="2" t="s">
        <v>124</v>
      </c>
      <c r="C61" s="2" t="s">
        <v>6</v>
      </c>
      <c r="D61" s="2" t="s">
        <v>6</v>
      </c>
      <c r="E61" s="2" t="str">
        <f t="shared" si="2"/>
        <v>115</v>
      </c>
      <c r="F61" s="2" t="str">
        <f t="shared" si="3"/>
        <v>蔡屹天</v>
      </c>
      <c r="K61" s="9" t="s">
        <v>968</v>
      </c>
      <c r="L61" s="11" t="s">
        <v>112</v>
      </c>
      <c r="M61" s="11" t="s">
        <v>280</v>
      </c>
      <c r="N61" s="11" t="s">
        <v>281</v>
      </c>
      <c r="O61" s="11" t="s">
        <v>282</v>
      </c>
      <c r="P61" s="16" t="s">
        <v>111</v>
      </c>
      <c r="Q61" s="11" t="s">
        <v>283</v>
      </c>
      <c r="R61" s="11" t="s">
        <v>969</v>
      </c>
      <c r="S61" s="11" t="s">
        <v>285</v>
      </c>
      <c r="T61" s="11" t="s">
        <v>918</v>
      </c>
      <c r="U61" s="11" t="s">
        <v>287</v>
      </c>
      <c r="V61" s="11" t="s">
        <v>337</v>
      </c>
      <c r="W61" s="11" t="s">
        <v>290</v>
      </c>
      <c r="X61" s="11" t="s">
        <v>290</v>
      </c>
      <c r="Y61" s="11" t="s">
        <v>290</v>
      </c>
      <c r="Z61" s="11" t="s">
        <v>940</v>
      </c>
      <c r="AA61" s="8" t="s">
        <v>941</v>
      </c>
    </row>
    <row r="62" spans="1:27" x14ac:dyDescent="0.3">
      <c r="A62" s="13" t="s">
        <v>125</v>
      </c>
      <c r="B62" s="2" t="s">
        <v>126</v>
      </c>
      <c r="C62" s="2" t="s">
        <v>6</v>
      </c>
      <c r="D62" s="2" t="s">
        <v>6</v>
      </c>
      <c r="E62" s="2" t="str">
        <f t="shared" si="2"/>
        <v>170</v>
      </c>
      <c r="F62" s="2" t="str">
        <f t="shared" si="3"/>
        <v>陈思宇</v>
      </c>
      <c r="K62" s="9" t="s">
        <v>315</v>
      </c>
      <c r="L62" s="11" t="s">
        <v>114</v>
      </c>
      <c r="M62" s="11" t="s">
        <v>280</v>
      </c>
      <c r="N62" s="11" t="s">
        <v>281</v>
      </c>
      <c r="O62" s="11" t="s">
        <v>282</v>
      </c>
      <c r="P62" s="16" t="s">
        <v>113</v>
      </c>
      <c r="Q62" s="11" t="s">
        <v>283</v>
      </c>
      <c r="R62" s="11" t="s">
        <v>392</v>
      </c>
      <c r="S62" s="11" t="s">
        <v>285</v>
      </c>
      <c r="T62" s="11" t="s">
        <v>393</v>
      </c>
      <c r="U62" s="11" t="s">
        <v>287</v>
      </c>
      <c r="V62" s="11" t="s">
        <v>287</v>
      </c>
      <c r="W62" s="11" t="s">
        <v>394</v>
      </c>
      <c r="X62" s="11" t="s">
        <v>289</v>
      </c>
      <c r="Y62" s="11" t="s">
        <v>290</v>
      </c>
      <c r="Z62" s="11" t="s">
        <v>395</v>
      </c>
      <c r="AA62" s="8" t="s">
        <v>396</v>
      </c>
    </row>
    <row r="63" spans="1:27" x14ac:dyDescent="0.3">
      <c r="A63" s="13" t="s">
        <v>127</v>
      </c>
      <c r="B63" s="2" t="s">
        <v>128</v>
      </c>
      <c r="C63" s="2" t="s">
        <v>6</v>
      </c>
      <c r="D63" s="2" t="s">
        <v>6</v>
      </c>
      <c r="E63" s="2" t="str">
        <f t="shared" si="2"/>
        <v>170</v>
      </c>
      <c r="F63" s="2" t="str">
        <f t="shared" si="3"/>
        <v>陈维频</v>
      </c>
      <c r="K63" s="9" t="s">
        <v>667</v>
      </c>
      <c r="L63" s="11" t="s">
        <v>116</v>
      </c>
      <c r="M63" s="11" t="s">
        <v>280</v>
      </c>
      <c r="N63" s="11" t="s">
        <v>281</v>
      </c>
      <c r="O63" s="11" t="s">
        <v>282</v>
      </c>
      <c r="P63" s="16" t="s">
        <v>115</v>
      </c>
      <c r="Q63" s="11" t="s">
        <v>299</v>
      </c>
      <c r="R63" s="11" t="s">
        <v>668</v>
      </c>
      <c r="S63" s="11" t="s">
        <v>285</v>
      </c>
      <c r="T63" s="11" t="s">
        <v>659</v>
      </c>
      <c r="U63" s="11" t="s">
        <v>287</v>
      </c>
      <c r="V63" s="11" t="s">
        <v>287</v>
      </c>
      <c r="W63" s="11" t="s">
        <v>290</v>
      </c>
      <c r="X63" s="11" t="s">
        <v>290</v>
      </c>
      <c r="Y63" s="11" t="s">
        <v>290</v>
      </c>
      <c r="Z63" s="11" t="s">
        <v>660</v>
      </c>
      <c r="AA63" s="8" t="s">
        <v>661</v>
      </c>
    </row>
    <row r="64" spans="1:27" x14ac:dyDescent="0.3">
      <c r="A64" s="13" t="s">
        <v>129</v>
      </c>
      <c r="B64" s="2" t="s">
        <v>130</v>
      </c>
      <c r="C64" s="2" t="s">
        <v>6</v>
      </c>
      <c r="D64" s="2" t="s">
        <v>6</v>
      </c>
      <c r="E64" s="2" t="str">
        <f t="shared" si="2"/>
        <v>120</v>
      </c>
      <c r="F64" s="2" t="str">
        <f t="shared" si="3"/>
        <v>代志凤</v>
      </c>
      <c r="K64" s="9" t="s">
        <v>366</v>
      </c>
      <c r="L64" s="11" t="s">
        <v>118</v>
      </c>
      <c r="M64" s="11" t="s">
        <v>280</v>
      </c>
      <c r="N64" s="11" t="s">
        <v>281</v>
      </c>
      <c r="O64" s="11" t="s">
        <v>282</v>
      </c>
      <c r="P64" s="16" t="s">
        <v>117</v>
      </c>
      <c r="Q64" s="11" t="s">
        <v>283</v>
      </c>
      <c r="R64" s="11" t="s">
        <v>367</v>
      </c>
      <c r="S64" s="11" t="s">
        <v>285</v>
      </c>
      <c r="T64" s="11" t="s">
        <v>347</v>
      </c>
      <c r="U64" s="11" t="s">
        <v>287</v>
      </c>
      <c r="V64" s="11" t="s">
        <v>287</v>
      </c>
      <c r="W64" s="11" t="s">
        <v>314</v>
      </c>
      <c r="X64" s="11" t="s">
        <v>289</v>
      </c>
      <c r="Y64" s="11" t="s">
        <v>290</v>
      </c>
      <c r="Z64" s="11" t="s">
        <v>348</v>
      </c>
      <c r="AA64" s="8" t="s">
        <v>344</v>
      </c>
    </row>
    <row r="65" spans="1:27" x14ac:dyDescent="0.3">
      <c r="A65" s="13" t="s">
        <v>131</v>
      </c>
      <c r="B65" s="2" t="s">
        <v>132</v>
      </c>
      <c r="C65" s="2" t="s">
        <v>6</v>
      </c>
      <c r="D65" s="2" t="s">
        <v>6</v>
      </c>
      <c r="E65" s="2" t="str">
        <f t="shared" si="2"/>
        <v>225</v>
      </c>
      <c r="F65" s="2" t="str">
        <f t="shared" si="3"/>
        <v>戴一安</v>
      </c>
      <c r="K65" s="9" t="s">
        <v>484</v>
      </c>
      <c r="L65" s="11" t="s">
        <v>120</v>
      </c>
      <c r="M65" s="11" t="s">
        <v>280</v>
      </c>
      <c r="N65" s="11" t="s">
        <v>281</v>
      </c>
      <c r="O65" s="11" t="s">
        <v>282</v>
      </c>
      <c r="P65" s="16" t="s">
        <v>119</v>
      </c>
      <c r="Q65" s="11" t="s">
        <v>283</v>
      </c>
      <c r="R65" s="11" t="s">
        <v>485</v>
      </c>
      <c r="S65" s="11" t="s">
        <v>285</v>
      </c>
      <c r="T65" s="11" t="s">
        <v>440</v>
      </c>
      <c r="U65" s="11" t="s">
        <v>287</v>
      </c>
      <c r="V65" s="11" t="s">
        <v>337</v>
      </c>
      <c r="W65" s="11" t="s">
        <v>314</v>
      </c>
      <c r="X65" s="11" t="s">
        <v>289</v>
      </c>
      <c r="Y65" s="11" t="s">
        <v>290</v>
      </c>
      <c r="Z65" s="11" t="s">
        <v>441</v>
      </c>
      <c r="AA65" s="8" t="s">
        <v>442</v>
      </c>
    </row>
    <row r="66" spans="1:27" x14ac:dyDescent="0.3">
      <c r="A66" s="13" t="s">
        <v>133</v>
      </c>
      <c r="B66" s="2" t="s">
        <v>134</v>
      </c>
      <c r="C66" s="2" t="s">
        <v>6</v>
      </c>
      <c r="D66" s="2" t="s">
        <v>6</v>
      </c>
      <c r="E66" s="2" t="str">
        <f t="shared" ref="E66:E97" si="4">LOOKUP(A66,P$2:P$300,T$2:T$300)</f>
        <v>170</v>
      </c>
      <c r="F66" s="2" t="str">
        <f t="shared" ref="F66:F97" si="5">LOOKUP(A66,P$2:P$300,L$2:L$300)</f>
        <v>龚百川</v>
      </c>
      <c r="K66" s="9" t="s">
        <v>314</v>
      </c>
      <c r="L66" s="11" t="s">
        <v>122</v>
      </c>
      <c r="M66" s="11" t="s">
        <v>280</v>
      </c>
      <c r="N66" s="11" t="s">
        <v>281</v>
      </c>
      <c r="O66" s="11" t="s">
        <v>282</v>
      </c>
      <c r="P66" s="16" t="s">
        <v>121</v>
      </c>
      <c r="Q66" s="11" t="s">
        <v>283</v>
      </c>
      <c r="R66" s="11" t="s">
        <v>461</v>
      </c>
      <c r="S66" s="11" t="s">
        <v>285</v>
      </c>
      <c r="T66" s="11" t="s">
        <v>440</v>
      </c>
      <c r="U66" s="11" t="s">
        <v>287</v>
      </c>
      <c r="V66" s="11" t="s">
        <v>337</v>
      </c>
      <c r="W66" s="11" t="s">
        <v>314</v>
      </c>
      <c r="X66" s="11" t="s">
        <v>289</v>
      </c>
      <c r="Y66" s="11" t="s">
        <v>290</v>
      </c>
      <c r="Z66" s="11" t="s">
        <v>441</v>
      </c>
      <c r="AA66" s="8" t="s">
        <v>442</v>
      </c>
    </row>
    <row r="67" spans="1:27" x14ac:dyDescent="0.3">
      <c r="A67" s="13" t="s">
        <v>135</v>
      </c>
      <c r="B67" s="2" t="s">
        <v>136</v>
      </c>
      <c r="C67" s="2" t="s">
        <v>6</v>
      </c>
      <c r="D67" s="2" t="s">
        <v>6</v>
      </c>
      <c r="E67" s="2" t="str">
        <f t="shared" si="4"/>
        <v>180</v>
      </c>
      <c r="F67" s="2" t="str">
        <f t="shared" si="5"/>
        <v>蒋源</v>
      </c>
      <c r="K67" s="9" t="s">
        <v>403</v>
      </c>
      <c r="L67" s="11" t="s">
        <v>124</v>
      </c>
      <c r="M67" s="11" t="s">
        <v>280</v>
      </c>
      <c r="N67" s="11" t="s">
        <v>281</v>
      </c>
      <c r="O67" s="11" t="s">
        <v>282</v>
      </c>
      <c r="P67" s="16" t="s">
        <v>123</v>
      </c>
      <c r="Q67" s="11" t="s">
        <v>283</v>
      </c>
      <c r="R67" s="11" t="s">
        <v>1145</v>
      </c>
      <c r="S67" s="11" t="s">
        <v>285</v>
      </c>
      <c r="T67" s="11" t="s">
        <v>731</v>
      </c>
      <c r="U67" s="11" t="s">
        <v>287</v>
      </c>
      <c r="V67" s="11" t="s">
        <v>309</v>
      </c>
      <c r="W67" s="11" t="s">
        <v>340</v>
      </c>
      <c r="X67" s="11" t="s">
        <v>290</v>
      </c>
      <c r="Y67" s="11" t="s">
        <v>290</v>
      </c>
      <c r="Z67" s="11" t="s">
        <v>1146</v>
      </c>
      <c r="AA67" s="8" t="s">
        <v>1147</v>
      </c>
    </row>
    <row r="68" spans="1:27" x14ac:dyDescent="0.3">
      <c r="A68" s="13" t="s">
        <v>137</v>
      </c>
      <c r="B68" s="2" t="s">
        <v>138</v>
      </c>
      <c r="C68" s="2" t="s">
        <v>6</v>
      </c>
      <c r="D68" s="2" t="s">
        <v>6</v>
      </c>
      <c r="E68" s="2">
        <v>0</v>
      </c>
      <c r="F68" s="2">
        <v>0</v>
      </c>
      <c r="K68" s="9" t="s">
        <v>978</v>
      </c>
      <c r="L68" s="11" t="s">
        <v>126</v>
      </c>
      <c r="M68" s="11" t="s">
        <v>280</v>
      </c>
      <c r="N68" s="11" t="s">
        <v>281</v>
      </c>
      <c r="O68" s="11" t="s">
        <v>282</v>
      </c>
      <c r="P68" s="16" t="s">
        <v>125</v>
      </c>
      <c r="Q68" s="11" t="s">
        <v>299</v>
      </c>
      <c r="R68" s="11" t="s">
        <v>979</v>
      </c>
      <c r="S68" s="11" t="s">
        <v>285</v>
      </c>
      <c r="T68" s="11" t="s">
        <v>918</v>
      </c>
      <c r="U68" s="11" t="s">
        <v>287</v>
      </c>
      <c r="V68" s="11" t="s">
        <v>337</v>
      </c>
      <c r="W68" s="11" t="s">
        <v>290</v>
      </c>
      <c r="X68" s="11" t="s">
        <v>290</v>
      </c>
      <c r="Y68" s="11" t="s">
        <v>290</v>
      </c>
      <c r="Z68" s="11" t="s">
        <v>940</v>
      </c>
      <c r="AA68" s="8" t="s">
        <v>941</v>
      </c>
    </row>
    <row r="69" spans="1:27" x14ac:dyDescent="0.3">
      <c r="A69" s="13" t="s">
        <v>139</v>
      </c>
      <c r="B69" s="2" t="s">
        <v>140</v>
      </c>
      <c r="C69" s="2" t="s">
        <v>6</v>
      </c>
      <c r="D69" s="2" t="s">
        <v>6</v>
      </c>
      <c r="E69" s="2" t="str">
        <f t="shared" si="4"/>
        <v>180</v>
      </c>
      <c r="F69" s="2" t="str">
        <f t="shared" si="5"/>
        <v>龙雨豪</v>
      </c>
      <c r="K69" s="9" t="s">
        <v>1051</v>
      </c>
      <c r="L69" s="11" t="s">
        <v>128</v>
      </c>
      <c r="M69" s="11" t="s">
        <v>280</v>
      </c>
      <c r="N69" s="11" t="s">
        <v>281</v>
      </c>
      <c r="O69" s="11" t="s">
        <v>282</v>
      </c>
      <c r="P69" s="16" t="s">
        <v>127</v>
      </c>
      <c r="Q69" s="11" t="s">
        <v>299</v>
      </c>
      <c r="R69" s="11" t="s">
        <v>1052</v>
      </c>
      <c r="S69" s="11" t="s">
        <v>285</v>
      </c>
      <c r="T69" s="11" t="s">
        <v>918</v>
      </c>
      <c r="U69" s="11" t="s">
        <v>287</v>
      </c>
      <c r="V69" s="11" t="s">
        <v>337</v>
      </c>
      <c r="W69" s="11" t="s">
        <v>290</v>
      </c>
      <c r="X69" s="11" t="s">
        <v>290</v>
      </c>
      <c r="Y69" s="11" t="s">
        <v>290</v>
      </c>
      <c r="Z69" s="11" t="s">
        <v>940</v>
      </c>
      <c r="AA69" s="8" t="s">
        <v>941</v>
      </c>
    </row>
    <row r="70" spans="1:27" x14ac:dyDescent="0.3">
      <c r="A70" s="13" t="s">
        <v>141</v>
      </c>
      <c r="B70" s="2" t="s">
        <v>142</v>
      </c>
      <c r="C70" s="2" t="s">
        <v>6</v>
      </c>
      <c r="D70" s="2" t="s">
        <v>6</v>
      </c>
      <c r="E70" s="2" t="str">
        <f t="shared" si="4"/>
        <v>195</v>
      </c>
      <c r="F70" s="2" t="str">
        <f t="shared" si="5"/>
        <v>梅佳</v>
      </c>
      <c r="K70" s="9" t="s">
        <v>430</v>
      </c>
      <c r="L70" s="11" t="s">
        <v>130</v>
      </c>
      <c r="M70" s="11" t="s">
        <v>280</v>
      </c>
      <c r="N70" s="11" t="s">
        <v>281</v>
      </c>
      <c r="O70" s="11" t="s">
        <v>282</v>
      </c>
      <c r="P70" s="16" t="s">
        <v>129</v>
      </c>
      <c r="Q70" s="11" t="s">
        <v>283</v>
      </c>
      <c r="R70" s="11" t="s">
        <v>1128</v>
      </c>
      <c r="S70" s="11" t="s">
        <v>285</v>
      </c>
      <c r="T70" s="11" t="s">
        <v>749</v>
      </c>
      <c r="U70" s="11" t="s">
        <v>331</v>
      </c>
      <c r="V70" s="11" t="s">
        <v>337</v>
      </c>
      <c r="W70" s="11" t="s">
        <v>290</v>
      </c>
      <c r="X70" s="11" t="s">
        <v>290</v>
      </c>
      <c r="Y70" s="11" t="s">
        <v>290</v>
      </c>
      <c r="Z70" s="11" t="s">
        <v>1122</v>
      </c>
      <c r="AA70" s="8" t="s">
        <v>1123</v>
      </c>
    </row>
    <row r="71" spans="1:27" x14ac:dyDescent="0.3">
      <c r="A71" s="13" t="s">
        <v>143</v>
      </c>
      <c r="B71" s="2" t="s">
        <v>144</v>
      </c>
      <c r="C71" s="2" t="s">
        <v>6</v>
      </c>
      <c r="D71" s="2" t="s">
        <v>6</v>
      </c>
      <c r="E71" s="2" t="str">
        <f t="shared" si="4"/>
        <v>200</v>
      </c>
      <c r="F71" s="2" t="str">
        <f t="shared" si="5"/>
        <v>彭伟珂</v>
      </c>
      <c r="K71" s="9" t="s">
        <v>526</v>
      </c>
      <c r="L71" s="11" t="s">
        <v>527</v>
      </c>
      <c r="M71" s="11" t="s">
        <v>280</v>
      </c>
      <c r="N71" s="11" t="s">
        <v>281</v>
      </c>
      <c r="O71" s="11" t="s">
        <v>282</v>
      </c>
      <c r="P71" s="16" t="s">
        <v>528</v>
      </c>
      <c r="Q71" s="11" t="s">
        <v>283</v>
      </c>
      <c r="R71" s="11" t="s">
        <v>529</v>
      </c>
      <c r="S71" s="11" t="s">
        <v>285</v>
      </c>
      <c r="T71" s="11" t="s">
        <v>519</v>
      </c>
      <c r="U71" s="11" t="s">
        <v>287</v>
      </c>
      <c r="V71" s="11" t="s">
        <v>287</v>
      </c>
      <c r="W71" s="11" t="s">
        <v>290</v>
      </c>
      <c r="X71" s="11" t="s">
        <v>289</v>
      </c>
      <c r="Y71" s="11" t="s">
        <v>290</v>
      </c>
      <c r="Z71" s="11" t="s">
        <v>520</v>
      </c>
      <c r="AA71" s="8" t="s">
        <v>521</v>
      </c>
    </row>
    <row r="72" spans="1:27" x14ac:dyDescent="0.3">
      <c r="A72" s="13" t="s">
        <v>145</v>
      </c>
      <c r="B72" s="2" t="s">
        <v>146</v>
      </c>
      <c r="C72" s="2" t="s">
        <v>6</v>
      </c>
      <c r="D72" s="2" t="s">
        <v>6</v>
      </c>
      <c r="E72" s="2" t="str">
        <f t="shared" si="4"/>
        <v>225</v>
      </c>
      <c r="F72" s="2" t="str">
        <f t="shared" si="5"/>
        <v>邱振天</v>
      </c>
      <c r="K72" s="9" t="s">
        <v>455</v>
      </c>
      <c r="L72" s="11" t="s">
        <v>456</v>
      </c>
      <c r="M72" s="11" t="s">
        <v>280</v>
      </c>
      <c r="N72" s="11" t="s">
        <v>281</v>
      </c>
      <c r="O72" s="11" t="s">
        <v>282</v>
      </c>
      <c r="P72" s="16" t="s">
        <v>457</v>
      </c>
      <c r="Q72" s="11" t="s">
        <v>283</v>
      </c>
      <c r="R72" s="11" t="s">
        <v>458</v>
      </c>
      <c r="S72" s="11" t="s">
        <v>285</v>
      </c>
      <c r="T72" s="11" t="s">
        <v>440</v>
      </c>
      <c r="U72" s="11" t="s">
        <v>287</v>
      </c>
      <c r="V72" s="11" t="s">
        <v>337</v>
      </c>
      <c r="W72" s="11" t="s">
        <v>314</v>
      </c>
      <c r="X72" s="11" t="s">
        <v>289</v>
      </c>
      <c r="Y72" s="11" t="s">
        <v>290</v>
      </c>
      <c r="Z72" s="11" t="s">
        <v>441</v>
      </c>
      <c r="AA72" s="8" t="s">
        <v>442</v>
      </c>
    </row>
    <row r="73" spans="1:27" x14ac:dyDescent="0.3">
      <c r="A73" s="13" t="s">
        <v>147</v>
      </c>
      <c r="B73" s="2" t="s">
        <v>148</v>
      </c>
      <c r="C73" s="2" t="s">
        <v>6</v>
      </c>
      <c r="D73" s="2" t="s">
        <v>6</v>
      </c>
      <c r="E73" s="2" t="str">
        <f t="shared" si="4"/>
        <v>200</v>
      </c>
      <c r="F73" s="2" t="str">
        <f t="shared" si="5"/>
        <v>王乙先</v>
      </c>
      <c r="K73" s="9" t="s">
        <v>1003</v>
      </c>
      <c r="L73" s="11" t="s">
        <v>134</v>
      </c>
      <c r="M73" s="11" t="s">
        <v>280</v>
      </c>
      <c r="N73" s="11" t="s">
        <v>281</v>
      </c>
      <c r="O73" s="11" t="s">
        <v>282</v>
      </c>
      <c r="P73" s="16" t="s">
        <v>133</v>
      </c>
      <c r="Q73" s="11" t="s">
        <v>283</v>
      </c>
      <c r="R73" s="11" t="s">
        <v>1004</v>
      </c>
      <c r="S73" s="11" t="s">
        <v>285</v>
      </c>
      <c r="T73" s="11" t="s">
        <v>918</v>
      </c>
      <c r="U73" s="11" t="s">
        <v>287</v>
      </c>
      <c r="V73" s="11" t="s">
        <v>337</v>
      </c>
      <c r="W73" s="11" t="s">
        <v>290</v>
      </c>
      <c r="X73" s="11" t="s">
        <v>290</v>
      </c>
      <c r="Y73" s="11" t="s">
        <v>290</v>
      </c>
      <c r="Z73" s="11" t="s">
        <v>940</v>
      </c>
      <c r="AA73" s="8" t="s">
        <v>941</v>
      </c>
    </row>
    <row r="74" spans="1:27" x14ac:dyDescent="0.3">
      <c r="A74" s="13" t="s">
        <v>149</v>
      </c>
      <c r="B74" s="2" t="s">
        <v>150</v>
      </c>
      <c r="C74" s="2" t="s">
        <v>6</v>
      </c>
      <c r="D74" s="2" t="s">
        <v>6</v>
      </c>
      <c r="E74" s="2" t="str">
        <f t="shared" si="4"/>
        <v>195</v>
      </c>
      <c r="F74" s="2" t="str">
        <f t="shared" si="5"/>
        <v>夏书婷</v>
      </c>
      <c r="K74" s="9" t="s">
        <v>586</v>
      </c>
      <c r="L74" s="11" t="s">
        <v>587</v>
      </c>
      <c r="M74" s="11" t="s">
        <v>280</v>
      </c>
      <c r="N74" s="11" t="s">
        <v>281</v>
      </c>
      <c r="O74" s="11" t="s">
        <v>282</v>
      </c>
      <c r="P74" s="16" t="s">
        <v>588</v>
      </c>
      <c r="Q74" s="11" t="s">
        <v>283</v>
      </c>
      <c r="R74" s="11" t="s">
        <v>589</v>
      </c>
      <c r="S74" s="11" t="s">
        <v>285</v>
      </c>
      <c r="T74" s="11" t="s">
        <v>576</v>
      </c>
      <c r="U74" s="11" t="s">
        <v>287</v>
      </c>
      <c r="V74" s="11" t="s">
        <v>337</v>
      </c>
      <c r="W74" s="11" t="s">
        <v>314</v>
      </c>
      <c r="X74" s="11" t="s">
        <v>290</v>
      </c>
      <c r="Y74" s="11" t="s">
        <v>290</v>
      </c>
      <c r="Z74" s="11" t="s">
        <v>577</v>
      </c>
      <c r="AA74" s="8" t="s">
        <v>578</v>
      </c>
    </row>
    <row r="75" spans="1:27" x14ac:dyDescent="0.3">
      <c r="A75" s="13" t="s">
        <v>151</v>
      </c>
      <c r="B75" s="2" t="s">
        <v>152</v>
      </c>
      <c r="C75" s="2" t="s">
        <v>6</v>
      </c>
      <c r="D75" s="2" t="s">
        <v>6</v>
      </c>
      <c r="E75" s="2" t="str">
        <f t="shared" si="4"/>
        <v>170</v>
      </c>
      <c r="F75" s="2" t="str">
        <f t="shared" si="5"/>
        <v>严海</v>
      </c>
      <c r="K75" s="9" t="s">
        <v>564</v>
      </c>
      <c r="L75" s="11" t="s">
        <v>565</v>
      </c>
      <c r="M75" s="11" t="s">
        <v>280</v>
      </c>
      <c r="N75" s="11" t="s">
        <v>281</v>
      </c>
      <c r="O75" s="11" t="s">
        <v>282</v>
      </c>
      <c r="P75" s="16" t="s">
        <v>566</v>
      </c>
      <c r="Q75" s="11" t="s">
        <v>283</v>
      </c>
      <c r="R75" s="11" t="s">
        <v>567</v>
      </c>
      <c r="S75" s="11" t="s">
        <v>285</v>
      </c>
      <c r="T75" s="11" t="s">
        <v>561</v>
      </c>
      <c r="U75" s="11" t="s">
        <v>287</v>
      </c>
      <c r="V75" s="11" t="s">
        <v>337</v>
      </c>
      <c r="W75" s="11" t="s">
        <v>370</v>
      </c>
      <c r="X75" s="11" t="s">
        <v>289</v>
      </c>
      <c r="Y75" s="11" t="s">
        <v>290</v>
      </c>
      <c r="Z75" s="11" t="s">
        <v>562</v>
      </c>
      <c r="AA75" s="8" t="s">
        <v>563</v>
      </c>
    </row>
    <row r="76" spans="1:27" x14ac:dyDescent="0.3">
      <c r="A76" s="13" t="s">
        <v>153</v>
      </c>
      <c r="B76" s="2" t="s">
        <v>154</v>
      </c>
      <c r="C76" s="2" t="s">
        <v>6</v>
      </c>
      <c r="D76" s="2" t="s">
        <v>6</v>
      </c>
      <c r="E76" s="2" t="str">
        <f t="shared" si="4"/>
        <v>180</v>
      </c>
      <c r="F76" s="2" t="str">
        <f t="shared" si="5"/>
        <v>杨浩</v>
      </c>
      <c r="K76" s="9" t="s">
        <v>673</v>
      </c>
      <c r="L76" s="11" t="s">
        <v>674</v>
      </c>
      <c r="M76" s="11" t="s">
        <v>675</v>
      </c>
      <c r="N76" s="11" t="s">
        <v>281</v>
      </c>
      <c r="O76" s="11" t="s">
        <v>282</v>
      </c>
      <c r="P76" s="16" t="s">
        <v>676</v>
      </c>
      <c r="Q76" s="11" t="s">
        <v>283</v>
      </c>
      <c r="R76" s="11" t="s">
        <v>677</v>
      </c>
      <c r="S76" s="11" t="s">
        <v>285</v>
      </c>
      <c r="T76" s="11" t="s">
        <v>659</v>
      </c>
      <c r="U76" s="11" t="s">
        <v>287</v>
      </c>
      <c r="V76" s="11" t="s">
        <v>337</v>
      </c>
      <c r="W76" s="11" t="s">
        <v>394</v>
      </c>
      <c r="X76" s="11" t="s">
        <v>290</v>
      </c>
      <c r="Y76" s="11" t="s">
        <v>290</v>
      </c>
      <c r="Z76" s="11" t="s">
        <v>660</v>
      </c>
      <c r="AA76" s="8" t="s">
        <v>661</v>
      </c>
    </row>
    <row r="77" spans="1:27" x14ac:dyDescent="0.3">
      <c r="A77" s="13" t="s">
        <v>155</v>
      </c>
      <c r="B77" s="2" t="s">
        <v>156</v>
      </c>
      <c r="C77" s="2" t="s">
        <v>6</v>
      </c>
      <c r="D77" s="2" t="s">
        <v>6</v>
      </c>
      <c r="E77" s="2" t="str">
        <f t="shared" si="4"/>
        <v>170</v>
      </c>
      <c r="F77" s="2" t="str">
        <f t="shared" si="5"/>
        <v>张鹏宇</v>
      </c>
      <c r="K77" s="9" t="s">
        <v>544</v>
      </c>
      <c r="L77" s="11" t="s">
        <v>545</v>
      </c>
      <c r="M77" s="11" t="s">
        <v>280</v>
      </c>
      <c r="N77" s="11" t="s">
        <v>281</v>
      </c>
      <c r="O77" s="11" t="s">
        <v>282</v>
      </c>
      <c r="P77" s="16" t="s">
        <v>546</v>
      </c>
      <c r="Q77" s="11" t="s">
        <v>283</v>
      </c>
      <c r="R77" s="11" t="s">
        <v>547</v>
      </c>
      <c r="S77" s="11" t="s">
        <v>285</v>
      </c>
      <c r="T77" s="11" t="s">
        <v>519</v>
      </c>
      <c r="U77" s="11" t="s">
        <v>287</v>
      </c>
      <c r="V77" s="11" t="s">
        <v>287</v>
      </c>
      <c r="W77" s="11" t="s">
        <v>290</v>
      </c>
      <c r="X77" s="11" t="s">
        <v>289</v>
      </c>
      <c r="Y77" s="11" t="s">
        <v>290</v>
      </c>
      <c r="Z77" s="11" t="s">
        <v>520</v>
      </c>
      <c r="AA77" s="8" t="s">
        <v>521</v>
      </c>
    </row>
    <row r="78" spans="1:27" x14ac:dyDescent="0.3">
      <c r="A78" s="13" t="s">
        <v>157</v>
      </c>
      <c r="B78" s="2" t="s">
        <v>158</v>
      </c>
      <c r="C78" s="2" t="s">
        <v>6</v>
      </c>
      <c r="D78" s="2" t="s">
        <v>6</v>
      </c>
      <c r="E78" s="2" t="str">
        <f t="shared" si="4"/>
        <v>170</v>
      </c>
      <c r="F78" s="2" t="str">
        <f t="shared" si="5"/>
        <v>张行柯</v>
      </c>
      <c r="K78" s="9" t="s">
        <v>896</v>
      </c>
      <c r="L78" s="11" t="s">
        <v>136</v>
      </c>
      <c r="M78" s="11" t="s">
        <v>280</v>
      </c>
      <c r="N78" s="11" t="s">
        <v>281</v>
      </c>
      <c r="O78" s="11" t="s">
        <v>282</v>
      </c>
      <c r="P78" s="16" t="s">
        <v>135</v>
      </c>
      <c r="Q78" s="11" t="s">
        <v>299</v>
      </c>
      <c r="R78" s="11" t="s">
        <v>897</v>
      </c>
      <c r="S78" s="11" t="s">
        <v>285</v>
      </c>
      <c r="T78" s="11" t="s">
        <v>875</v>
      </c>
      <c r="U78" s="11" t="s">
        <v>287</v>
      </c>
      <c r="V78" s="11" t="s">
        <v>337</v>
      </c>
      <c r="W78" s="11" t="s">
        <v>340</v>
      </c>
      <c r="X78" s="11" t="s">
        <v>290</v>
      </c>
      <c r="Y78" s="11" t="s">
        <v>290</v>
      </c>
      <c r="Z78" s="11" t="s">
        <v>876</v>
      </c>
      <c r="AA78" s="8" t="s">
        <v>877</v>
      </c>
    </row>
    <row r="79" spans="1:27" x14ac:dyDescent="0.3">
      <c r="A79" s="13" t="s">
        <v>159</v>
      </c>
      <c r="B79" s="2" t="s">
        <v>160</v>
      </c>
      <c r="C79" s="2" t="s">
        <v>6</v>
      </c>
      <c r="D79" s="2" t="s">
        <v>6</v>
      </c>
      <c r="E79" s="2" t="str">
        <f t="shared" si="4"/>
        <v>195</v>
      </c>
      <c r="F79" s="2" t="str">
        <f t="shared" si="5"/>
        <v>张焱柯</v>
      </c>
      <c r="K79" s="9" t="s">
        <v>892</v>
      </c>
      <c r="L79" s="11" t="s">
        <v>893</v>
      </c>
      <c r="M79" s="11" t="s">
        <v>280</v>
      </c>
      <c r="N79" s="11" t="s">
        <v>281</v>
      </c>
      <c r="O79" s="11" t="s">
        <v>282</v>
      </c>
      <c r="P79" s="16" t="s">
        <v>894</v>
      </c>
      <c r="Q79" s="11" t="s">
        <v>283</v>
      </c>
      <c r="R79" s="11" t="s">
        <v>895</v>
      </c>
      <c r="S79" s="11" t="s">
        <v>285</v>
      </c>
      <c r="T79" s="11" t="s">
        <v>875</v>
      </c>
      <c r="U79" s="11" t="s">
        <v>287</v>
      </c>
      <c r="V79" s="11" t="s">
        <v>337</v>
      </c>
      <c r="W79" s="11" t="s">
        <v>340</v>
      </c>
      <c r="X79" s="11" t="s">
        <v>290</v>
      </c>
      <c r="Y79" s="11" t="s">
        <v>290</v>
      </c>
      <c r="Z79" s="11" t="s">
        <v>876</v>
      </c>
      <c r="AA79" s="8" t="s">
        <v>877</v>
      </c>
    </row>
    <row r="80" spans="1:27" x14ac:dyDescent="0.3">
      <c r="A80" s="13" t="s">
        <v>161</v>
      </c>
      <c r="B80" s="2" t="s">
        <v>162</v>
      </c>
      <c r="C80" s="2" t="s">
        <v>6</v>
      </c>
      <c r="D80" s="2" t="s">
        <v>6</v>
      </c>
      <c r="E80" s="2" t="str">
        <f t="shared" si="4"/>
        <v>170</v>
      </c>
      <c r="F80" s="2" t="str">
        <f t="shared" si="5"/>
        <v>张扬</v>
      </c>
      <c r="K80" s="9" t="s">
        <v>902</v>
      </c>
      <c r="L80" s="11" t="s">
        <v>903</v>
      </c>
      <c r="M80" s="11" t="s">
        <v>280</v>
      </c>
      <c r="N80" s="11" t="s">
        <v>281</v>
      </c>
      <c r="O80" s="11" t="s">
        <v>282</v>
      </c>
      <c r="P80" s="16" t="s">
        <v>904</v>
      </c>
      <c r="Q80" s="11" t="s">
        <v>283</v>
      </c>
      <c r="R80" s="11" t="s">
        <v>905</v>
      </c>
      <c r="S80" s="11" t="s">
        <v>285</v>
      </c>
      <c r="T80" s="11" t="s">
        <v>875</v>
      </c>
      <c r="U80" s="11" t="s">
        <v>287</v>
      </c>
      <c r="V80" s="11" t="s">
        <v>337</v>
      </c>
      <c r="W80" s="11" t="s">
        <v>340</v>
      </c>
      <c r="X80" s="11" t="s">
        <v>290</v>
      </c>
      <c r="Y80" s="11" t="s">
        <v>290</v>
      </c>
      <c r="Z80" s="11" t="s">
        <v>876</v>
      </c>
      <c r="AA80" s="8" t="s">
        <v>877</v>
      </c>
    </row>
    <row r="81" spans="1:27" x14ac:dyDescent="0.3">
      <c r="A81" s="13" t="s">
        <v>163</v>
      </c>
      <c r="B81" s="2" t="s">
        <v>164</v>
      </c>
      <c r="C81" s="2" t="s">
        <v>6</v>
      </c>
      <c r="D81" s="2" t="s">
        <v>6</v>
      </c>
      <c r="E81" s="2" t="str">
        <f t="shared" si="4"/>
        <v>200</v>
      </c>
      <c r="F81" s="2" t="str">
        <f t="shared" si="5"/>
        <v>陈海船</v>
      </c>
      <c r="K81" s="9" t="s">
        <v>906</v>
      </c>
      <c r="L81" s="11" t="s">
        <v>140</v>
      </c>
      <c r="M81" s="11" t="s">
        <v>280</v>
      </c>
      <c r="N81" s="11" t="s">
        <v>281</v>
      </c>
      <c r="O81" s="11" t="s">
        <v>282</v>
      </c>
      <c r="P81" s="16" t="s">
        <v>139</v>
      </c>
      <c r="Q81" s="11" t="s">
        <v>283</v>
      </c>
      <c r="R81" s="11" t="s">
        <v>907</v>
      </c>
      <c r="S81" s="11" t="s">
        <v>285</v>
      </c>
      <c r="T81" s="11" t="s">
        <v>875</v>
      </c>
      <c r="U81" s="11" t="s">
        <v>287</v>
      </c>
      <c r="V81" s="11" t="s">
        <v>337</v>
      </c>
      <c r="W81" s="11" t="s">
        <v>340</v>
      </c>
      <c r="X81" s="11" t="s">
        <v>290</v>
      </c>
      <c r="Y81" s="11" t="s">
        <v>290</v>
      </c>
      <c r="Z81" s="11" t="s">
        <v>876</v>
      </c>
      <c r="AA81" s="8" t="s">
        <v>877</v>
      </c>
    </row>
    <row r="82" spans="1:27" x14ac:dyDescent="0.3">
      <c r="A82" s="13" t="s">
        <v>165</v>
      </c>
      <c r="B82" s="2" t="s">
        <v>166</v>
      </c>
      <c r="C82" s="2" t="s">
        <v>6</v>
      </c>
      <c r="D82" s="2" t="s">
        <v>6</v>
      </c>
      <c r="E82" s="2" t="str">
        <f t="shared" si="4"/>
        <v>190</v>
      </c>
      <c r="F82" s="2" t="str">
        <f t="shared" si="5"/>
        <v>冯湘怡</v>
      </c>
      <c r="K82" s="9" t="s">
        <v>781</v>
      </c>
      <c r="L82" s="11" t="s">
        <v>142</v>
      </c>
      <c r="M82" s="11" t="s">
        <v>280</v>
      </c>
      <c r="N82" s="11" t="s">
        <v>281</v>
      </c>
      <c r="O82" s="11" t="s">
        <v>282</v>
      </c>
      <c r="P82" s="16" t="s">
        <v>141</v>
      </c>
      <c r="Q82" s="11" t="s">
        <v>283</v>
      </c>
      <c r="R82" s="11" t="s">
        <v>782</v>
      </c>
      <c r="S82" s="11" t="s">
        <v>285</v>
      </c>
      <c r="T82" s="11" t="s">
        <v>744</v>
      </c>
      <c r="U82" s="11" t="s">
        <v>287</v>
      </c>
      <c r="V82" s="11" t="s">
        <v>337</v>
      </c>
      <c r="W82" s="11" t="s">
        <v>290</v>
      </c>
      <c r="X82" s="11" t="s">
        <v>289</v>
      </c>
      <c r="Y82" s="11" t="s">
        <v>290</v>
      </c>
      <c r="Z82" s="11" t="s">
        <v>745</v>
      </c>
      <c r="AA82" s="8" t="s">
        <v>746</v>
      </c>
    </row>
    <row r="83" spans="1:27" x14ac:dyDescent="0.3">
      <c r="A83" s="13" t="s">
        <v>167</v>
      </c>
      <c r="B83" s="2" t="s">
        <v>168</v>
      </c>
      <c r="C83" s="2" t="s">
        <v>6</v>
      </c>
      <c r="D83" s="2" t="s">
        <v>6</v>
      </c>
      <c r="E83" s="2" t="str">
        <f t="shared" si="4"/>
        <v>195</v>
      </c>
      <c r="F83" s="2" t="str">
        <f t="shared" si="5"/>
        <v>贺加贝</v>
      </c>
      <c r="K83" s="9" t="s">
        <v>723</v>
      </c>
      <c r="L83" s="11" t="s">
        <v>144</v>
      </c>
      <c r="M83" s="11" t="s">
        <v>280</v>
      </c>
      <c r="N83" s="11" t="s">
        <v>281</v>
      </c>
      <c r="O83" s="11" t="s">
        <v>282</v>
      </c>
      <c r="P83" s="16" t="s">
        <v>143</v>
      </c>
      <c r="Q83" s="11" t="s">
        <v>283</v>
      </c>
      <c r="R83" s="11" t="s">
        <v>724</v>
      </c>
      <c r="S83" s="11" t="s">
        <v>285</v>
      </c>
      <c r="T83" s="11" t="s">
        <v>659</v>
      </c>
      <c r="U83" s="11" t="s">
        <v>287</v>
      </c>
      <c r="V83" s="11" t="s">
        <v>337</v>
      </c>
      <c r="W83" s="11" t="s">
        <v>394</v>
      </c>
      <c r="X83" s="11" t="s">
        <v>290</v>
      </c>
      <c r="Y83" s="11" t="s">
        <v>290</v>
      </c>
      <c r="Z83" s="11" t="s">
        <v>660</v>
      </c>
      <c r="AA83" s="8" t="s">
        <v>661</v>
      </c>
    </row>
    <row r="84" spans="1:27" x14ac:dyDescent="0.3">
      <c r="A84" s="13" t="s">
        <v>169</v>
      </c>
      <c r="B84" s="2" t="s">
        <v>170</v>
      </c>
      <c r="C84" s="2" t="s">
        <v>6</v>
      </c>
      <c r="D84" s="2" t="s">
        <v>6</v>
      </c>
      <c r="E84" s="2" t="str">
        <f t="shared" si="4"/>
        <v>195</v>
      </c>
      <c r="F84" s="2" t="str">
        <f t="shared" si="5"/>
        <v>李锦核</v>
      </c>
      <c r="K84" s="9" t="s">
        <v>384</v>
      </c>
      <c r="L84" s="11" t="s">
        <v>146</v>
      </c>
      <c r="M84" s="11" t="s">
        <v>280</v>
      </c>
      <c r="N84" s="11" t="s">
        <v>281</v>
      </c>
      <c r="O84" s="11" t="s">
        <v>282</v>
      </c>
      <c r="P84" s="16" t="s">
        <v>145</v>
      </c>
      <c r="Q84" s="11" t="s">
        <v>283</v>
      </c>
      <c r="R84" s="11" t="s">
        <v>539</v>
      </c>
      <c r="S84" s="11" t="s">
        <v>285</v>
      </c>
      <c r="T84" s="11" t="s">
        <v>519</v>
      </c>
      <c r="U84" s="11" t="s">
        <v>287</v>
      </c>
      <c r="V84" s="11" t="s">
        <v>337</v>
      </c>
      <c r="W84" s="11" t="s">
        <v>394</v>
      </c>
      <c r="X84" s="11" t="s">
        <v>289</v>
      </c>
      <c r="Y84" s="11" t="s">
        <v>290</v>
      </c>
      <c r="Z84" s="11" t="s">
        <v>520</v>
      </c>
      <c r="AA84" s="8" t="s">
        <v>521</v>
      </c>
    </row>
    <row r="85" spans="1:27" x14ac:dyDescent="0.3">
      <c r="A85" s="13" t="s">
        <v>171</v>
      </c>
      <c r="B85" s="2" t="s">
        <v>172</v>
      </c>
      <c r="C85" s="2" t="s">
        <v>6</v>
      </c>
      <c r="D85" s="2" t="s">
        <v>6</v>
      </c>
      <c r="E85" s="2" t="str">
        <f t="shared" si="4"/>
        <v>170</v>
      </c>
      <c r="F85" s="2" t="str">
        <f t="shared" si="5"/>
        <v>倪洵</v>
      </c>
      <c r="K85" s="9" t="s">
        <v>703</v>
      </c>
      <c r="L85" s="11" t="s">
        <v>148</v>
      </c>
      <c r="M85" s="11" t="s">
        <v>280</v>
      </c>
      <c r="N85" s="11" t="s">
        <v>281</v>
      </c>
      <c r="O85" s="11" t="s">
        <v>282</v>
      </c>
      <c r="P85" s="16" t="s">
        <v>147</v>
      </c>
      <c r="Q85" s="11" t="s">
        <v>283</v>
      </c>
      <c r="R85" s="11" t="s">
        <v>704</v>
      </c>
      <c r="S85" s="11" t="s">
        <v>285</v>
      </c>
      <c r="T85" s="11" t="s">
        <v>659</v>
      </c>
      <c r="U85" s="11" t="s">
        <v>287</v>
      </c>
      <c r="V85" s="11" t="s">
        <v>337</v>
      </c>
      <c r="W85" s="11" t="s">
        <v>394</v>
      </c>
      <c r="X85" s="11" t="s">
        <v>290</v>
      </c>
      <c r="Y85" s="11" t="s">
        <v>290</v>
      </c>
      <c r="Z85" s="11" t="s">
        <v>660</v>
      </c>
      <c r="AA85" s="8" t="s">
        <v>661</v>
      </c>
    </row>
    <row r="86" spans="1:27" x14ac:dyDescent="0.3">
      <c r="A86" s="13" t="s">
        <v>173</v>
      </c>
      <c r="B86" s="2" t="s">
        <v>174</v>
      </c>
      <c r="C86" s="2" t="s">
        <v>6</v>
      </c>
      <c r="D86" s="2" t="s">
        <v>6</v>
      </c>
      <c r="E86" s="2" t="str">
        <f t="shared" si="4"/>
        <v>210</v>
      </c>
      <c r="F86" s="2" t="str">
        <f t="shared" si="5"/>
        <v>任杰</v>
      </c>
      <c r="K86" s="9" t="s">
        <v>594</v>
      </c>
      <c r="L86" s="11" t="s">
        <v>595</v>
      </c>
      <c r="M86" s="11" t="s">
        <v>280</v>
      </c>
      <c r="N86" s="11" t="s">
        <v>281</v>
      </c>
      <c r="O86" s="11" t="s">
        <v>282</v>
      </c>
      <c r="P86" s="16" t="s">
        <v>596</v>
      </c>
      <c r="Q86" s="11" t="s">
        <v>283</v>
      </c>
      <c r="R86" s="11" t="s">
        <v>597</v>
      </c>
      <c r="S86" s="11" t="s">
        <v>285</v>
      </c>
      <c r="T86" s="11" t="s">
        <v>576</v>
      </c>
      <c r="U86" s="11" t="s">
        <v>287</v>
      </c>
      <c r="V86" s="11" t="s">
        <v>337</v>
      </c>
      <c r="W86" s="11" t="s">
        <v>314</v>
      </c>
      <c r="X86" s="11" t="s">
        <v>290</v>
      </c>
      <c r="Y86" s="11" t="s">
        <v>290</v>
      </c>
      <c r="Z86" s="11" t="s">
        <v>577</v>
      </c>
      <c r="AA86" s="8" t="s">
        <v>578</v>
      </c>
    </row>
    <row r="87" spans="1:27" x14ac:dyDescent="0.3">
      <c r="A87" s="13" t="s">
        <v>175</v>
      </c>
      <c r="B87" s="2" t="s">
        <v>176</v>
      </c>
      <c r="C87" s="2" t="s">
        <v>6</v>
      </c>
      <c r="D87" s="2" t="s">
        <v>6</v>
      </c>
      <c r="E87" s="2" t="str">
        <f t="shared" si="4"/>
        <v>170</v>
      </c>
      <c r="F87" s="2" t="str">
        <f t="shared" si="5"/>
        <v>任星全</v>
      </c>
      <c r="K87" s="9" t="s">
        <v>1104</v>
      </c>
      <c r="L87" s="11" t="s">
        <v>1105</v>
      </c>
      <c r="M87" s="11" t="s">
        <v>280</v>
      </c>
      <c r="N87" s="11" t="s">
        <v>281</v>
      </c>
      <c r="O87" s="11" t="s">
        <v>282</v>
      </c>
      <c r="P87" s="16" t="s">
        <v>1106</v>
      </c>
      <c r="Q87" s="11" t="s">
        <v>283</v>
      </c>
      <c r="R87" s="11" t="s">
        <v>1107</v>
      </c>
      <c r="S87" s="11" t="s">
        <v>285</v>
      </c>
      <c r="T87" s="11" t="s">
        <v>845</v>
      </c>
      <c r="U87" s="11" t="s">
        <v>331</v>
      </c>
      <c r="V87" s="11" t="s">
        <v>337</v>
      </c>
      <c r="W87" s="11" t="s">
        <v>394</v>
      </c>
      <c r="X87" s="11" t="s">
        <v>290</v>
      </c>
      <c r="Y87" s="11" t="s">
        <v>290</v>
      </c>
      <c r="Z87" s="11" t="s">
        <v>1108</v>
      </c>
      <c r="AA87" s="8" t="s">
        <v>1109</v>
      </c>
    </row>
    <row r="88" spans="1:27" x14ac:dyDescent="0.3">
      <c r="A88" s="13" t="s">
        <v>177</v>
      </c>
      <c r="B88" s="2" t="s">
        <v>178</v>
      </c>
      <c r="C88" s="2" t="s">
        <v>6</v>
      </c>
      <c r="D88" s="2" t="s">
        <v>6</v>
      </c>
      <c r="E88" s="2" t="str">
        <f t="shared" si="4"/>
        <v>170</v>
      </c>
      <c r="F88" s="2" t="str">
        <f t="shared" si="5"/>
        <v>孙可</v>
      </c>
      <c r="K88" s="9" t="s">
        <v>767</v>
      </c>
      <c r="L88" s="11" t="s">
        <v>150</v>
      </c>
      <c r="M88" s="11" t="s">
        <v>280</v>
      </c>
      <c r="N88" s="11" t="s">
        <v>281</v>
      </c>
      <c r="O88" s="11" t="s">
        <v>282</v>
      </c>
      <c r="P88" s="16" t="s">
        <v>149</v>
      </c>
      <c r="Q88" s="11" t="s">
        <v>299</v>
      </c>
      <c r="R88" s="11" t="s">
        <v>768</v>
      </c>
      <c r="S88" s="11" t="s">
        <v>285</v>
      </c>
      <c r="T88" s="11" t="s">
        <v>744</v>
      </c>
      <c r="U88" s="11" t="s">
        <v>287</v>
      </c>
      <c r="V88" s="11" t="s">
        <v>337</v>
      </c>
      <c r="W88" s="11" t="s">
        <v>290</v>
      </c>
      <c r="X88" s="11" t="s">
        <v>289</v>
      </c>
      <c r="Y88" s="11" t="s">
        <v>290</v>
      </c>
      <c r="Z88" s="11" t="s">
        <v>745</v>
      </c>
      <c r="AA88" s="8" t="s">
        <v>746</v>
      </c>
    </row>
    <row r="89" spans="1:27" x14ac:dyDescent="0.3">
      <c r="A89" s="13" t="s">
        <v>179</v>
      </c>
      <c r="B89" s="2" t="s">
        <v>180</v>
      </c>
      <c r="C89" s="2" t="s">
        <v>6</v>
      </c>
      <c r="D89" s="2" t="s">
        <v>6</v>
      </c>
      <c r="E89" s="2" t="str">
        <f t="shared" si="4"/>
        <v>195</v>
      </c>
      <c r="F89" s="2" t="str">
        <f t="shared" si="5"/>
        <v>唐可</v>
      </c>
      <c r="K89" s="9" t="s">
        <v>1031</v>
      </c>
      <c r="L89" s="11" t="s">
        <v>1032</v>
      </c>
      <c r="M89" s="11" t="s">
        <v>280</v>
      </c>
      <c r="N89" s="11" t="s">
        <v>281</v>
      </c>
      <c r="O89" s="11" t="s">
        <v>282</v>
      </c>
      <c r="P89" s="16" t="s">
        <v>1033</v>
      </c>
      <c r="Q89" s="11" t="s">
        <v>283</v>
      </c>
      <c r="R89" s="11" t="s">
        <v>1034</v>
      </c>
      <c r="S89" s="11" t="s">
        <v>285</v>
      </c>
      <c r="T89" s="11" t="s">
        <v>918</v>
      </c>
      <c r="U89" s="11" t="s">
        <v>287</v>
      </c>
      <c r="V89" s="11" t="s">
        <v>337</v>
      </c>
      <c r="W89" s="11" t="s">
        <v>290</v>
      </c>
      <c r="X89" s="11" t="s">
        <v>290</v>
      </c>
      <c r="Y89" s="11" t="s">
        <v>290</v>
      </c>
      <c r="Z89" s="11" t="s">
        <v>940</v>
      </c>
      <c r="AA89" s="8" t="s">
        <v>941</v>
      </c>
    </row>
    <row r="90" spans="1:27" x14ac:dyDescent="0.3">
      <c r="A90" s="13" t="s">
        <v>181</v>
      </c>
      <c r="B90" s="2" t="s">
        <v>182</v>
      </c>
      <c r="C90" s="2" t="s">
        <v>6</v>
      </c>
      <c r="D90" s="2" t="s">
        <v>6</v>
      </c>
      <c r="E90" s="2" t="str">
        <f t="shared" si="4"/>
        <v>110</v>
      </c>
      <c r="F90" s="2" t="str">
        <f t="shared" si="5"/>
        <v>唐媛</v>
      </c>
      <c r="K90" s="9" t="s">
        <v>1029</v>
      </c>
      <c r="L90" s="11" t="s">
        <v>152</v>
      </c>
      <c r="M90" s="11" t="s">
        <v>280</v>
      </c>
      <c r="N90" s="11" t="s">
        <v>281</v>
      </c>
      <c r="O90" s="11" t="s">
        <v>282</v>
      </c>
      <c r="P90" s="16" t="s">
        <v>151</v>
      </c>
      <c r="Q90" s="11" t="s">
        <v>283</v>
      </c>
      <c r="R90" s="11" t="s">
        <v>1030</v>
      </c>
      <c r="S90" s="11" t="s">
        <v>285</v>
      </c>
      <c r="T90" s="11" t="s">
        <v>918</v>
      </c>
      <c r="U90" s="11" t="s">
        <v>287</v>
      </c>
      <c r="V90" s="11" t="s">
        <v>337</v>
      </c>
      <c r="W90" s="11" t="s">
        <v>290</v>
      </c>
      <c r="X90" s="11" t="s">
        <v>290</v>
      </c>
      <c r="Y90" s="11" t="s">
        <v>290</v>
      </c>
      <c r="Z90" s="11" t="s">
        <v>940</v>
      </c>
      <c r="AA90" s="8" t="s">
        <v>941</v>
      </c>
    </row>
    <row r="91" spans="1:27" x14ac:dyDescent="0.3">
      <c r="A91" s="13" t="s">
        <v>183</v>
      </c>
      <c r="B91" s="2" t="s">
        <v>184</v>
      </c>
      <c r="C91" s="2" t="s">
        <v>6</v>
      </c>
      <c r="D91" s="2" t="s">
        <v>6</v>
      </c>
      <c r="E91" s="2" t="str">
        <f t="shared" si="4"/>
        <v>210</v>
      </c>
      <c r="F91" s="2" t="str">
        <f t="shared" si="5"/>
        <v>王逸凡</v>
      </c>
      <c r="K91" s="9" t="s">
        <v>878</v>
      </c>
      <c r="L91" s="11" t="s">
        <v>154</v>
      </c>
      <c r="M91" s="11" t="s">
        <v>280</v>
      </c>
      <c r="N91" s="11" t="s">
        <v>281</v>
      </c>
      <c r="O91" s="11" t="s">
        <v>282</v>
      </c>
      <c r="P91" s="16" t="s">
        <v>153</v>
      </c>
      <c r="Q91" s="11" t="s">
        <v>283</v>
      </c>
      <c r="R91" s="11" t="s">
        <v>879</v>
      </c>
      <c r="S91" s="11" t="s">
        <v>285</v>
      </c>
      <c r="T91" s="11" t="s">
        <v>875</v>
      </c>
      <c r="U91" s="11" t="s">
        <v>287</v>
      </c>
      <c r="V91" s="11" t="s">
        <v>337</v>
      </c>
      <c r="W91" s="11" t="s">
        <v>340</v>
      </c>
      <c r="X91" s="11" t="s">
        <v>290</v>
      </c>
      <c r="Y91" s="11" t="s">
        <v>290</v>
      </c>
      <c r="Z91" s="11" t="s">
        <v>876</v>
      </c>
      <c r="AA91" s="8" t="s">
        <v>877</v>
      </c>
    </row>
    <row r="92" spans="1:27" x14ac:dyDescent="0.3">
      <c r="A92" s="13" t="s">
        <v>185</v>
      </c>
      <c r="B92" s="2" t="s">
        <v>186</v>
      </c>
      <c r="C92" s="2" t="s">
        <v>6</v>
      </c>
      <c r="D92" s="2" t="s">
        <v>6</v>
      </c>
      <c r="E92" s="2" t="str">
        <f t="shared" si="4"/>
        <v>190</v>
      </c>
      <c r="F92" s="2" t="str">
        <f t="shared" si="5"/>
        <v>夏予</v>
      </c>
      <c r="K92" s="9" t="s">
        <v>966</v>
      </c>
      <c r="L92" s="11" t="s">
        <v>156</v>
      </c>
      <c r="M92" s="11" t="s">
        <v>280</v>
      </c>
      <c r="N92" s="11" t="s">
        <v>281</v>
      </c>
      <c r="O92" s="11" t="s">
        <v>282</v>
      </c>
      <c r="P92" s="16" t="s">
        <v>155</v>
      </c>
      <c r="Q92" s="11" t="s">
        <v>283</v>
      </c>
      <c r="R92" s="11" t="s">
        <v>967</v>
      </c>
      <c r="S92" s="11" t="s">
        <v>285</v>
      </c>
      <c r="T92" s="11" t="s">
        <v>918</v>
      </c>
      <c r="U92" s="11" t="s">
        <v>287</v>
      </c>
      <c r="V92" s="11" t="s">
        <v>337</v>
      </c>
      <c r="W92" s="11" t="s">
        <v>290</v>
      </c>
      <c r="X92" s="11" t="s">
        <v>290</v>
      </c>
      <c r="Y92" s="11" t="s">
        <v>290</v>
      </c>
      <c r="Z92" s="11" t="s">
        <v>940</v>
      </c>
      <c r="AA92" s="8" t="s">
        <v>941</v>
      </c>
    </row>
    <row r="93" spans="1:27" x14ac:dyDescent="0.3">
      <c r="A93" s="13" t="s">
        <v>187</v>
      </c>
      <c r="B93" s="2" t="s">
        <v>188</v>
      </c>
      <c r="C93" s="2" t="s">
        <v>6</v>
      </c>
      <c r="D93" s="2" t="s">
        <v>6</v>
      </c>
      <c r="E93" s="2" t="str">
        <f t="shared" si="4"/>
        <v>120</v>
      </c>
      <c r="F93" s="2" t="str">
        <f t="shared" si="5"/>
        <v>许子辉</v>
      </c>
      <c r="K93" s="9" t="s">
        <v>974</v>
      </c>
      <c r="L93" s="11" t="s">
        <v>158</v>
      </c>
      <c r="M93" s="11" t="s">
        <v>280</v>
      </c>
      <c r="N93" s="11" t="s">
        <v>281</v>
      </c>
      <c r="O93" s="11" t="s">
        <v>282</v>
      </c>
      <c r="P93" s="16" t="s">
        <v>157</v>
      </c>
      <c r="Q93" s="11" t="s">
        <v>283</v>
      </c>
      <c r="R93" s="11" t="s">
        <v>975</v>
      </c>
      <c r="S93" s="11" t="s">
        <v>285</v>
      </c>
      <c r="T93" s="11" t="s">
        <v>918</v>
      </c>
      <c r="U93" s="11" t="s">
        <v>287</v>
      </c>
      <c r="V93" s="11" t="s">
        <v>337</v>
      </c>
      <c r="W93" s="11" t="s">
        <v>290</v>
      </c>
      <c r="X93" s="11" t="s">
        <v>290</v>
      </c>
      <c r="Y93" s="11" t="s">
        <v>290</v>
      </c>
      <c r="Z93" s="11" t="s">
        <v>940</v>
      </c>
      <c r="AA93" s="8" t="s">
        <v>941</v>
      </c>
    </row>
    <row r="94" spans="1:27" x14ac:dyDescent="0.3">
      <c r="A94" s="13" t="s">
        <v>189</v>
      </c>
      <c r="B94" s="2" t="s">
        <v>190</v>
      </c>
      <c r="C94" s="2" t="s">
        <v>6</v>
      </c>
      <c r="D94" s="2" t="s">
        <v>6</v>
      </c>
      <c r="E94" s="2" t="str">
        <f t="shared" si="4"/>
        <v>170</v>
      </c>
      <c r="F94" s="2" t="str">
        <f t="shared" si="5"/>
        <v>余鑫纬</v>
      </c>
      <c r="K94" s="9" t="s">
        <v>807</v>
      </c>
      <c r="L94" s="11" t="s">
        <v>160</v>
      </c>
      <c r="M94" s="11" t="s">
        <v>280</v>
      </c>
      <c r="N94" s="11" t="s">
        <v>281</v>
      </c>
      <c r="O94" s="11" t="s">
        <v>282</v>
      </c>
      <c r="P94" s="16" t="s">
        <v>159</v>
      </c>
      <c r="Q94" s="11" t="s">
        <v>283</v>
      </c>
      <c r="R94" s="11" t="s">
        <v>808</v>
      </c>
      <c r="S94" s="11" t="s">
        <v>285</v>
      </c>
      <c r="T94" s="11" t="s">
        <v>744</v>
      </c>
      <c r="U94" s="11" t="s">
        <v>287</v>
      </c>
      <c r="V94" s="11" t="s">
        <v>337</v>
      </c>
      <c r="W94" s="11" t="s">
        <v>290</v>
      </c>
      <c r="X94" s="11" t="s">
        <v>289</v>
      </c>
      <c r="Y94" s="11" t="s">
        <v>290</v>
      </c>
      <c r="Z94" s="11" t="s">
        <v>745</v>
      </c>
      <c r="AA94" s="8" t="s">
        <v>746</v>
      </c>
    </row>
    <row r="95" spans="1:27" x14ac:dyDescent="0.3">
      <c r="A95" s="13" t="s">
        <v>191</v>
      </c>
      <c r="B95" s="2" t="s">
        <v>192</v>
      </c>
      <c r="C95" s="2" t="s">
        <v>6</v>
      </c>
      <c r="D95" s="2" t="s">
        <v>6</v>
      </c>
      <c r="E95" s="2" t="str">
        <f t="shared" si="4"/>
        <v>235</v>
      </c>
      <c r="F95" s="2" t="str">
        <f t="shared" si="5"/>
        <v>余永岳</v>
      </c>
      <c r="K95" s="9" t="s">
        <v>1005</v>
      </c>
      <c r="L95" s="11" t="s">
        <v>162</v>
      </c>
      <c r="M95" s="11" t="s">
        <v>280</v>
      </c>
      <c r="N95" s="11" t="s">
        <v>281</v>
      </c>
      <c r="O95" s="11" t="s">
        <v>282</v>
      </c>
      <c r="P95" s="16" t="s">
        <v>161</v>
      </c>
      <c r="Q95" s="11" t="s">
        <v>283</v>
      </c>
      <c r="R95" s="11" t="s">
        <v>1006</v>
      </c>
      <c r="S95" s="11" t="s">
        <v>285</v>
      </c>
      <c r="T95" s="11" t="s">
        <v>918</v>
      </c>
      <c r="U95" s="11" t="s">
        <v>287</v>
      </c>
      <c r="V95" s="11" t="s">
        <v>337</v>
      </c>
      <c r="W95" s="11" t="s">
        <v>290</v>
      </c>
      <c r="X95" s="11" t="s">
        <v>290</v>
      </c>
      <c r="Y95" s="11" t="s">
        <v>290</v>
      </c>
      <c r="Z95" s="11" t="s">
        <v>940</v>
      </c>
      <c r="AA95" s="8" t="s">
        <v>941</v>
      </c>
    </row>
    <row r="96" spans="1:27" x14ac:dyDescent="0.3">
      <c r="A96" s="13" t="s">
        <v>193</v>
      </c>
      <c r="B96" s="2" t="s">
        <v>194</v>
      </c>
      <c r="C96" s="2" t="s">
        <v>6</v>
      </c>
      <c r="D96" s="2" t="s">
        <v>6</v>
      </c>
      <c r="E96" s="2" t="str">
        <f t="shared" si="4"/>
        <v>100</v>
      </c>
      <c r="F96" s="2" t="str">
        <f t="shared" si="5"/>
        <v>程庶伦</v>
      </c>
      <c r="K96" s="9" t="s">
        <v>719</v>
      </c>
      <c r="L96" s="11" t="s">
        <v>164</v>
      </c>
      <c r="M96" s="11" t="s">
        <v>280</v>
      </c>
      <c r="N96" s="11" t="s">
        <v>281</v>
      </c>
      <c r="O96" s="11" t="s">
        <v>282</v>
      </c>
      <c r="P96" s="16" t="s">
        <v>163</v>
      </c>
      <c r="Q96" s="11" t="s">
        <v>283</v>
      </c>
      <c r="R96" s="11" t="s">
        <v>720</v>
      </c>
      <c r="S96" s="11" t="s">
        <v>285</v>
      </c>
      <c r="T96" s="11" t="s">
        <v>659</v>
      </c>
      <c r="U96" s="11" t="s">
        <v>287</v>
      </c>
      <c r="V96" s="11" t="s">
        <v>337</v>
      </c>
      <c r="W96" s="11" t="s">
        <v>394</v>
      </c>
      <c r="X96" s="11" t="s">
        <v>290</v>
      </c>
      <c r="Y96" s="11" t="s">
        <v>290</v>
      </c>
      <c r="Z96" s="11" t="s">
        <v>660</v>
      </c>
      <c r="AA96" s="8" t="s">
        <v>661</v>
      </c>
    </row>
    <row r="97" spans="1:27" x14ac:dyDescent="0.3">
      <c r="A97" s="13" t="s">
        <v>195</v>
      </c>
      <c r="B97" s="2" t="s">
        <v>196</v>
      </c>
      <c r="C97" s="2" t="s">
        <v>6</v>
      </c>
      <c r="D97" s="2" t="s">
        <v>6</v>
      </c>
      <c r="E97" s="2" t="str">
        <f t="shared" si="4"/>
        <v>170</v>
      </c>
      <c r="F97" s="2" t="str">
        <f t="shared" si="5"/>
        <v>冯哲</v>
      </c>
      <c r="K97" s="9" t="s">
        <v>849</v>
      </c>
      <c r="L97" s="11" t="s">
        <v>166</v>
      </c>
      <c r="M97" s="11" t="s">
        <v>280</v>
      </c>
      <c r="N97" s="11" t="s">
        <v>281</v>
      </c>
      <c r="O97" s="11" t="s">
        <v>282</v>
      </c>
      <c r="P97" s="16" t="s">
        <v>165</v>
      </c>
      <c r="Q97" s="11" t="s">
        <v>283</v>
      </c>
      <c r="R97" s="11" t="s">
        <v>850</v>
      </c>
      <c r="S97" s="11" t="s">
        <v>285</v>
      </c>
      <c r="T97" s="11" t="s">
        <v>823</v>
      </c>
      <c r="U97" s="11" t="s">
        <v>287</v>
      </c>
      <c r="V97" s="11" t="s">
        <v>337</v>
      </c>
      <c r="W97" s="11" t="s">
        <v>370</v>
      </c>
      <c r="X97" s="11" t="s">
        <v>290</v>
      </c>
      <c r="Y97" s="11" t="s">
        <v>290</v>
      </c>
      <c r="Z97" s="11" t="s">
        <v>824</v>
      </c>
      <c r="AA97" s="8" t="s">
        <v>825</v>
      </c>
    </row>
    <row r="98" spans="1:27" x14ac:dyDescent="0.3">
      <c r="A98" s="13" t="s">
        <v>197</v>
      </c>
      <c r="B98" s="2" t="s">
        <v>198</v>
      </c>
      <c r="C98" s="2" t="s">
        <v>6</v>
      </c>
      <c r="D98" s="2" t="s">
        <v>6</v>
      </c>
      <c r="E98" s="2" t="str">
        <f t="shared" ref="E98:E130" si="6">LOOKUP(A98,P$2:P$300,T$2:T$300)</f>
        <v>0</v>
      </c>
      <c r="F98" s="2" t="str">
        <f t="shared" ref="F98:F130" si="7">LOOKUP(A98,P$2:P$300,L$2:L$300)</f>
        <v>李浩</v>
      </c>
      <c r="K98" s="9" t="s">
        <v>797</v>
      </c>
      <c r="L98" s="11" t="s">
        <v>168</v>
      </c>
      <c r="M98" s="11" t="s">
        <v>280</v>
      </c>
      <c r="N98" s="11" t="s">
        <v>281</v>
      </c>
      <c r="O98" s="11" t="s">
        <v>282</v>
      </c>
      <c r="P98" s="16" t="s">
        <v>167</v>
      </c>
      <c r="Q98" s="11" t="s">
        <v>283</v>
      </c>
      <c r="R98" s="11" t="s">
        <v>798</v>
      </c>
      <c r="S98" s="11" t="s">
        <v>285</v>
      </c>
      <c r="T98" s="11" t="s">
        <v>744</v>
      </c>
      <c r="U98" s="11" t="s">
        <v>287</v>
      </c>
      <c r="V98" s="11" t="s">
        <v>337</v>
      </c>
      <c r="W98" s="11" t="s">
        <v>290</v>
      </c>
      <c r="X98" s="11" t="s">
        <v>289</v>
      </c>
      <c r="Y98" s="11" t="s">
        <v>290</v>
      </c>
      <c r="Z98" s="11" t="s">
        <v>745</v>
      </c>
      <c r="AA98" s="8" t="s">
        <v>746</v>
      </c>
    </row>
    <row r="99" spans="1:27" x14ac:dyDescent="0.3">
      <c r="A99" s="13" t="s">
        <v>199</v>
      </c>
      <c r="B99" s="2" t="s">
        <v>200</v>
      </c>
      <c r="C99" s="2" t="s">
        <v>6</v>
      </c>
      <c r="D99" s="2" t="s">
        <v>6</v>
      </c>
      <c r="E99" s="2" t="str">
        <f t="shared" si="6"/>
        <v>170</v>
      </c>
      <c r="F99" s="2" t="str">
        <f t="shared" si="7"/>
        <v>张硕</v>
      </c>
      <c r="K99" s="9" t="s">
        <v>744</v>
      </c>
      <c r="L99" s="11" t="s">
        <v>998</v>
      </c>
      <c r="M99" s="11" t="s">
        <v>280</v>
      </c>
      <c r="N99" s="11" t="s">
        <v>281</v>
      </c>
      <c r="O99" s="11" t="s">
        <v>282</v>
      </c>
      <c r="P99" s="16" t="s">
        <v>999</v>
      </c>
      <c r="Q99" s="11" t="s">
        <v>283</v>
      </c>
      <c r="R99" s="11" t="s">
        <v>1000</v>
      </c>
      <c r="S99" s="11" t="s">
        <v>285</v>
      </c>
      <c r="T99" s="11" t="s">
        <v>918</v>
      </c>
      <c r="U99" s="11" t="s">
        <v>287</v>
      </c>
      <c r="V99" s="11" t="s">
        <v>337</v>
      </c>
      <c r="W99" s="11" t="s">
        <v>290</v>
      </c>
      <c r="X99" s="11" t="s">
        <v>290</v>
      </c>
      <c r="Y99" s="11" t="s">
        <v>290</v>
      </c>
      <c r="Z99" s="11" t="s">
        <v>940</v>
      </c>
      <c r="AA99" s="8" t="s">
        <v>941</v>
      </c>
    </row>
    <row r="100" spans="1:27" x14ac:dyDescent="0.3">
      <c r="A100" s="13" t="s">
        <v>201</v>
      </c>
      <c r="B100" s="2" t="s">
        <v>202</v>
      </c>
      <c r="C100" s="2" t="s">
        <v>6</v>
      </c>
      <c r="D100" s="2" t="s">
        <v>6</v>
      </c>
      <c r="E100" s="2" t="str">
        <f t="shared" si="6"/>
        <v>170</v>
      </c>
      <c r="F100" s="2" t="str">
        <f t="shared" si="7"/>
        <v>张子霄</v>
      </c>
      <c r="K100" s="9" t="s">
        <v>510</v>
      </c>
      <c r="L100" s="11" t="s">
        <v>511</v>
      </c>
      <c r="M100" s="11" t="s">
        <v>280</v>
      </c>
      <c r="N100" s="11" t="s">
        <v>281</v>
      </c>
      <c r="O100" s="11" t="s">
        <v>512</v>
      </c>
      <c r="P100" s="16" t="s">
        <v>513</v>
      </c>
      <c r="Q100" s="11" t="s">
        <v>299</v>
      </c>
      <c r="R100" s="11" t="s">
        <v>514</v>
      </c>
      <c r="S100" s="11" t="s">
        <v>285</v>
      </c>
      <c r="T100" s="11" t="s">
        <v>503</v>
      </c>
      <c r="U100" s="11" t="s">
        <v>287</v>
      </c>
      <c r="V100" s="11" t="s">
        <v>287</v>
      </c>
      <c r="W100" s="11" t="s">
        <v>394</v>
      </c>
      <c r="X100" s="11" t="s">
        <v>290</v>
      </c>
      <c r="Y100" s="11" t="s">
        <v>290</v>
      </c>
      <c r="Z100" s="11" t="s">
        <v>504</v>
      </c>
      <c r="AA100" s="8" t="s">
        <v>505</v>
      </c>
    </row>
    <row r="101" spans="1:27" x14ac:dyDescent="0.3">
      <c r="A101" s="13" t="s">
        <v>203</v>
      </c>
      <c r="B101" s="2" t="s">
        <v>204</v>
      </c>
      <c r="C101" s="2" t="s">
        <v>6</v>
      </c>
      <c r="D101" s="2" t="s">
        <v>6</v>
      </c>
      <c r="E101" s="2" t="str">
        <f t="shared" si="6"/>
        <v>175</v>
      </c>
      <c r="F101" s="2" t="str">
        <f t="shared" si="7"/>
        <v>陈嘉璐</v>
      </c>
      <c r="K101" s="9" t="s">
        <v>817</v>
      </c>
      <c r="L101" s="11" t="s">
        <v>170</v>
      </c>
      <c r="M101" s="11" t="s">
        <v>280</v>
      </c>
      <c r="N101" s="11" t="s">
        <v>281</v>
      </c>
      <c r="O101" s="11" t="s">
        <v>282</v>
      </c>
      <c r="P101" s="16" t="s">
        <v>169</v>
      </c>
      <c r="Q101" s="11" t="s">
        <v>283</v>
      </c>
      <c r="R101" s="11" t="s">
        <v>818</v>
      </c>
      <c r="S101" s="11" t="s">
        <v>285</v>
      </c>
      <c r="T101" s="11" t="s">
        <v>744</v>
      </c>
      <c r="U101" s="11" t="s">
        <v>287</v>
      </c>
      <c r="V101" s="11" t="s">
        <v>337</v>
      </c>
      <c r="W101" s="11" t="s">
        <v>290</v>
      </c>
      <c r="X101" s="11" t="s">
        <v>289</v>
      </c>
      <c r="Y101" s="11" t="s">
        <v>290</v>
      </c>
      <c r="Z101" s="11" t="s">
        <v>745</v>
      </c>
      <c r="AA101" s="8" t="s">
        <v>746</v>
      </c>
    </row>
    <row r="102" spans="1:27" x14ac:dyDescent="0.3">
      <c r="A102" s="13" t="s">
        <v>205</v>
      </c>
      <c r="B102" s="2" t="s">
        <v>206</v>
      </c>
      <c r="C102" s="2" t="s">
        <v>6</v>
      </c>
      <c r="D102" s="2" t="s">
        <v>6</v>
      </c>
      <c r="E102" s="2" t="str">
        <f t="shared" si="6"/>
        <v>195</v>
      </c>
      <c r="F102" s="2" t="str">
        <f t="shared" si="7"/>
        <v>陈宇杰</v>
      </c>
      <c r="K102" s="9" t="s">
        <v>337</v>
      </c>
      <c r="L102" s="11" t="s">
        <v>583</v>
      </c>
      <c r="M102" s="11" t="s">
        <v>280</v>
      </c>
      <c r="N102" s="11" t="s">
        <v>281</v>
      </c>
      <c r="O102" s="11" t="s">
        <v>282</v>
      </c>
      <c r="P102" s="16" t="s">
        <v>584</v>
      </c>
      <c r="Q102" s="11" t="s">
        <v>299</v>
      </c>
      <c r="R102" s="11" t="s">
        <v>585</v>
      </c>
      <c r="S102" s="11" t="s">
        <v>285</v>
      </c>
      <c r="T102" s="11" t="s">
        <v>576</v>
      </c>
      <c r="U102" s="11" t="s">
        <v>287</v>
      </c>
      <c r="V102" s="11" t="s">
        <v>287</v>
      </c>
      <c r="W102" s="11" t="s">
        <v>340</v>
      </c>
      <c r="X102" s="11" t="s">
        <v>290</v>
      </c>
      <c r="Y102" s="11" t="s">
        <v>290</v>
      </c>
      <c r="Z102" s="11" t="s">
        <v>577</v>
      </c>
      <c r="AA102" s="8" t="s">
        <v>578</v>
      </c>
    </row>
    <row r="103" spans="1:27" x14ac:dyDescent="0.3">
      <c r="A103" s="13" t="s">
        <v>207</v>
      </c>
      <c r="B103" s="2" t="s">
        <v>208</v>
      </c>
      <c r="C103" s="2" t="s">
        <v>6</v>
      </c>
      <c r="D103" s="2" t="s">
        <v>6</v>
      </c>
      <c r="E103" s="2" t="str">
        <f t="shared" si="6"/>
        <v>120</v>
      </c>
      <c r="F103" s="2" t="str">
        <f t="shared" si="7"/>
        <v>高江灏</v>
      </c>
      <c r="K103" s="9" t="s">
        <v>1158</v>
      </c>
      <c r="L103" s="11" t="s">
        <v>1159</v>
      </c>
      <c r="M103" s="11" t="s">
        <v>280</v>
      </c>
      <c r="N103" s="11" t="s">
        <v>281</v>
      </c>
      <c r="O103" s="11" t="s">
        <v>282</v>
      </c>
      <c r="P103" s="16" t="s">
        <v>1160</v>
      </c>
      <c r="Q103" s="11" t="s">
        <v>283</v>
      </c>
      <c r="R103" s="11" t="s">
        <v>1161</v>
      </c>
      <c r="S103" s="11" t="s">
        <v>285</v>
      </c>
      <c r="T103" s="11" t="s">
        <v>287</v>
      </c>
      <c r="U103" s="11" t="s">
        <v>287</v>
      </c>
      <c r="V103" s="11" t="s">
        <v>290</v>
      </c>
      <c r="W103" s="11" t="s">
        <v>290</v>
      </c>
      <c r="X103" s="11" t="s">
        <v>290</v>
      </c>
      <c r="Y103" s="11" t="s">
        <v>290</v>
      </c>
      <c r="Z103" s="11" t="s">
        <v>1162</v>
      </c>
      <c r="AA103" s="8" t="s">
        <v>1163</v>
      </c>
    </row>
    <row r="104" spans="1:27" x14ac:dyDescent="0.3">
      <c r="A104" s="13" t="s">
        <v>209</v>
      </c>
      <c r="B104" s="2" t="s">
        <v>210</v>
      </c>
      <c r="C104" s="2" t="s">
        <v>6</v>
      </c>
      <c r="D104" s="2" t="s">
        <v>6</v>
      </c>
      <c r="E104" s="2" t="str">
        <f t="shared" si="6"/>
        <v>170</v>
      </c>
      <c r="F104" s="2" t="str">
        <f t="shared" si="7"/>
        <v>黄暠涵</v>
      </c>
      <c r="K104" s="9" t="s">
        <v>976</v>
      </c>
      <c r="L104" s="11" t="s">
        <v>172</v>
      </c>
      <c r="M104" s="11" t="s">
        <v>280</v>
      </c>
      <c r="N104" s="11" t="s">
        <v>281</v>
      </c>
      <c r="O104" s="11" t="s">
        <v>282</v>
      </c>
      <c r="P104" s="16" t="s">
        <v>171</v>
      </c>
      <c r="Q104" s="11" t="s">
        <v>283</v>
      </c>
      <c r="R104" s="11" t="s">
        <v>977</v>
      </c>
      <c r="S104" s="11" t="s">
        <v>285</v>
      </c>
      <c r="T104" s="11" t="s">
        <v>918</v>
      </c>
      <c r="U104" s="11" t="s">
        <v>287</v>
      </c>
      <c r="V104" s="11" t="s">
        <v>337</v>
      </c>
      <c r="W104" s="11" t="s">
        <v>290</v>
      </c>
      <c r="X104" s="11" t="s">
        <v>290</v>
      </c>
      <c r="Y104" s="11" t="s">
        <v>290</v>
      </c>
      <c r="Z104" s="11" t="s">
        <v>940</v>
      </c>
      <c r="AA104" s="8" t="s">
        <v>941</v>
      </c>
    </row>
    <row r="105" spans="1:27" x14ac:dyDescent="0.3">
      <c r="A105" s="13" t="s">
        <v>211</v>
      </c>
      <c r="B105" s="2" t="s">
        <v>212</v>
      </c>
      <c r="C105" s="2" t="s">
        <v>6</v>
      </c>
      <c r="D105" s="2" t="s">
        <v>6</v>
      </c>
      <c r="E105" s="2" t="str">
        <f t="shared" si="6"/>
        <v>200</v>
      </c>
      <c r="F105" s="2" t="str">
        <f t="shared" si="7"/>
        <v>李婧</v>
      </c>
      <c r="K105" s="9" t="s">
        <v>621</v>
      </c>
      <c r="L105" s="11" t="s">
        <v>174</v>
      </c>
      <c r="M105" s="11" t="s">
        <v>280</v>
      </c>
      <c r="N105" s="11" t="s">
        <v>281</v>
      </c>
      <c r="O105" s="11" t="s">
        <v>282</v>
      </c>
      <c r="P105" s="16" t="s">
        <v>173</v>
      </c>
      <c r="Q105" s="11" t="s">
        <v>283</v>
      </c>
      <c r="R105" s="11" t="s">
        <v>622</v>
      </c>
      <c r="S105" s="11" t="s">
        <v>285</v>
      </c>
      <c r="T105" s="11" t="s">
        <v>576</v>
      </c>
      <c r="U105" s="11" t="s">
        <v>287</v>
      </c>
      <c r="V105" s="11" t="s">
        <v>337</v>
      </c>
      <c r="W105" s="11" t="s">
        <v>314</v>
      </c>
      <c r="X105" s="11" t="s">
        <v>290</v>
      </c>
      <c r="Y105" s="11" t="s">
        <v>290</v>
      </c>
      <c r="Z105" s="11" t="s">
        <v>577</v>
      </c>
      <c r="AA105" s="8" t="s">
        <v>578</v>
      </c>
    </row>
    <row r="106" spans="1:27" x14ac:dyDescent="0.3">
      <c r="A106" s="13" t="s">
        <v>213</v>
      </c>
      <c r="B106" s="2" t="s">
        <v>214</v>
      </c>
      <c r="C106" s="2" t="s">
        <v>6</v>
      </c>
      <c r="D106" s="2" t="s">
        <v>6</v>
      </c>
      <c r="E106" s="2" t="str">
        <f t="shared" si="6"/>
        <v>235</v>
      </c>
      <c r="F106" s="2" t="str">
        <f t="shared" si="7"/>
        <v>李子涵</v>
      </c>
      <c r="K106" s="9" t="s">
        <v>1001</v>
      </c>
      <c r="L106" s="11" t="s">
        <v>176</v>
      </c>
      <c r="M106" s="11" t="s">
        <v>280</v>
      </c>
      <c r="N106" s="11" t="s">
        <v>281</v>
      </c>
      <c r="O106" s="11" t="s">
        <v>282</v>
      </c>
      <c r="P106" s="16" t="s">
        <v>175</v>
      </c>
      <c r="Q106" s="11" t="s">
        <v>283</v>
      </c>
      <c r="R106" s="11" t="s">
        <v>1002</v>
      </c>
      <c r="S106" s="11" t="s">
        <v>285</v>
      </c>
      <c r="T106" s="11" t="s">
        <v>918</v>
      </c>
      <c r="U106" s="11" t="s">
        <v>287</v>
      </c>
      <c r="V106" s="11" t="s">
        <v>337</v>
      </c>
      <c r="W106" s="11" t="s">
        <v>290</v>
      </c>
      <c r="X106" s="11" t="s">
        <v>290</v>
      </c>
      <c r="Y106" s="11" t="s">
        <v>290</v>
      </c>
      <c r="Z106" s="11" t="s">
        <v>940</v>
      </c>
      <c r="AA106" s="8" t="s">
        <v>941</v>
      </c>
    </row>
    <row r="107" spans="1:27" x14ac:dyDescent="0.3">
      <c r="A107" s="13" t="s">
        <v>215</v>
      </c>
      <c r="B107" s="2" t="s">
        <v>216</v>
      </c>
      <c r="C107" s="2" t="s">
        <v>6</v>
      </c>
      <c r="D107" s="2" t="s">
        <v>6</v>
      </c>
      <c r="E107" s="2" t="str">
        <f t="shared" si="6"/>
        <v>275</v>
      </c>
      <c r="F107" s="2" t="str">
        <f t="shared" si="7"/>
        <v>欧阳宇霏</v>
      </c>
      <c r="K107" s="9" t="s">
        <v>602</v>
      </c>
      <c r="L107" s="11" t="s">
        <v>603</v>
      </c>
      <c r="M107" s="11" t="s">
        <v>280</v>
      </c>
      <c r="N107" s="11" t="s">
        <v>281</v>
      </c>
      <c r="O107" s="11" t="s">
        <v>282</v>
      </c>
      <c r="P107" s="16" t="s">
        <v>604</v>
      </c>
      <c r="Q107" s="11" t="s">
        <v>299</v>
      </c>
      <c r="R107" s="11" t="s">
        <v>605</v>
      </c>
      <c r="S107" s="11" t="s">
        <v>285</v>
      </c>
      <c r="T107" s="11" t="s">
        <v>576</v>
      </c>
      <c r="U107" s="11" t="s">
        <v>287</v>
      </c>
      <c r="V107" s="11" t="s">
        <v>337</v>
      </c>
      <c r="W107" s="11" t="s">
        <v>314</v>
      </c>
      <c r="X107" s="11" t="s">
        <v>290</v>
      </c>
      <c r="Y107" s="11" t="s">
        <v>290</v>
      </c>
      <c r="Z107" s="11" t="s">
        <v>577</v>
      </c>
      <c r="AA107" s="8" t="s">
        <v>578</v>
      </c>
    </row>
    <row r="108" spans="1:27" x14ac:dyDescent="0.3">
      <c r="A108" s="13" t="s">
        <v>217</v>
      </c>
      <c r="B108" s="2" t="s">
        <v>218</v>
      </c>
      <c r="C108" s="2" t="s">
        <v>6</v>
      </c>
      <c r="D108" s="2" t="s">
        <v>6</v>
      </c>
      <c r="E108" s="2" t="str">
        <f t="shared" si="6"/>
        <v>205</v>
      </c>
      <c r="F108" s="2" t="str">
        <f t="shared" si="7"/>
        <v>孙思宇</v>
      </c>
      <c r="K108" s="9" t="s">
        <v>964</v>
      </c>
      <c r="L108" s="11" t="s">
        <v>178</v>
      </c>
      <c r="M108" s="11" t="s">
        <v>280</v>
      </c>
      <c r="N108" s="11" t="s">
        <v>281</v>
      </c>
      <c r="O108" s="11" t="s">
        <v>282</v>
      </c>
      <c r="P108" s="16" t="s">
        <v>177</v>
      </c>
      <c r="Q108" s="11" t="s">
        <v>283</v>
      </c>
      <c r="R108" s="11" t="s">
        <v>965</v>
      </c>
      <c r="S108" s="11" t="s">
        <v>285</v>
      </c>
      <c r="T108" s="11" t="s">
        <v>918</v>
      </c>
      <c r="U108" s="11" t="s">
        <v>287</v>
      </c>
      <c r="V108" s="11" t="s">
        <v>337</v>
      </c>
      <c r="W108" s="11" t="s">
        <v>290</v>
      </c>
      <c r="X108" s="11" t="s">
        <v>290</v>
      </c>
      <c r="Y108" s="11" t="s">
        <v>290</v>
      </c>
      <c r="Z108" s="11" t="s">
        <v>940</v>
      </c>
      <c r="AA108" s="8" t="s">
        <v>941</v>
      </c>
    </row>
    <row r="109" spans="1:27" x14ac:dyDescent="0.3">
      <c r="A109" s="13" t="s">
        <v>219</v>
      </c>
      <c r="B109" s="2" t="s">
        <v>220</v>
      </c>
      <c r="C109" s="2" t="s">
        <v>6</v>
      </c>
      <c r="D109" s="2" t="s">
        <v>6</v>
      </c>
      <c r="E109" s="2" t="str">
        <f t="shared" si="6"/>
        <v>170</v>
      </c>
      <c r="F109" s="2" t="str">
        <f t="shared" si="7"/>
        <v>王邦瑞</v>
      </c>
      <c r="K109" s="9" t="s">
        <v>757</v>
      </c>
      <c r="L109" s="11" t="s">
        <v>180</v>
      </c>
      <c r="M109" s="11" t="s">
        <v>280</v>
      </c>
      <c r="N109" s="11" t="s">
        <v>281</v>
      </c>
      <c r="O109" s="11" t="s">
        <v>282</v>
      </c>
      <c r="P109" s="16" t="s">
        <v>179</v>
      </c>
      <c r="Q109" s="11" t="s">
        <v>283</v>
      </c>
      <c r="R109" s="11" t="s">
        <v>758</v>
      </c>
      <c r="S109" s="11" t="s">
        <v>285</v>
      </c>
      <c r="T109" s="11" t="s">
        <v>744</v>
      </c>
      <c r="U109" s="11" t="s">
        <v>287</v>
      </c>
      <c r="V109" s="11" t="s">
        <v>337</v>
      </c>
      <c r="W109" s="11" t="s">
        <v>290</v>
      </c>
      <c r="X109" s="11" t="s">
        <v>289</v>
      </c>
      <c r="Y109" s="11" t="s">
        <v>290</v>
      </c>
      <c r="Z109" s="11" t="s">
        <v>745</v>
      </c>
      <c r="AA109" s="8" t="s">
        <v>746</v>
      </c>
    </row>
    <row r="110" spans="1:27" x14ac:dyDescent="0.3">
      <c r="A110" s="13" t="s">
        <v>221</v>
      </c>
      <c r="B110" s="2" t="s">
        <v>222</v>
      </c>
      <c r="C110" s="2" t="s">
        <v>6</v>
      </c>
      <c r="D110" s="2" t="s">
        <v>6</v>
      </c>
      <c r="E110" s="2" t="str">
        <f t="shared" si="6"/>
        <v>200</v>
      </c>
      <c r="F110" s="2" t="str">
        <f t="shared" si="7"/>
        <v>王子文</v>
      </c>
      <c r="K110" s="9" t="s">
        <v>1152</v>
      </c>
      <c r="L110" s="11" t="s">
        <v>182</v>
      </c>
      <c r="M110" s="11" t="s">
        <v>280</v>
      </c>
      <c r="N110" s="11" t="s">
        <v>281</v>
      </c>
      <c r="O110" s="11" t="s">
        <v>282</v>
      </c>
      <c r="P110" s="16" t="s">
        <v>181</v>
      </c>
      <c r="Q110" s="11" t="s">
        <v>283</v>
      </c>
      <c r="R110" s="11" t="s">
        <v>1153</v>
      </c>
      <c r="S110" s="11" t="s">
        <v>285</v>
      </c>
      <c r="T110" s="11" t="s">
        <v>719</v>
      </c>
      <c r="U110" s="11" t="s">
        <v>314</v>
      </c>
      <c r="V110" s="11" t="s">
        <v>337</v>
      </c>
      <c r="W110" s="11" t="s">
        <v>290</v>
      </c>
      <c r="X110" s="11" t="s">
        <v>290</v>
      </c>
      <c r="Y110" s="11" t="s">
        <v>290</v>
      </c>
      <c r="Z110" s="11" t="s">
        <v>1150</v>
      </c>
      <c r="AA110" s="8" t="s">
        <v>1151</v>
      </c>
    </row>
    <row r="111" spans="1:27" x14ac:dyDescent="0.3">
      <c r="A111" s="13" t="s">
        <v>223</v>
      </c>
      <c r="B111" s="2" t="s">
        <v>224</v>
      </c>
      <c r="C111" s="2" t="s">
        <v>6</v>
      </c>
      <c r="D111" s="2" t="s">
        <v>6</v>
      </c>
      <c r="E111" s="2" t="str">
        <f t="shared" si="6"/>
        <v>150</v>
      </c>
      <c r="F111" s="2" t="str">
        <f t="shared" si="7"/>
        <v>元方圳</v>
      </c>
      <c r="K111" s="9" t="s">
        <v>358</v>
      </c>
      <c r="L111" s="11" t="s">
        <v>359</v>
      </c>
      <c r="M111" s="11" t="s">
        <v>280</v>
      </c>
      <c r="N111" s="11" t="s">
        <v>281</v>
      </c>
      <c r="O111" s="11" t="s">
        <v>282</v>
      </c>
      <c r="P111" s="16" t="s">
        <v>360</v>
      </c>
      <c r="Q111" s="11" t="s">
        <v>283</v>
      </c>
      <c r="R111" s="11" t="s">
        <v>361</v>
      </c>
      <c r="S111" s="11" t="s">
        <v>285</v>
      </c>
      <c r="T111" s="11" t="s">
        <v>347</v>
      </c>
      <c r="U111" s="11" t="s">
        <v>287</v>
      </c>
      <c r="V111" s="11" t="s">
        <v>287</v>
      </c>
      <c r="W111" s="11" t="s">
        <v>314</v>
      </c>
      <c r="X111" s="11" t="s">
        <v>289</v>
      </c>
      <c r="Y111" s="11" t="s">
        <v>290</v>
      </c>
      <c r="Z111" s="11" t="s">
        <v>348</v>
      </c>
      <c r="AA111" s="8" t="s">
        <v>344</v>
      </c>
    </row>
    <row r="112" spans="1:27" x14ac:dyDescent="0.3">
      <c r="A112" s="13" t="s">
        <v>225</v>
      </c>
      <c r="B112" s="2" t="s">
        <v>226</v>
      </c>
      <c r="C112" s="2" t="s">
        <v>6</v>
      </c>
      <c r="D112" s="2" t="s">
        <v>6</v>
      </c>
      <c r="E112" s="2" t="str">
        <f t="shared" si="6"/>
        <v>195</v>
      </c>
      <c r="F112" s="2" t="str">
        <f t="shared" si="7"/>
        <v>张芊龙</v>
      </c>
      <c r="K112" s="9" t="s">
        <v>943</v>
      </c>
      <c r="L112" s="11" t="s">
        <v>944</v>
      </c>
      <c r="M112" s="11" t="s">
        <v>280</v>
      </c>
      <c r="N112" s="11" t="s">
        <v>281</v>
      </c>
      <c r="O112" s="11" t="s">
        <v>282</v>
      </c>
      <c r="P112" s="16" t="s">
        <v>945</v>
      </c>
      <c r="Q112" s="11" t="s">
        <v>283</v>
      </c>
      <c r="R112" s="11" t="s">
        <v>946</v>
      </c>
      <c r="S112" s="11" t="s">
        <v>285</v>
      </c>
      <c r="T112" s="11" t="s">
        <v>918</v>
      </c>
      <c r="U112" s="11" t="s">
        <v>287</v>
      </c>
      <c r="V112" s="11" t="s">
        <v>337</v>
      </c>
      <c r="W112" s="11" t="s">
        <v>290</v>
      </c>
      <c r="X112" s="11" t="s">
        <v>290</v>
      </c>
      <c r="Y112" s="11" t="s">
        <v>290</v>
      </c>
      <c r="Z112" s="11" t="s">
        <v>940</v>
      </c>
      <c r="AA112" s="8" t="s">
        <v>941</v>
      </c>
    </row>
    <row r="113" spans="1:27" x14ac:dyDescent="0.3">
      <c r="A113" s="13" t="s">
        <v>227</v>
      </c>
      <c r="B113" s="2" t="s">
        <v>228</v>
      </c>
      <c r="C113" s="2" t="s">
        <v>6</v>
      </c>
      <c r="D113" s="2" t="s">
        <v>6</v>
      </c>
      <c r="E113" s="2" t="str">
        <f t="shared" si="6"/>
        <v>180</v>
      </c>
      <c r="F113" s="2" t="str">
        <f t="shared" si="7"/>
        <v>张翔宇</v>
      </c>
      <c r="K113" s="9" t="s">
        <v>600</v>
      </c>
      <c r="L113" s="11" t="s">
        <v>184</v>
      </c>
      <c r="M113" s="11" t="s">
        <v>280</v>
      </c>
      <c r="N113" s="11" t="s">
        <v>281</v>
      </c>
      <c r="O113" s="11" t="s">
        <v>282</v>
      </c>
      <c r="P113" s="16" t="s">
        <v>183</v>
      </c>
      <c r="Q113" s="11" t="s">
        <v>299</v>
      </c>
      <c r="R113" s="11" t="s">
        <v>601</v>
      </c>
      <c r="S113" s="11" t="s">
        <v>285</v>
      </c>
      <c r="T113" s="11" t="s">
        <v>576</v>
      </c>
      <c r="U113" s="11" t="s">
        <v>287</v>
      </c>
      <c r="V113" s="11" t="s">
        <v>337</v>
      </c>
      <c r="W113" s="11" t="s">
        <v>314</v>
      </c>
      <c r="X113" s="11" t="s">
        <v>290</v>
      </c>
      <c r="Y113" s="11" t="s">
        <v>290</v>
      </c>
      <c r="Z113" s="11" t="s">
        <v>577</v>
      </c>
      <c r="AA113" s="8" t="s">
        <v>578</v>
      </c>
    </row>
    <row r="114" spans="1:27" x14ac:dyDescent="0.3">
      <c r="A114" s="13" t="s">
        <v>229</v>
      </c>
      <c r="B114" s="2" t="s">
        <v>230</v>
      </c>
      <c r="C114" s="2" t="s">
        <v>6</v>
      </c>
      <c r="D114" s="2" t="s">
        <v>6</v>
      </c>
      <c r="E114" s="2" t="str">
        <f t="shared" si="6"/>
        <v>195</v>
      </c>
      <c r="F114" s="2" t="str">
        <f t="shared" si="7"/>
        <v>邓云康</v>
      </c>
      <c r="K114" s="9" t="s">
        <v>649</v>
      </c>
      <c r="L114" s="11" t="s">
        <v>650</v>
      </c>
      <c r="M114" s="11" t="s">
        <v>280</v>
      </c>
      <c r="N114" s="11" t="s">
        <v>281</v>
      </c>
      <c r="O114" s="11" t="s">
        <v>282</v>
      </c>
      <c r="P114" s="16" t="s">
        <v>651</v>
      </c>
      <c r="Q114" s="11" t="s">
        <v>283</v>
      </c>
      <c r="R114" s="11" t="s">
        <v>652</v>
      </c>
      <c r="S114" s="11" t="s">
        <v>285</v>
      </c>
      <c r="T114" s="11" t="s">
        <v>638</v>
      </c>
      <c r="U114" s="11" t="s">
        <v>287</v>
      </c>
      <c r="V114" s="11" t="s">
        <v>337</v>
      </c>
      <c r="W114" s="11" t="s">
        <v>340</v>
      </c>
      <c r="X114" s="11" t="s">
        <v>289</v>
      </c>
      <c r="Y114" s="11" t="s">
        <v>290</v>
      </c>
      <c r="Z114" s="11" t="s">
        <v>639</v>
      </c>
      <c r="AA114" s="8" t="s">
        <v>640</v>
      </c>
    </row>
    <row r="115" spans="1:27" x14ac:dyDescent="0.3">
      <c r="A115" s="13" t="s">
        <v>231</v>
      </c>
      <c r="B115" s="2" t="s">
        <v>232</v>
      </c>
      <c r="C115" s="2" t="s">
        <v>6</v>
      </c>
      <c r="D115" s="2" t="s">
        <v>6</v>
      </c>
      <c r="E115" s="2" t="str">
        <f t="shared" si="6"/>
        <v>200</v>
      </c>
      <c r="F115" s="2" t="str">
        <f t="shared" si="7"/>
        <v>蒋新宇</v>
      </c>
      <c r="K115" s="9" t="s">
        <v>663</v>
      </c>
      <c r="L115" s="11" t="s">
        <v>664</v>
      </c>
      <c r="M115" s="11" t="s">
        <v>280</v>
      </c>
      <c r="N115" s="11" t="s">
        <v>281</v>
      </c>
      <c r="O115" s="11" t="s">
        <v>282</v>
      </c>
      <c r="P115" s="16" t="s">
        <v>665</v>
      </c>
      <c r="Q115" s="11" t="s">
        <v>299</v>
      </c>
      <c r="R115" s="11" t="s">
        <v>666</v>
      </c>
      <c r="S115" s="11" t="s">
        <v>285</v>
      </c>
      <c r="T115" s="11" t="s">
        <v>659</v>
      </c>
      <c r="U115" s="11" t="s">
        <v>287</v>
      </c>
      <c r="V115" s="11" t="s">
        <v>337</v>
      </c>
      <c r="W115" s="11" t="s">
        <v>394</v>
      </c>
      <c r="X115" s="11" t="s">
        <v>290</v>
      </c>
      <c r="Y115" s="11" t="s">
        <v>290</v>
      </c>
      <c r="Z115" s="11" t="s">
        <v>660</v>
      </c>
      <c r="AA115" s="8" t="s">
        <v>661</v>
      </c>
    </row>
    <row r="116" spans="1:27" x14ac:dyDescent="0.3">
      <c r="A116" s="13" t="s">
        <v>233</v>
      </c>
      <c r="B116" s="2" t="s">
        <v>234</v>
      </c>
      <c r="C116" s="2" t="s">
        <v>6</v>
      </c>
      <c r="D116" s="2" t="s">
        <v>6</v>
      </c>
      <c r="E116" s="2" t="str">
        <f t="shared" si="6"/>
        <v>170</v>
      </c>
      <c r="F116" s="2" t="str">
        <f t="shared" si="7"/>
        <v>吕龙飞</v>
      </c>
      <c r="K116" s="9" t="s">
        <v>826</v>
      </c>
      <c r="L116" s="11" t="s">
        <v>186</v>
      </c>
      <c r="M116" s="11" t="s">
        <v>280</v>
      </c>
      <c r="N116" s="11" t="s">
        <v>281</v>
      </c>
      <c r="O116" s="11" t="s">
        <v>282</v>
      </c>
      <c r="P116" s="16" t="s">
        <v>185</v>
      </c>
      <c r="Q116" s="11" t="s">
        <v>299</v>
      </c>
      <c r="R116" s="11" t="s">
        <v>827</v>
      </c>
      <c r="S116" s="11" t="s">
        <v>285</v>
      </c>
      <c r="T116" s="11" t="s">
        <v>823</v>
      </c>
      <c r="U116" s="11" t="s">
        <v>287</v>
      </c>
      <c r="V116" s="11" t="s">
        <v>337</v>
      </c>
      <c r="W116" s="11" t="s">
        <v>370</v>
      </c>
      <c r="X116" s="11" t="s">
        <v>290</v>
      </c>
      <c r="Y116" s="11" t="s">
        <v>290</v>
      </c>
      <c r="Z116" s="11" t="s">
        <v>824</v>
      </c>
      <c r="AA116" s="8" t="s">
        <v>825</v>
      </c>
    </row>
    <row r="117" spans="1:27" x14ac:dyDescent="0.3">
      <c r="A117" s="13" t="s">
        <v>235</v>
      </c>
      <c r="B117" s="2" t="s">
        <v>236</v>
      </c>
      <c r="C117" s="2" t="s">
        <v>6</v>
      </c>
      <c r="D117" s="2" t="s">
        <v>6</v>
      </c>
      <c r="E117" s="2" t="str">
        <f t="shared" si="6"/>
        <v>60</v>
      </c>
      <c r="F117" s="2" t="str">
        <f t="shared" si="7"/>
        <v>倪亦文</v>
      </c>
      <c r="K117" s="9" t="s">
        <v>655</v>
      </c>
      <c r="L117" s="11" t="s">
        <v>656</v>
      </c>
      <c r="M117" s="11" t="s">
        <v>280</v>
      </c>
      <c r="N117" s="11" t="s">
        <v>281</v>
      </c>
      <c r="O117" s="11" t="s">
        <v>282</v>
      </c>
      <c r="P117" s="16" t="s">
        <v>657</v>
      </c>
      <c r="Q117" s="11" t="s">
        <v>283</v>
      </c>
      <c r="R117" s="11" t="s">
        <v>658</v>
      </c>
      <c r="S117" s="11" t="s">
        <v>285</v>
      </c>
      <c r="T117" s="11" t="s">
        <v>659</v>
      </c>
      <c r="U117" s="11" t="s">
        <v>287</v>
      </c>
      <c r="V117" s="11" t="s">
        <v>337</v>
      </c>
      <c r="W117" s="11" t="s">
        <v>394</v>
      </c>
      <c r="X117" s="11" t="s">
        <v>290</v>
      </c>
      <c r="Y117" s="11" t="s">
        <v>290</v>
      </c>
      <c r="Z117" s="11" t="s">
        <v>660</v>
      </c>
      <c r="AA117" s="8" t="s">
        <v>661</v>
      </c>
    </row>
    <row r="118" spans="1:27" x14ac:dyDescent="0.3">
      <c r="A118" s="13" t="s">
        <v>237</v>
      </c>
      <c r="B118" s="2" t="s">
        <v>238</v>
      </c>
      <c r="C118" s="2" t="s">
        <v>6</v>
      </c>
      <c r="D118" s="2" t="s">
        <v>6</v>
      </c>
      <c r="E118" s="2" t="str">
        <f t="shared" si="6"/>
        <v>110</v>
      </c>
      <c r="F118" s="2" t="str">
        <f t="shared" si="7"/>
        <v>万桑</v>
      </c>
      <c r="K118" s="9" t="s">
        <v>425</v>
      </c>
      <c r="L118" s="11" t="s">
        <v>188</v>
      </c>
      <c r="M118" s="11" t="s">
        <v>280</v>
      </c>
      <c r="N118" s="11" t="s">
        <v>281</v>
      </c>
      <c r="O118" s="11" t="s">
        <v>282</v>
      </c>
      <c r="P118" s="16" t="s">
        <v>187</v>
      </c>
      <c r="Q118" s="11" t="s">
        <v>283</v>
      </c>
      <c r="R118" s="11" t="s">
        <v>1139</v>
      </c>
      <c r="S118" s="11" t="s">
        <v>285</v>
      </c>
      <c r="T118" s="11" t="s">
        <v>749</v>
      </c>
      <c r="U118" s="11" t="s">
        <v>331</v>
      </c>
      <c r="V118" s="11" t="s">
        <v>337</v>
      </c>
      <c r="W118" s="11" t="s">
        <v>290</v>
      </c>
      <c r="X118" s="11" t="s">
        <v>290</v>
      </c>
      <c r="Y118" s="11" t="s">
        <v>290</v>
      </c>
      <c r="Z118" s="11" t="s">
        <v>1122</v>
      </c>
      <c r="AA118" s="8" t="s">
        <v>1123</v>
      </c>
    </row>
    <row r="119" spans="1:27" x14ac:dyDescent="0.3">
      <c r="A119" s="13" t="s">
        <v>239</v>
      </c>
      <c r="B119" s="2" t="s">
        <v>240</v>
      </c>
      <c r="C119" s="2" t="s">
        <v>6</v>
      </c>
      <c r="D119" s="2" t="s">
        <v>6</v>
      </c>
      <c r="E119" s="2" t="str">
        <f t="shared" si="6"/>
        <v>210</v>
      </c>
      <c r="F119" s="2" t="str">
        <f t="shared" si="7"/>
        <v>王洋</v>
      </c>
      <c r="K119" s="9" t="s">
        <v>1165</v>
      </c>
      <c r="L119" s="11" t="s">
        <v>1166</v>
      </c>
      <c r="M119" s="11" t="s">
        <v>280</v>
      </c>
      <c r="N119" s="11" t="s">
        <v>281</v>
      </c>
      <c r="O119" s="11" t="s">
        <v>282</v>
      </c>
      <c r="P119" s="16" t="s">
        <v>1167</v>
      </c>
      <c r="Q119" s="11" t="s">
        <v>283</v>
      </c>
      <c r="R119" s="11" t="s">
        <v>1168</v>
      </c>
      <c r="S119" s="11" t="s">
        <v>285</v>
      </c>
      <c r="T119" s="11" t="s">
        <v>287</v>
      </c>
      <c r="U119" s="11" t="s">
        <v>287</v>
      </c>
      <c r="V119" s="11" t="s">
        <v>290</v>
      </c>
      <c r="W119" s="11" t="s">
        <v>290</v>
      </c>
      <c r="X119" s="11" t="s">
        <v>290</v>
      </c>
      <c r="Y119" s="11" t="s">
        <v>290</v>
      </c>
      <c r="Z119" s="11" t="s">
        <v>1162</v>
      </c>
      <c r="AA119" s="8" t="s">
        <v>1163</v>
      </c>
    </row>
    <row r="120" spans="1:27" x14ac:dyDescent="0.3">
      <c r="A120" s="13" t="s">
        <v>241</v>
      </c>
      <c r="B120" s="2" t="s">
        <v>242</v>
      </c>
      <c r="C120" s="2" t="s">
        <v>6</v>
      </c>
      <c r="D120" s="2" t="s">
        <v>6</v>
      </c>
      <c r="E120" s="2" t="str">
        <f t="shared" si="6"/>
        <v>170</v>
      </c>
      <c r="F120" s="2" t="str">
        <f t="shared" si="7"/>
        <v>杨轩</v>
      </c>
      <c r="K120" s="9" t="s">
        <v>495</v>
      </c>
      <c r="L120" s="11" t="s">
        <v>496</v>
      </c>
      <c r="M120" s="11" t="s">
        <v>280</v>
      </c>
      <c r="N120" s="11" t="s">
        <v>281</v>
      </c>
      <c r="O120" s="11" t="s">
        <v>282</v>
      </c>
      <c r="P120" s="16" t="s">
        <v>497</v>
      </c>
      <c r="Q120" s="11" t="s">
        <v>283</v>
      </c>
      <c r="R120" s="11" t="s">
        <v>498</v>
      </c>
      <c r="S120" s="11" t="s">
        <v>285</v>
      </c>
      <c r="T120" s="11" t="s">
        <v>440</v>
      </c>
      <c r="U120" s="11" t="s">
        <v>287</v>
      </c>
      <c r="V120" s="11" t="s">
        <v>337</v>
      </c>
      <c r="W120" s="11" t="s">
        <v>314</v>
      </c>
      <c r="X120" s="11" t="s">
        <v>289</v>
      </c>
      <c r="Y120" s="11" t="s">
        <v>290</v>
      </c>
      <c r="Z120" s="11" t="s">
        <v>441</v>
      </c>
      <c r="AA120" s="8" t="s">
        <v>442</v>
      </c>
    </row>
    <row r="121" spans="1:27" x14ac:dyDescent="0.3">
      <c r="A121" s="13" t="s">
        <v>243</v>
      </c>
      <c r="B121" s="2" t="s">
        <v>244</v>
      </c>
      <c r="C121" s="2" t="s">
        <v>6</v>
      </c>
      <c r="D121" s="2" t="s">
        <v>6</v>
      </c>
      <c r="E121" s="2" t="str">
        <f t="shared" si="6"/>
        <v>80</v>
      </c>
      <c r="F121" s="2" t="str">
        <f t="shared" si="7"/>
        <v>易泰民</v>
      </c>
      <c r="K121" s="9" t="s">
        <v>799</v>
      </c>
      <c r="L121" s="11" t="s">
        <v>800</v>
      </c>
      <c r="M121" s="11" t="s">
        <v>280</v>
      </c>
      <c r="N121" s="11" t="s">
        <v>281</v>
      </c>
      <c r="O121" s="11" t="s">
        <v>282</v>
      </c>
      <c r="P121" s="16" t="s">
        <v>801</v>
      </c>
      <c r="Q121" s="11" t="s">
        <v>283</v>
      </c>
      <c r="R121" s="11" t="s">
        <v>802</v>
      </c>
      <c r="S121" s="11" t="s">
        <v>285</v>
      </c>
      <c r="T121" s="11" t="s">
        <v>744</v>
      </c>
      <c r="U121" s="11" t="s">
        <v>287</v>
      </c>
      <c r="V121" s="11" t="s">
        <v>337</v>
      </c>
      <c r="W121" s="11" t="s">
        <v>290</v>
      </c>
      <c r="X121" s="11" t="s">
        <v>289</v>
      </c>
      <c r="Y121" s="11" t="s">
        <v>290</v>
      </c>
      <c r="Z121" s="11" t="s">
        <v>745</v>
      </c>
      <c r="AA121" s="8" t="s">
        <v>746</v>
      </c>
    </row>
    <row r="122" spans="1:27" x14ac:dyDescent="0.3">
      <c r="A122" s="13" t="s">
        <v>245</v>
      </c>
      <c r="B122" s="2" t="s">
        <v>246</v>
      </c>
      <c r="C122" s="2" t="s">
        <v>6</v>
      </c>
      <c r="D122" s="2" t="s">
        <v>6</v>
      </c>
      <c r="E122" s="2" t="str">
        <f t="shared" si="6"/>
        <v>190</v>
      </c>
      <c r="F122" s="2" t="str">
        <f t="shared" si="7"/>
        <v>岳思懿</v>
      </c>
      <c r="K122" s="9" t="s">
        <v>947</v>
      </c>
      <c r="L122" s="11" t="s">
        <v>190</v>
      </c>
      <c r="M122" s="11" t="s">
        <v>280</v>
      </c>
      <c r="N122" s="11" t="s">
        <v>281</v>
      </c>
      <c r="O122" s="11" t="s">
        <v>282</v>
      </c>
      <c r="P122" s="16" t="s">
        <v>189</v>
      </c>
      <c r="Q122" s="11" t="s">
        <v>299</v>
      </c>
      <c r="R122" s="11" t="s">
        <v>948</v>
      </c>
      <c r="S122" s="11" t="s">
        <v>285</v>
      </c>
      <c r="T122" s="11" t="s">
        <v>918</v>
      </c>
      <c r="U122" s="11" t="s">
        <v>287</v>
      </c>
      <c r="V122" s="11" t="s">
        <v>337</v>
      </c>
      <c r="W122" s="11" t="s">
        <v>290</v>
      </c>
      <c r="X122" s="11" t="s">
        <v>290</v>
      </c>
      <c r="Y122" s="11" t="s">
        <v>290</v>
      </c>
      <c r="Z122" s="11" t="s">
        <v>940</v>
      </c>
      <c r="AA122" s="8" t="s">
        <v>941</v>
      </c>
    </row>
    <row r="123" spans="1:27" x14ac:dyDescent="0.3">
      <c r="A123" s="13" t="s">
        <v>247</v>
      </c>
      <c r="B123" s="2" t="s">
        <v>248</v>
      </c>
      <c r="C123" s="2" t="s">
        <v>6</v>
      </c>
      <c r="D123" s="2" t="s">
        <v>6</v>
      </c>
      <c r="E123" s="2" t="str">
        <f t="shared" si="6"/>
        <v>95</v>
      </c>
      <c r="F123" s="2" t="str">
        <f t="shared" si="7"/>
        <v>张寒凝</v>
      </c>
      <c r="K123" s="9" t="s">
        <v>482</v>
      </c>
      <c r="L123" s="11" t="s">
        <v>192</v>
      </c>
      <c r="M123" s="11" t="s">
        <v>280</v>
      </c>
      <c r="N123" s="11" t="s">
        <v>281</v>
      </c>
      <c r="O123" s="11" t="s">
        <v>282</v>
      </c>
      <c r="P123" s="16" t="s">
        <v>191</v>
      </c>
      <c r="Q123" s="11" t="s">
        <v>299</v>
      </c>
      <c r="R123" s="11" t="s">
        <v>483</v>
      </c>
      <c r="S123" s="11" t="s">
        <v>285</v>
      </c>
      <c r="T123" s="11" t="s">
        <v>440</v>
      </c>
      <c r="U123" s="11" t="s">
        <v>287</v>
      </c>
      <c r="V123" s="11" t="s">
        <v>337</v>
      </c>
      <c r="W123" s="11" t="s">
        <v>314</v>
      </c>
      <c r="X123" s="11" t="s">
        <v>289</v>
      </c>
      <c r="Y123" s="11" t="s">
        <v>290</v>
      </c>
      <c r="Z123" s="11" t="s">
        <v>441</v>
      </c>
      <c r="AA123" s="8" t="s">
        <v>442</v>
      </c>
    </row>
    <row r="124" spans="1:27" x14ac:dyDescent="0.3">
      <c r="A124" s="13" t="s">
        <v>249</v>
      </c>
      <c r="B124" s="2" t="s">
        <v>250</v>
      </c>
      <c r="C124" s="2" t="s">
        <v>6</v>
      </c>
      <c r="D124" s="2" t="s">
        <v>6</v>
      </c>
      <c r="E124" s="2" t="str">
        <f t="shared" si="6"/>
        <v>170</v>
      </c>
      <c r="F124" s="2" t="str">
        <f t="shared" si="7"/>
        <v>段帅杰</v>
      </c>
      <c r="K124" s="9" t="s">
        <v>466</v>
      </c>
      <c r="L124" s="11" t="s">
        <v>467</v>
      </c>
      <c r="M124" s="11" t="s">
        <v>280</v>
      </c>
      <c r="N124" s="11" t="s">
        <v>281</v>
      </c>
      <c r="O124" s="11" t="s">
        <v>282</v>
      </c>
      <c r="P124" s="16" t="s">
        <v>468</v>
      </c>
      <c r="Q124" s="11" t="s">
        <v>283</v>
      </c>
      <c r="R124" s="11" t="s">
        <v>469</v>
      </c>
      <c r="S124" s="11" t="s">
        <v>285</v>
      </c>
      <c r="T124" s="11" t="s">
        <v>440</v>
      </c>
      <c r="U124" s="11" t="s">
        <v>287</v>
      </c>
      <c r="V124" s="11" t="s">
        <v>337</v>
      </c>
      <c r="W124" s="11" t="s">
        <v>314</v>
      </c>
      <c r="X124" s="11" t="s">
        <v>289</v>
      </c>
      <c r="Y124" s="11" t="s">
        <v>290</v>
      </c>
      <c r="Z124" s="11" t="s">
        <v>441</v>
      </c>
      <c r="AA124" s="8" t="s">
        <v>442</v>
      </c>
    </row>
    <row r="125" spans="1:27" x14ac:dyDescent="0.3">
      <c r="A125" s="13" t="s">
        <v>251</v>
      </c>
      <c r="B125" s="2" t="s">
        <v>252</v>
      </c>
      <c r="C125" s="2" t="s">
        <v>6</v>
      </c>
      <c r="D125" s="2" t="s">
        <v>6</v>
      </c>
      <c r="E125" s="2" t="str">
        <f t="shared" si="6"/>
        <v>170</v>
      </c>
      <c r="F125" s="2" t="str">
        <f t="shared" si="7"/>
        <v>唐浩伟</v>
      </c>
      <c r="K125" s="9" t="s">
        <v>1059</v>
      </c>
      <c r="L125" s="11" t="s">
        <v>1060</v>
      </c>
      <c r="M125" s="11" t="s">
        <v>280</v>
      </c>
      <c r="N125" s="11" t="s">
        <v>281</v>
      </c>
      <c r="O125" s="11" t="s">
        <v>282</v>
      </c>
      <c r="P125" s="16" t="s">
        <v>1061</v>
      </c>
      <c r="Q125" s="11" t="s">
        <v>299</v>
      </c>
      <c r="R125" s="11" t="s">
        <v>1062</v>
      </c>
      <c r="S125" s="11" t="s">
        <v>285</v>
      </c>
      <c r="T125" s="11" t="s">
        <v>918</v>
      </c>
      <c r="U125" s="11" t="s">
        <v>287</v>
      </c>
      <c r="V125" s="11" t="s">
        <v>337</v>
      </c>
      <c r="W125" s="11" t="s">
        <v>290</v>
      </c>
      <c r="X125" s="11" t="s">
        <v>290</v>
      </c>
      <c r="Y125" s="11" t="s">
        <v>290</v>
      </c>
      <c r="Z125" s="11" t="s">
        <v>940</v>
      </c>
      <c r="AA125" s="8" t="s">
        <v>941</v>
      </c>
    </row>
    <row r="126" spans="1:27" x14ac:dyDescent="0.3">
      <c r="A126" s="13" t="s">
        <v>253</v>
      </c>
      <c r="B126" s="2" t="s">
        <v>254</v>
      </c>
      <c r="C126" s="2" t="s">
        <v>6</v>
      </c>
      <c r="D126" s="2" t="s">
        <v>6</v>
      </c>
      <c r="E126" s="2" t="str">
        <f t="shared" si="6"/>
        <v>195</v>
      </c>
      <c r="F126" s="2" t="str">
        <f t="shared" si="7"/>
        <v>刘子晗</v>
      </c>
      <c r="K126" s="9" t="s">
        <v>884</v>
      </c>
      <c r="L126" s="11" t="s">
        <v>885</v>
      </c>
      <c r="M126" s="11" t="s">
        <v>280</v>
      </c>
      <c r="N126" s="11" t="s">
        <v>281</v>
      </c>
      <c r="O126" s="11" t="s">
        <v>282</v>
      </c>
      <c r="P126" s="16" t="s">
        <v>886</v>
      </c>
      <c r="Q126" s="11" t="s">
        <v>283</v>
      </c>
      <c r="R126" s="11" t="s">
        <v>887</v>
      </c>
      <c r="S126" s="11" t="s">
        <v>285</v>
      </c>
      <c r="T126" s="11" t="s">
        <v>875</v>
      </c>
      <c r="U126" s="11" t="s">
        <v>287</v>
      </c>
      <c r="V126" s="11" t="s">
        <v>337</v>
      </c>
      <c r="W126" s="11" t="s">
        <v>340</v>
      </c>
      <c r="X126" s="11" t="s">
        <v>290</v>
      </c>
      <c r="Y126" s="11" t="s">
        <v>290</v>
      </c>
      <c r="Z126" s="11" t="s">
        <v>876</v>
      </c>
      <c r="AA126" s="8" t="s">
        <v>877</v>
      </c>
    </row>
    <row r="127" spans="1:27" x14ac:dyDescent="0.3">
      <c r="A127" s="13" t="s">
        <v>255</v>
      </c>
      <c r="B127" s="2" t="s">
        <v>256</v>
      </c>
      <c r="C127" s="2" t="s">
        <v>6</v>
      </c>
      <c r="D127" s="2" t="s">
        <v>6</v>
      </c>
      <c r="E127" s="2" t="str">
        <f t="shared" si="6"/>
        <v>170</v>
      </c>
      <c r="F127" s="2" t="str">
        <f t="shared" si="7"/>
        <v>张钧涵</v>
      </c>
      <c r="K127" s="9" t="s">
        <v>398</v>
      </c>
      <c r="L127" s="11" t="s">
        <v>194</v>
      </c>
      <c r="M127" s="11" t="s">
        <v>280</v>
      </c>
      <c r="N127" s="11" t="s">
        <v>281</v>
      </c>
      <c r="O127" s="11" t="s">
        <v>282</v>
      </c>
      <c r="P127" s="16" t="s">
        <v>193</v>
      </c>
      <c r="Q127" s="11" t="s">
        <v>283</v>
      </c>
      <c r="R127" s="11" t="s">
        <v>1164</v>
      </c>
      <c r="S127" s="11" t="s">
        <v>285</v>
      </c>
      <c r="T127" s="11" t="s">
        <v>287</v>
      </c>
      <c r="U127" s="11" t="s">
        <v>287</v>
      </c>
      <c r="V127" s="11" t="s">
        <v>290</v>
      </c>
      <c r="W127" s="11" t="s">
        <v>290</v>
      </c>
      <c r="X127" s="11" t="s">
        <v>290</v>
      </c>
      <c r="Y127" s="11" t="s">
        <v>290</v>
      </c>
      <c r="Z127" s="11" t="s">
        <v>1162</v>
      </c>
      <c r="AA127" s="8" t="s">
        <v>1163</v>
      </c>
    </row>
    <row r="128" spans="1:27" x14ac:dyDescent="0.3">
      <c r="A128" s="13" t="s">
        <v>257</v>
      </c>
      <c r="B128" s="2" t="s">
        <v>258</v>
      </c>
      <c r="C128" s="2" t="s">
        <v>6</v>
      </c>
      <c r="D128" s="2" t="s">
        <v>6</v>
      </c>
      <c r="E128" s="2" t="str">
        <f t="shared" si="6"/>
        <v>200</v>
      </c>
      <c r="F128" s="2" t="str">
        <f t="shared" si="7"/>
        <v>朱苏文</v>
      </c>
      <c r="K128" s="9" t="s">
        <v>994</v>
      </c>
      <c r="L128" s="11" t="s">
        <v>995</v>
      </c>
      <c r="M128" s="11" t="s">
        <v>280</v>
      </c>
      <c r="N128" s="11" t="s">
        <v>281</v>
      </c>
      <c r="O128" s="11" t="s">
        <v>282</v>
      </c>
      <c r="P128" s="16" t="s">
        <v>996</v>
      </c>
      <c r="Q128" s="11" t="s">
        <v>283</v>
      </c>
      <c r="R128" s="11" t="s">
        <v>997</v>
      </c>
      <c r="S128" s="11" t="s">
        <v>285</v>
      </c>
      <c r="T128" s="11" t="s">
        <v>918</v>
      </c>
      <c r="U128" s="11" t="s">
        <v>287</v>
      </c>
      <c r="V128" s="11" t="s">
        <v>337</v>
      </c>
      <c r="W128" s="11" t="s">
        <v>290</v>
      </c>
      <c r="X128" s="11" t="s">
        <v>290</v>
      </c>
      <c r="Y128" s="11" t="s">
        <v>290</v>
      </c>
      <c r="Z128" s="11" t="s">
        <v>940</v>
      </c>
      <c r="AA128" s="8" t="s">
        <v>941</v>
      </c>
    </row>
    <row r="129" spans="1:27" x14ac:dyDescent="0.3">
      <c r="A129" s="13" t="s">
        <v>259</v>
      </c>
      <c r="B129" s="2" t="s">
        <v>260</v>
      </c>
      <c r="C129" s="2" t="s">
        <v>6</v>
      </c>
      <c r="D129" s="2" t="s">
        <v>6</v>
      </c>
      <c r="E129" s="2" t="str">
        <f t="shared" si="6"/>
        <v>170</v>
      </c>
      <c r="F129" s="2" t="str">
        <f t="shared" si="7"/>
        <v>冯云</v>
      </c>
      <c r="K129" s="9" t="s">
        <v>1096</v>
      </c>
      <c r="L129" s="11" t="s">
        <v>196</v>
      </c>
      <c r="M129" s="11" t="s">
        <v>280</v>
      </c>
      <c r="N129" s="11" t="s">
        <v>281</v>
      </c>
      <c r="O129" s="11" t="s">
        <v>282</v>
      </c>
      <c r="P129" s="16" t="s">
        <v>195</v>
      </c>
      <c r="Q129" s="11" t="s">
        <v>283</v>
      </c>
      <c r="R129" s="11" t="s">
        <v>1097</v>
      </c>
      <c r="S129" s="11" t="s">
        <v>285</v>
      </c>
      <c r="T129" s="11" t="s">
        <v>918</v>
      </c>
      <c r="U129" s="11" t="s">
        <v>287</v>
      </c>
      <c r="V129" s="11" t="s">
        <v>337</v>
      </c>
      <c r="W129" s="11" t="s">
        <v>290</v>
      </c>
      <c r="X129" s="11" t="s">
        <v>290</v>
      </c>
      <c r="Y129" s="11" t="s">
        <v>290</v>
      </c>
      <c r="Z129" s="11" t="s">
        <v>940</v>
      </c>
      <c r="AA129" s="8" t="s">
        <v>941</v>
      </c>
    </row>
    <row r="130" spans="1:27" x14ac:dyDescent="0.3">
      <c r="A130" s="13" t="s">
        <v>261</v>
      </c>
      <c r="B130" s="2" t="s">
        <v>262</v>
      </c>
      <c r="C130" s="2" t="s">
        <v>6</v>
      </c>
      <c r="D130" s="2" t="s">
        <v>6</v>
      </c>
      <c r="E130" s="2" t="str">
        <f t="shared" si="6"/>
        <v>120</v>
      </c>
      <c r="F130" s="2" t="str">
        <f t="shared" si="7"/>
        <v>丁子傲</v>
      </c>
      <c r="K130" s="9" t="s">
        <v>682</v>
      </c>
      <c r="L130" s="11" t="s">
        <v>683</v>
      </c>
      <c r="M130" s="11" t="s">
        <v>280</v>
      </c>
      <c r="N130" s="11" t="s">
        <v>281</v>
      </c>
      <c r="O130" s="11" t="s">
        <v>282</v>
      </c>
      <c r="P130" s="16" t="s">
        <v>684</v>
      </c>
      <c r="Q130" s="11" t="s">
        <v>283</v>
      </c>
      <c r="R130" s="11" t="s">
        <v>685</v>
      </c>
      <c r="S130" s="11" t="s">
        <v>285</v>
      </c>
      <c r="T130" s="11" t="s">
        <v>659</v>
      </c>
      <c r="U130" s="11" t="s">
        <v>287</v>
      </c>
      <c r="V130" s="11" t="s">
        <v>287</v>
      </c>
      <c r="W130" s="11" t="s">
        <v>290</v>
      </c>
      <c r="X130" s="11" t="s">
        <v>290</v>
      </c>
      <c r="Y130" s="11" t="s">
        <v>290</v>
      </c>
      <c r="Z130" s="11" t="s">
        <v>660</v>
      </c>
      <c r="AA130" s="8" t="s">
        <v>661</v>
      </c>
    </row>
    <row r="131" spans="1:27" x14ac:dyDescent="0.3">
      <c r="K131" s="9" t="s">
        <v>1011</v>
      </c>
      <c r="L131" s="11" t="s">
        <v>1012</v>
      </c>
      <c r="M131" s="11" t="s">
        <v>280</v>
      </c>
      <c r="N131" s="11" t="s">
        <v>281</v>
      </c>
      <c r="O131" s="11" t="s">
        <v>282</v>
      </c>
      <c r="P131" s="16" t="s">
        <v>1013</v>
      </c>
      <c r="Q131" s="11" t="s">
        <v>283</v>
      </c>
      <c r="R131" s="11" t="s">
        <v>1014</v>
      </c>
      <c r="S131" s="11" t="s">
        <v>285</v>
      </c>
      <c r="T131" s="11" t="s">
        <v>918</v>
      </c>
      <c r="U131" s="11" t="s">
        <v>287</v>
      </c>
      <c r="V131" s="11" t="s">
        <v>337</v>
      </c>
      <c r="W131" s="11" t="s">
        <v>290</v>
      </c>
      <c r="X131" s="11" t="s">
        <v>290</v>
      </c>
      <c r="Y131" s="11" t="s">
        <v>290</v>
      </c>
      <c r="Z131" s="11" t="s">
        <v>940</v>
      </c>
      <c r="AA131" s="8" t="s">
        <v>941</v>
      </c>
    </row>
    <row r="132" spans="1:27" x14ac:dyDescent="0.3">
      <c r="K132" s="9" t="s">
        <v>769</v>
      </c>
      <c r="L132" s="11" t="s">
        <v>770</v>
      </c>
      <c r="M132" s="11" t="s">
        <v>280</v>
      </c>
      <c r="N132" s="11" t="s">
        <v>281</v>
      </c>
      <c r="O132" s="11" t="s">
        <v>282</v>
      </c>
      <c r="P132" s="16" t="s">
        <v>771</v>
      </c>
      <c r="Q132" s="11" t="s">
        <v>283</v>
      </c>
      <c r="R132" s="11" t="s">
        <v>772</v>
      </c>
      <c r="S132" s="11" t="s">
        <v>285</v>
      </c>
      <c r="T132" s="11" t="s">
        <v>744</v>
      </c>
      <c r="U132" s="11" t="s">
        <v>287</v>
      </c>
      <c r="V132" s="11" t="s">
        <v>337</v>
      </c>
      <c r="W132" s="11" t="s">
        <v>290</v>
      </c>
      <c r="X132" s="11" t="s">
        <v>289</v>
      </c>
      <c r="Y132" s="11" t="s">
        <v>290</v>
      </c>
      <c r="Z132" s="11" t="s">
        <v>745</v>
      </c>
      <c r="AA132" s="8" t="s">
        <v>746</v>
      </c>
    </row>
    <row r="133" spans="1:27" x14ac:dyDescent="0.3">
      <c r="K133" s="9" t="s">
        <v>318</v>
      </c>
      <c r="L133" s="11" t="s">
        <v>319</v>
      </c>
      <c r="M133" s="11" t="s">
        <v>280</v>
      </c>
      <c r="N133" s="11" t="s">
        <v>281</v>
      </c>
      <c r="O133" s="11" t="s">
        <v>282</v>
      </c>
      <c r="P133" s="16" t="s">
        <v>320</v>
      </c>
      <c r="Q133" s="11" t="s">
        <v>283</v>
      </c>
      <c r="R133" s="11" t="s">
        <v>321</v>
      </c>
      <c r="S133" s="11" t="s">
        <v>285</v>
      </c>
      <c r="T133" s="11" t="s">
        <v>322</v>
      </c>
      <c r="U133" s="11" t="s">
        <v>287</v>
      </c>
      <c r="V133" s="11" t="s">
        <v>287</v>
      </c>
      <c r="W133" s="11" t="s">
        <v>314</v>
      </c>
      <c r="X133" s="11" t="s">
        <v>289</v>
      </c>
      <c r="Y133" s="11" t="s">
        <v>323</v>
      </c>
      <c r="Z133" s="11" t="s">
        <v>324</v>
      </c>
      <c r="AA133" s="8" t="s">
        <v>325</v>
      </c>
    </row>
    <row r="134" spans="1:27" x14ac:dyDescent="0.3">
      <c r="K134" s="9" t="s">
        <v>499</v>
      </c>
      <c r="L134" s="11" t="s">
        <v>500</v>
      </c>
      <c r="M134" s="11" t="s">
        <v>280</v>
      </c>
      <c r="N134" s="11" t="s">
        <v>281</v>
      </c>
      <c r="O134" s="11" t="s">
        <v>282</v>
      </c>
      <c r="P134" s="16" t="s">
        <v>501</v>
      </c>
      <c r="Q134" s="11" t="s">
        <v>283</v>
      </c>
      <c r="R134" s="11" t="s">
        <v>502</v>
      </c>
      <c r="S134" s="11" t="s">
        <v>285</v>
      </c>
      <c r="T134" s="11" t="s">
        <v>503</v>
      </c>
      <c r="U134" s="11" t="s">
        <v>287</v>
      </c>
      <c r="V134" s="11" t="s">
        <v>337</v>
      </c>
      <c r="W134" s="11" t="s">
        <v>384</v>
      </c>
      <c r="X134" s="11" t="s">
        <v>290</v>
      </c>
      <c r="Y134" s="11" t="s">
        <v>290</v>
      </c>
      <c r="Z134" s="11" t="s">
        <v>504</v>
      </c>
      <c r="AA134" s="8" t="s">
        <v>505</v>
      </c>
    </row>
    <row r="135" spans="1:27" x14ac:dyDescent="0.3">
      <c r="K135" s="9" t="s">
        <v>614</v>
      </c>
      <c r="L135" s="11" t="s">
        <v>615</v>
      </c>
      <c r="M135" s="11" t="s">
        <v>280</v>
      </c>
      <c r="N135" s="11" t="s">
        <v>281</v>
      </c>
      <c r="O135" s="11" t="s">
        <v>282</v>
      </c>
      <c r="P135" s="16" t="s">
        <v>616</v>
      </c>
      <c r="Q135" s="11" t="s">
        <v>283</v>
      </c>
      <c r="R135" s="11" t="s">
        <v>617</v>
      </c>
      <c r="S135" s="11" t="s">
        <v>285</v>
      </c>
      <c r="T135" s="11" t="s">
        <v>576</v>
      </c>
      <c r="U135" s="11" t="s">
        <v>287</v>
      </c>
      <c r="V135" s="11" t="s">
        <v>337</v>
      </c>
      <c r="W135" s="11" t="s">
        <v>314</v>
      </c>
      <c r="X135" s="11" t="s">
        <v>290</v>
      </c>
      <c r="Y135" s="11" t="s">
        <v>290</v>
      </c>
      <c r="Z135" s="11" t="s">
        <v>577</v>
      </c>
      <c r="AA135" s="8" t="s">
        <v>578</v>
      </c>
    </row>
    <row r="136" spans="1:27" x14ac:dyDescent="0.3">
      <c r="K136" s="9" t="s">
        <v>383</v>
      </c>
      <c r="L136" s="11" t="s">
        <v>198</v>
      </c>
      <c r="M136" s="11" t="s">
        <v>280</v>
      </c>
      <c r="N136" s="11" t="s">
        <v>281</v>
      </c>
      <c r="O136" s="11" t="s">
        <v>282</v>
      </c>
      <c r="P136" s="16" t="s">
        <v>197</v>
      </c>
      <c r="Q136" s="11" t="s">
        <v>283</v>
      </c>
      <c r="R136" s="11" t="s">
        <v>1194</v>
      </c>
      <c r="S136" s="11" t="s">
        <v>285</v>
      </c>
      <c r="T136" s="11" t="s">
        <v>290</v>
      </c>
      <c r="U136" s="11" t="s">
        <v>290</v>
      </c>
      <c r="V136" s="11" t="s">
        <v>290</v>
      </c>
      <c r="W136" s="11" t="s">
        <v>290</v>
      </c>
      <c r="X136" s="11" t="s">
        <v>290</v>
      </c>
      <c r="Y136" s="11" t="s">
        <v>290</v>
      </c>
      <c r="Z136" s="11" t="s">
        <v>1195</v>
      </c>
      <c r="AA136" s="8" t="s">
        <v>1196</v>
      </c>
    </row>
    <row r="137" spans="1:27" x14ac:dyDescent="0.3">
      <c r="K137" s="9" t="s">
        <v>809</v>
      </c>
      <c r="L137" s="11" t="s">
        <v>810</v>
      </c>
      <c r="M137" s="11" t="s">
        <v>280</v>
      </c>
      <c r="N137" s="11" t="s">
        <v>281</v>
      </c>
      <c r="O137" s="11" t="s">
        <v>282</v>
      </c>
      <c r="P137" s="16" t="s">
        <v>811</v>
      </c>
      <c r="Q137" s="11" t="s">
        <v>283</v>
      </c>
      <c r="R137" s="11" t="s">
        <v>812</v>
      </c>
      <c r="S137" s="11" t="s">
        <v>285</v>
      </c>
      <c r="T137" s="11" t="s">
        <v>744</v>
      </c>
      <c r="U137" s="11" t="s">
        <v>287</v>
      </c>
      <c r="V137" s="11" t="s">
        <v>337</v>
      </c>
      <c r="W137" s="11" t="s">
        <v>290</v>
      </c>
      <c r="X137" s="11" t="s">
        <v>289</v>
      </c>
      <c r="Y137" s="11" t="s">
        <v>290</v>
      </c>
      <c r="Z137" s="11" t="s">
        <v>745</v>
      </c>
      <c r="AA137" s="8" t="s">
        <v>746</v>
      </c>
    </row>
    <row r="138" spans="1:27" x14ac:dyDescent="0.3">
      <c r="K138" s="9" t="s">
        <v>987</v>
      </c>
      <c r="L138" s="11" t="s">
        <v>988</v>
      </c>
      <c r="M138" s="11" t="s">
        <v>280</v>
      </c>
      <c r="N138" s="11" t="s">
        <v>281</v>
      </c>
      <c r="O138" s="11" t="s">
        <v>282</v>
      </c>
      <c r="P138" s="16" t="s">
        <v>811</v>
      </c>
      <c r="Q138" s="11" t="s">
        <v>299</v>
      </c>
      <c r="R138" s="11" t="s">
        <v>989</v>
      </c>
      <c r="S138" s="11" t="s">
        <v>285</v>
      </c>
      <c r="T138" s="11" t="s">
        <v>918</v>
      </c>
      <c r="U138" s="11" t="s">
        <v>287</v>
      </c>
      <c r="V138" s="11" t="s">
        <v>337</v>
      </c>
      <c r="W138" s="11" t="s">
        <v>290</v>
      </c>
      <c r="X138" s="11" t="s">
        <v>290</v>
      </c>
      <c r="Y138" s="11" t="s">
        <v>290</v>
      </c>
      <c r="Z138" s="11" t="s">
        <v>940</v>
      </c>
      <c r="AA138" s="8" t="s">
        <v>941</v>
      </c>
    </row>
    <row r="139" spans="1:27" x14ac:dyDescent="0.3">
      <c r="K139" s="9" t="s">
        <v>705</v>
      </c>
      <c r="L139" s="11" t="s">
        <v>706</v>
      </c>
      <c r="M139" s="11" t="s">
        <v>280</v>
      </c>
      <c r="N139" s="11" t="s">
        <v>281</v>
      </c>
      <c r="O139" s="11" t="s">
        <v>282</v>
      </c>
      <c r="P139" s="16" t="s">
        <v>707</v>
      </c>
      <c r="Q139" s="11" t="s">
        <v>299</v>
      </c>
      <c r="R139" s="11" t="s">
        <v>708</v>
      </c>
      <c r="S139" s="11" t="s">
        <v>285</v>
      </c>
      <c r="T139" s="11" t="s">
        <v>659</v>
      </c>
      <c r="U139" s="11" t="s">
        <v>287</v>
      </c>
      <c r="V139" s="11" t="s">
        <v>337</v>
      </c>
      <c r="W139" s="11" t="s">
        <v>394</v>
      </c>
      <c r="X139" s="11" t="s">
        <v>290</v>
      </c>
      <c r="Y139" s="11" t="s">
        <v>290</v>
      </c>
      <c r="Z139" s="11" t="s">
        <v>660</v>
      </c>
      <c r="AA139" s="8" t="s">
        <v>661</v>
      </c>
    </row>
    <row r="140" spans="1:27" x14ac:dyDescent="0.3">
      <c r="K140" s="9" t="s">
        <v>1111</v>
      </c>
      <c r="L140" s="11" t="s">
        <v>1112</v>
      </c>
      <c r="M140" s="11" t="s">
        <v>280</v>
      </c>
      <c r="N140" s="11" t="s">
        <v>281</v>
      </c>
      <c r="O140" s="11" t="s">
        <v>282</v>
      </c>
      <c r="P140" s="16" t="s">
        <v>1113</v>
      </c>
      <c r="Q140" s="11" t="s">
        <v>283</v>
      </c>
      <c r="R140" s="11" t="s">
        <v>1114</v>
      </c>
      <c r="S140" s="11" t="s">
        <v>285</v>
      </c>
      <c r="T140" s="11" t="s">
        <v>813</v>
      </c>
      <c r="U140" s="11" t="s">
        <v>287</v>
      </c>
      <c r="V140" s="11" t="s">
        <v>290</v>
      </c>
      <c r="W140" s="11" t="s">
        <v>314</v>
      </c>
      <c r="X140" s="11" t="s">
        <v>290</v>
      </c>
      <c r="Y140" s="11" t="s">
        <v>290</v>
      </c>
      <c r="Z140" s="11" t="s">
        <v>1115</v>
      </c>
      <c r="AA140" s="8" t="s">
        <v>1116</v>
      </c>
    </row>
    <row r="141" spans="1:27" x14ac:dyDescent="0.3">
      <c r="K141" s="9" t="s">
        <v>478</v>
      </c>
      <c r="L141" s="11" t="s">
        <v>479</v>
      </c>
      <c r="M141" s="11" t="s">
        <v>280</v>
      </c>
      <c r="N141" s="11" t="s">
        <v>281</v>
      </c>
      <c r="O141" s="11" t="s">
        <v>282</v>
      </c>
      <c r="P141" s="16" t="s">
        <v>480</v>
      </c>
      <c r="Q141" s="11" t="s">
        <v>283</v>
      </c>
      <c r="R141" s="11" t="s">
        <v>481</v>
      </c>
      <c r="S141" s="11" t="s">
        <v>285</v>
      </c>
      <c r="T141" s="11" t="s">
        <v>440</v>
      </c>
      <c r="U141" s="11" t="s">
        <v>287</v>
      </c>
      <c r="V141" s="11" t="s">
        <v>337</v>
      </c>
      <c r="W141" s="11" t="s">
        <v>314</v>
      </c>
      <c r="X141" s="11" t="s">
        <v>289</v>
      </c>
      <c r="Y141" s="11" t="s">
        <v>290</v>
      </c>
      <c r="Z141" s="11" t="s">
        <v>441</v>
      </c>
      <c r="AA141" s="8" t="s">
        <v>442</v>
      </c>
    </row>
    <row r="142" spans="1:27" x14ac:dyDescent="0.3">
      <c r="K142" s="9" t="s">
        <v>880</v>
      </c>
      <c r="L142" s="11" t="s">
        <v>881</v>
      </c>
      <c r="M142" s="11" t="s">
        <v>280</v>
      </c>
      <c r="N142" s="11" t="s">
        <v>281</v>
      </c>
      <c r="O142" s="11" t="s">
        <v>282</v>
      </c>
      <c r="P142" s="16" t="s">
        <v>882</v>
      </c>
      <c r="Q142" s="11" t="s">
        <v>283</v>
      </c>
      <c r="R142" s="11" t="s">
        <v>883</v>
      </c>
      <c r="S142" s="11" t="s">
        <v>285</v>
      </c>
      <c r="T142" s="11" t="s">
        <v>875</v>
      </c>
      <c r="U142" s="11" t="s">
        <v>287</v>
      </c>
      <c r="V142" s="11" t="s">
        <v>337</v>
      </c>
      <c r="W142" s="11" t="s">
        <v>340</v>
      </c>
      <c r="X142" s="11" t="s">
        <v>290</v>
      </c>
      <c r="Y142" s="11" t="s">
        <v>290</v>
      </c>
      <c r="Z142" s="11" t="s">
        <v>876</v>
      </c>
      <c r="AA142" s="8" t="s">
        <v>877</v>
      </c>
    </row>
    <row r="143" spans="1:27" x14ac:dyDescent="0.3">
      <c r="K143" s="9" t="s">
        <v>759</v>
      </c>
      <c r="L143" s="11" t="s">
        <v>760</v>
      </c>
      <c r="M143" s="11" t="s">
        <v>280</v>
      </c>
      <c r="N143" s="11" t="s">
        <v>281</v>
      </c>
      <c r="O143" s="11" t="s">
        <v>282</v>
      </c>
      <c r="P143" s="16" t="s">
        <v>761</v>
      </c>
      <c r="Q143" s="11" t="s">
        <v>283</v>
      </c>
      <c r="R143" s="11" t="s">
        <v>762</v>
      </c>
      <c r="S143" s="11" t="s">
        <v>285</v>
      </c>
      <c r="T143" s="11" t="s">
        <v>744</v>
      </c>
      <c r="U143" s="11" t="s">
        <v>287</v>
      </c>
      <c r="V143" s="11" t="s">
        <v>337</v>
      </c>
      <c r="W143" s="11" t="s">
        <v>290</v>
      </c>
      <c r="X143" s="11" t="s">
        <v>289</v>
      </c>
      <c r="Y143" s="11" t="s">
        <v>290</v>
      </c>
      <c r="Z143" s="11" t="s">
        <v>745</v>
      </c>
      <c r="AA143" s="8" t="s">
        <v>746</v>
      </c>
    </row>
    <row r="144" spans="1:27" x14ac:dyDescent="0.3">
      <c r="K144" s="9" t="s">
        <v>394</v>
      </c>
      <c r="L144" s="11" t="s">
        <v>420</v>
      </c>
      <c r="M144" s="11" t="s">
        <v>280</v>
      </c>
      <c r="N144" s="11" t="s">
        <v>281</v>
      </c>
      <c r="O144" s="11" t="s">
        <v>282</v>
      </c>
      <c r="P144" s="16" t="s">
        <v>421</v>
      </c>
      <c r="Q144" s="11" t="s">
        <v>283</v>
      </c>
      <c r="R144" s="11" t="s">
        <v>422</v>
      </c>
      <c r="S144" s="11" t="s">
        <v>285</v>
      </c>
      <c r="T144" s="11" t="s">
        <v>410</v>
      </c>
      <c r="U144" s="11" t="s">
        <v>287</v>
      </c>
      <c r="V144" s="11" t="s">
        <v>337</v>
      </c>
      <c r="W144" s="11" t="s">
        <v>331</v>
      </c>
      <c r="X144" s="11" t="s">
        <v>289</v>
      </c>
      <c r="Y144" s="11" t="s">
        <v>290</v>
      </c>
      <c r="Z144" s="11" t="s">
        <v>411</v>
      </c>
      <c r="AA144" s="8" t="s">
        <v>412</v>
      </c>
    </row>
    <row r="145" spans="11:27" x14ac:dyDescent="0.3">
      <c r="K145" s="9" t="s">
        <v>1079</v>
      </c>
      <c r="L145" s="11" t="s">
        <v>1080</v>
      </c>
      <c r="M145" s="11" t="s">
        <v>280</v>
      </c>
      <c r="N145" s="11" t="s">
        <v>281</v>
      </c>
      <c r="O145" s="11" t="s">
        <v>282</v>
      </c>
      <c r="P145" s="16" t="s">
        <v>1081</v>
      </c>
      <c r="Q145" s="11" t="s">
        <v>283</v>
      </c>
      <c r="R145" s="11" t="s">
        <v>1082</v>
      </c>
      <c r="S145" s="11" t="s">
        <v>285</v>
      </c>
      <c r="T145" s="11" t="s">
        <v>918</v>
      </c>
      <c r="U145" s="11" t="s">
        <v>287</v>
      </c>
      <c r="V145" s="11" t="s">
        <v>337</v>
      </c>
      <c r="W145" s="11" t="s">
        <v>290</v>
      </c>
      <c r="X145" s="11" t="s">
        <v>290</v>
      </c>
      <c r="Y145" s="11" t="s">
        <v>290</v>
      </c>
      <c r="Z145" s="11" t="s">
        <v>940</v>
      </c>
      <c r="AA145" s="8" t="s">
        <v>941</v>
      </c>
    </row>
    <row r="146" spans="11:27" x14ac:dyDescent="0.3">
      <c r="K146" s="9" t="s">
        <v>845</v>
      </c>
      <c r="L146" s="11" t="s">
        <v>846</v>
      </c>
      <c r="M146" s="11" t="s">
        <v>280</v>
      </c>
      <c r="N146" s="11" t="s">
        <v>281</v>
      </c>
      <c r="O146" s="11" t="s">
        <v>282</v>
      </c>
      <c r="P146" s="16" t="s">
        <v>847</v>
      </c>
      <c r="Q146" s="11" t="s">
        <v>283</v>
      </c>
      <c r="R146" s="11" t="s">
        <v>848</v>
      </c>
      <c r="S146" s="11" t="s">
        <v>285</v>
      </c>
      <c r="T146" s="11" t="s">
        <v>823</v>
      </c>
      <c r="U146" s="11" t="s">
        <v>287</v>
      </c>
      <c r="V146" s="11" t="s">
        <v>337</v>
      </c>
      <c r="W146" s="11" t="s">
        <v>370</v>
      </c>
      <c r="X146" s="11" t="s">
        <v>290</v>
      </c>
      <c r="Y146" s="11" t="s">
        <v>290</v>
      </c>
      <c r="Z146" s="11" t="s">
        <v>824</v>
      </c>
      <c r="AA146" s="8" t="s">
        <v>825</v>
      </c>
    </row>
    <row r="147" spans="11:27" x14ac:dyDescent="0.3">
      <c r="K147" s="9" t="s">
        <v>305</v>
      </c>
      <c r="L147" s="11" t="s">
        <v>306</v>
      </c>
      <c r="M147" s="11" t="s">
        <v>280</v>
      </c>
      <c r="N147" s="11" t="s">
        <v>281</v>
      </c>
      <c r="O147" s="11" t="s">
        <v>282</v>
      </c>
      <c r="P147" s="16" t="s">
        <v>307</v>
      </c>
      <c r="Q147" s="11" t="s">
        <v>299</v>
      </c>
      <c r="R147" s="11" t="s">
        <v>308</v>
      </c>
      <c r="S147" s="11" t="s">
        <v>285</v>
      </c>
      <c r="T147" s="11" t="s">
        <v>301</v>
      </c>
      <c r="U147" s="11" t="s">
        <v>287</v>
      </c>
      <c r="V147" s="11" t="s">
        <v>287</v>
      </c>
      <c r="W147" s="11" t="s">
        <v>302</v>
      </c>
      <c r="X147" s="11" t="s">
        <v>290</v>
      </c>
      <c r="Y147" s="11" t="s">
        <v>290</v>
      </c>
      <c r="Z147" s="11" t="s">
        <v>303</v>
      </c>
      <c r="AA147" s="8" t="s">
        <v>304</v>
      </c>
    </row>
    <row r="148" spans="11:27" x14ac:dyDescent="0.3">
      <c r="K148" s="9" t="s">
        <v>834</v>
      </c>
      <c r="L148" s="11" t="s">
        <v>835</v>
      </c>
      <c r="M148" s="11" t="s">
        <v>280</v>
      </c>
      <c r="N148" s="11" t="s">
        <v>281</v>
      </c>
      <c r="O148" s="11" t="s">
        <v>282</v>
      </c>
      <c r="P148" s="16" t="s">
        <v>836</v>
      </c>
      <c r="Q148" s="11" t="s">
        <v>283</v>
      </c>
      <c r="R148" s="11" t="s">
        <v>837</v>
      </c>
      <c r="S148" s="11" t="s">
        <v>285</v>
      </c>
      <c r="T148" s="11" t="s">
        <v>823</v>
      </c>
      <c r="U148" s="11" t="s">
        <v>287</v>
      </c>
      <c r="V148" s="11" t="s">
        <v>337</v>
      </c>
      <c r="W148" s="11" t="s">
        <v>370</v>
      </c>
      <c r="X148" s="11" t="s">
        <v>290</v>
      </c>
      <c r="Y148" s="11" t="s">
        <v>290</v>
      </c>
      <c r="Z148" s="11" t="s">
        <v>824</v>
      </c>
      <c r="AA148" s="8" t="s">
        <v>825</v>
      </c>
    </row>
    <row r="149" spans="11:27" x14ac:dyDescent="0.3">
      <c r="K149" s="9" t="s">
        <v>522</v>
      </c>
      <c r="L149" s="11" t="s">
        <v>523</v>
      </c>
      <c r="M149" s="11" t="s">
        <v>280</v>
      </c>
      <c r="N149" s="11" t="s">
        <v>281</v>
      </c>
      <c r="O149" s="11" t="s">
        <v>282</v>
      </c>
      <c r="P149" s="16" t="s">
        <v>524</v>
      </c>
      <c r="Q149" s="11" t="s">
        <v>283</v>
      </c>
      <c r="R149" s="11" t="s">
        <v>525</v>
      </c>
      <c r="S149" s="11" t="s">
        <v>285</v>
      </c>
      <c r="T149" s="11" t="s">
        <v>519</v>
      </c>
      <c r="U149" s="11" t="s">
        <v>287</v>
      </c>
      <c r="V149" s="11" t="s">
        <v>337</v>
      </c>
      <c r="W149" s="11" t="s">
        <v>394</v>
      </c>
      <c r="X149" s="11" t="s">
        <v>289</v>
      </c>
      <c r="Y149" s="11" t="s">
        <v>290</v>
      </c>
      <c r="Z149" s="11" t="s">
        <v>520</v>
      </c>
      <c r="AA149" s="8" t="s">
        <v>521</v>
      </c>
    </row>
    <row r="150" spans="11:27" x14ac:dyDescent="0.3">
      <c r="K150" s="9" t="s">
        <v>813</v>
      </c>
      <c r="L150" s="11" t="s">
        <v>814</v>
      </c>
      <c r="M150" s="11" t="s">
        <v>280</v>
      </c>
      <c r="N150" s="11" t="s">
        <v>281</v>
      </c>
      <c r="O150" s="11" t="s">
        <v>282</v>
      </c>
      <c r="P150" s="16" t="s">
        <v>815</v>
      </c>
      <c r="Q150" s="11" t="s">
        <v>283</v>
      </c>
      <c r="R150" s="11" t="s">
        <v>816</v>
      </c>
      <c r="S150" s="11" t="s">
        <v>285</v>
      </c>
      <c r="T150" s="11" t="s">
        <v>744</v>
      </c>
      <c r="U150" s="11" t="s">
        <v>287</v>
      </c>
      <c r="V150" s="11" t="s">
        <v>337</v>
      </c>
      <c r="W150" s="11" t="s">
        <v>290</v>
      </c>
      <c r="X150" s="11" t="s">
        <v>289</v>
      </c>
      <c r="Y150" s="11" t="s">
        <v>290</v>
      </c>
      <c r="Z150" s="11" t="s">
        <v>745</v>
      </c>
      <c r="AA150" s="8" t="s">
        <v>746</v>
      </c>
    </row>
    <row r="151" spans="11:27" x14ac:dyDescent="0.3">
      <c r="K151" s="9" t="s">
        <v>535</v>
      </c>
      <c r="L151" s="11" t="s">
        <v>536</v>
      </c>
      <c r="M151" s="11" t="s">
        <v>280</v>
      </c>
      <c r="N151" s="11" t="s">
        <v>281</v>
      </c>
      <c r="O151" s="11" t="s">
        <v>282</v>
      </c>
      <c r="P151" s="16" t="s">
        <v>537</v>
      </c>
      <c r="Q151" s="11" t="s">
        <v>299</v>
      </c>
      <c r="R151" s="11" t="s">
        <v>538</v>
      </c>
      <c r="S151" s="11" t="s">
        <v>285</v>
      </c>
      <c r="T151" s="11" t="s">
        <v>519</v>
      </c>
      <c r="U151" s="11" t="s">
        <v>287</v>
      </c>
      <c r="V151" s="11" t="s">
        <v>287</v>
      </c>
      <c r="W151" s="11" t="s">
        <v>290</v>
      </c>
      <c r="X151" s="11" t="s">
        <v>289</v>
      </c>
      <c r="Y151" s="11" t="s">
        <v>290</v>
      </c>
      <c r="Z151" s="11" t="s">
        <v>520</v>
      </c>
      <c r="AA151" s="8" t="s">
        <v>521</v>
      </c>
    </row>
    <row r="152" spans="11:27" x14ac:dyDescent="0.3">
      <c r="K152" s="9" t="s">
        <v>1044</v>
      </c>
      <c r="L152" s="11" t="s">
        <v>1045</v>
      </c>
      <c r="M152" s="11" t="s">
        <v>280</v>
      </c>
      <c r="N152" s="11" t="s">
        <v>281</v>
      </c>
      <c r="O152" s="11" t="s">
        <v>282</v>
      </c>
      <c r="P152" s="16" t="s">
        <v>1046</v>
      </c>
      <c r="Q152" s="11" t="s">
        <v>299</v>
      </c>
      <c r="R152" s="11" t="s">
        <v>1047</v>
      </c>
      <c r="S152" s="11" t="s">
        <v>285</v>
      </c>
      <c r="T152" s="11" t="s">
        <v>918</v>
      </c>
      <c r="U152" s="11" t="s">
        <v>287</v>
      </c>
      <c r="V152" s="11" t="s">
        <v>337</v>
      </c>
      <c r="W152" s="11" t="s">
        <v>290</v>
      </c>
      <c r="X152" s="11" t="s">
        <v>290</v>
      </c>
      <c r="Y152" s="11" t="s">
        <v>290</v>
      </c>
      <c r="Z152" s="11" t="s">
        <v>940</v>
      </c>
      <c r="AA152" s="8" t="s">
        <v>941</v>
      </c>
    </row>
    <row r="153" spans="11:27" x14ac:dyDescent="0.3">
      <c r="K153" s="9" t="s">
        <v>561</v>
      </c>
      <c r="L153" s="11" t="s">
        <v>200</v>
      </c>
      <c r="M153" s="11" t="s">
        <v>280</v>
      </c>
      <c r="N153" s="11" t="s">
        <v>281</v>
      </c>
      <c r="O153" s="11" t="s">
        <v>282</v>
      </c>
      <c r="P153" s="16" t="s">
        <v>199</v>
      </c>
      <c r="Q153" s="11" t="s">
        <v>283</v>
      </c>
      <c r="R153" s="11" t="s">
        <v>1050</v>
      </c>
      <c r="S153" s="11" t="s">
        <v>285</v>
      </c>
      <c r="T153" s="11" t="s">
        <v>918</v>
      </c>
      <c r="U153" s="11" t="s">
        <v>287</v>
      </c>
      <c r="V153" s="11" t="s">
        <v>337</v>
      </c>
      <c r="W153" s="11" t="s">
        <v>290</v>
      </c>
      <c r="X153" s="11" t="s">
        <v>290</v>
      </c>
      <c r="Y153" s="11" t="s">
        <v>290</v>
      </c>
      <c r="Z153" s="11" t="s">
        <v>940</v>
      </c>
      <c r="AA153" s="8" t="s">
        <v>941</v>
      </c>
    </row>
    <row r="154" spans="11:27" x14ac:dyDescent="0.3">
      <c r="K154" s="9" t="s">
        <v>1070</v>
      </c>
      <c r="L154" s="11" t="s">
        <v>202</v>
      </c>
      <c r="M154" s="11" t="s">
        <v>280</v>
      </c>
      <c r="N154" s="11" t="s">
        <v>281</v>
      </c>
      <c r="O154" s="11" t="s">
        <v>282</v>
      </c>
      <c r="P154" s="16" t="s">
        <v>201</v>
      </c>
      <c r="Q154" s="11" t="s">
        <v>283</v>
      </c>
      <c r="R154" s="11" t="s">
        <v>1071</v>
      </c>
      <c r="S154" s="11" t="s">
        <v>285</v>
      </c>
      <c r="T154" s="11" t="s">
        <v>918</v>
      </c>
      <c r="U154" s="11" t="s">
        <v>287</v>
      </c>
      <c r="V154" s="11" t="s">
        <v>337</v>
      </c>
      <c r="W154" s="11" t="s">
        <v>290</v>
      </c>
      <c r="X154" s="11" t="s">
        <v>290</v>
      </c>
      <c r="Y154" s="11" t="s">
        <v>290</v>
      </c>
      <c r="Z154" s="11" t="s">
        <v>940</v>
      </c>
      <c r="AA154" s="8" t="s">
        <v>941</v>
      </c>
    </row>
    <row r="155" spans="11:27" x14ac:dyDescent="0.3">
      <c r="K155" s="9" t="s">
        <v>898</v>
      </c>
      <c r="L155" s="11" t="s">
        <v>899</v>
      </c>
      <c r="M155" s="11" t="s">
        <v>280</v>
      </c>
      <c r="N155" s="11" t="s">
        <v>281</v>
      </c>
      <c r="O155" s="11" t="s">
        <v>282</v>
      </c>
      <c r="P155" s="16" t="s">
        <v>900</v>
      </c>
      <c r="Q155" s="11" t="s">
        <v>283</v>
      </c>
      <c r="R155" s="11" t="s">
        <v>901</v>
      </c>
      <c r="S155" s="11" t="s">
        <v>285</v>
      </c>
      <c r="T155" s="11" t="s">
        <v>875</v>
      </c>
      <c r="U155" s="11" t="s">
        <v>287</v>
      </c>
      <c r="V155" s="11" t="s">
        <v>337</v>
      </c>
      <c r="W155" s="11" t="s">
        <v>340</v>
      </c>
      <c r="X155" s="11" t="s">
        <v>290</v>
      </c>
      <c r="Y155" s="11" t="s">
        <v>290</v>
      </c>
      <c r="Z155" s="11" t="s">
        <v>876</v>
      </c>
      <c r="AA155" s="8" t="s">
        <v>877</v>
      </c>
    </row>
    <row r="156" spans="11:27" x14ac:dyDescent="0.3">
      <c r="K156" s="9" t="s">
        <v>606</v>
      </c>
      <c r="L156" s="11" t="s">
        <v>607</v>
      </c>
      <c r="M156" s="11" t="s">
        <v>280</v>
      </c>
      <c r="N156" s="11" t="s">
        <v>281</v>
      </c>
      <c r="O156" s="11" t="s">
        <v>282</v>
      </c>
      <c r="P156" s="16" t="s">
        <v>608</v>
      </c>
      <c r="Q156" s="11" t="s">
        <v>283</v>
      </c>
      <c r="R156" s="11" t="s">
        <v>609</v>
      </c>
      <c r="S156" s="11" t="s">
        <v>285</v>
      </c>
      <c r="T156" s="11" t="s">
        <v>576</v>
      </c>
      <c r="U156" s="11" t="s">
        <v>287</v>
      </c>
      <c r="V156" s="11" t="s">
        <v>337</v>
      </c>
      <c r="W156" s="11" t="s">
        <v>314</v>
      </c>
      <c r="X156" s="11" t="s">
        <v>290</v>
      </c>
      <c r="Y156" s="11" t="s">
        <v>290</v>
      </c>
      <c r="Z156" s="11" t="s">
        <v>577</v>
      </c>
      <c r="AA156" s="8" t="s">
        <v>578</v>
      </c>
    </row>
    <row r="157" spans="11:27" x14ac:dyDescent="0.3">
      <c r="K157" s="9" t="s">
        <v>931</v>
      </c>
      <c r="L157" s="11" t="s">
        <v>204</v>
      </c>
      <c r="M157" s="11" t="s">
        <v>280</v>
      </c>
      <c r="N157" s="11" t="s">
        <v>281</v>
      </c>
      <c r="O157" s="11" t="s">
        <v>282</v>
      </c>
      <c r="P157" s="16" t="s">
        <v>203</v>
      </c>
      <c r="Q157" s="11" t="s">
        <v>283</v>
      </c>
      <c r="R157" s="11" t="s">
        <v>932</v>
      </c>
      <c r="S157" s="11" t="s">
        <v>285</v>
      </c>
      <c r="T157" s="11" t="s">
        <v>933</v>
      </c>
      <c r="U157" s="11" t="s">
        <v>287</v>
      </c>
      <c r="V157" s="11" t="s">
        <v>557</v>
      </c>
      <c r="W157" s="11" t="s">
        <v>340</v>
      </c>
      <c r="X157" s="11" t="s">
        <v>290</v>
      </c>
      <c r="Y157" s="11" t="s">
        <v>290</v>
      </c>
      <c r="Z157" s="11" t="s">
        <v>934</v>
      </c>
      <c r="AA157" s="8" t="s">
        <v>935</v>
      </c>
    </row>
    <row r="158" spans="11:27" x14ac:dyDescent="0.3">
      <c r="K158" s="9" t="s">
        <v>789</v>
      </c>
      <c r="L158" s="11" t="s">
        <v>206</v>
      </c>
      <c r="M158" s="11" t="s">
        <v>280</v>
      </c>
      <c r="N158" s="11" t="s">
        <v>281</v>
      </c>
      <c r="O158" s="11" t="s">
        <v>282</v>
      </c>
      <c r="P158" s="16" t="s">
        <v>205</v>
      </c>
      <c r="Q158" s="11" t="s">
        <v>299</v>
      </c>
      <c r="R158" s="11" t="s">
        <v>790</v>
      </c>
      <c r="S158" s="11" t="s">
        <v>285</v>
      </c>
      <c r="T158" s="11" t="s">
        <v>744</v>
      </c>
      <c r="U158" s="11" t="s">
        <v>287</v>
      </c>
      <c r="V158" s="11" t="s">
        <v>337</v>
      </c>
      <c r="W158" s="11" t="s">
        <v>290</v>
      </c>
      <c r="X158" s="11" t="s">
        <v>289</v>
      </c>
      <c r="Y158" s="11" t="s">
        <v>290</v>
      </c>
      <c r="Z158" s="11" t="s">
        <v>745</v>
      </c>
      <c r="AA158" s="8" t="s">
        <v>746</v>
      </c>
    </row>
    <row r="159" spans="11:27" x14ac:dyDescent="0.3">
      <c r="K159" s="9" t="s">
        <v>830</v>
      </c>
      <c r="L159" s="11" t="s">
        <v>831</v>
      </c>
      <c r="M159" s="11" t="s">
        <v>280</v>
      </c>
      <c r="N159" s="11" t="s">
        <v>281</v>
      </c>
      <c r="O159" s="11" t="s">
        <v>282</v>
      </c>
      <c r="P159" s="16" t="s">
        <v>832</v>
      </c>
      <c r="Q159" s="11" t="s">
        <v>283</v>
      </c>
      <c r="R159" s="11" t="s">
        <v>833</v>
      </c>
      <c r="S159" s="11" t="s">
        <v>285</v>
      </c>
      <c r="T159" s="11" t="s">
        <v>823</v>
      </c>
      <c r="U159" s="11" t="s">
        <v>287</v>
      </c>
      <c r="V159" s="11" t="s">
        <v>337</v>
      </c>
      <c r="W159" s="11" t="s">
        <v>370</v>
      </c>
      <c r="X159" s="11" t="s">
        <v>290</v>
      </c>
      <c r="Y159" s="11" t="s">
        <v>290</v>
      </c>
      <c r="Z159" s="11" t="s">
        <v>824</v>
      </c>
      <c r="AA159" s="8" t="s">
        <v>825</v>
      </c>
    </row>
    <row r="160" spans="11:27" x14ac:dyDescent="0.3">
      <c r="K160" s="9" t="s">
        <v>1133</v>
      </c>
      <c r="L160" s="11" t="s">
        <v>208</v>
      </c>
      <c r="M160" s="11" t="s">
        <v>280</v>
      </c>
      <c r="N160" s="11" t="s">
        <v>281</v>
      </c>
      <c r="O160" s="11" t="s">
        <v>282</v>
      </c>
      <c r="P160" s="16" t="s">
        <v>207</v>
      </c>
      <c r="Q160" s="11" t="s">
        <v>283</v>
      </c>
      <c r="R160" s="11" t="s">
        <v>1134</v>
      </c>
      <c r="S160" s="11" t="s">
        <v>285</v>
      </c>
      <c r="T160" s="11" t="s">
        <v>749</v>
      </c>
      <c r="U160" s="11" t="s">
        <v>331</v>
      </c>
      <c r="V160" s="11" t="s">
        <v>337</v>
      </c>
      <c r="W160" s="11" t="s">
        <v>290</v>
      </c>
      <c r="X160" s="11" t="s">
        <v>290</v>
      </c>
      <c r="Y160" s="11" t="s">
        <v>290</v>
      </c>
      <c r="Z160" s="11" t="s">
        <v>1122</v>
      </c>
      <c r="AA160" s="8" t="s">
        <v>1123</v>
      </c>
    </row>
    <row r="161" spans="11:27" x14ac:dyDescent="0.3">
      <c r="K161" s="9" t="s">
        <v>1055</v>
      </c>
      <c r="L161" s="11" t="s">
        <v>1056</v>
      </c>
      <c r="M161" s="11" t="s">
        <v>280</v>
      </c>
      <c r="N161" s="11" t="s">
        <v>281</v>
      </c>
      <c r="O161" s="11" t="s">
        <v>282</v>
      </c>
      <c r="P161" s="16" t="s">
        <v>1057</v>
      </c>
      <c r="Q161" s="11" t="s">
        <v>283</v>
      </c>
      <c r="R161" s="11" t="s">
        <v>1058</v>
      </c>
      <c r="S161" s="11" t="s">
        <v>285</v>
      </c>
      <c r="T161" s="11" t="s">
        <v>918</v>
      </c>
      <c r="U161" s="11" t="s">
        <v>287</v>
      </c>
      <c r="V161" s="11" t="s">
        <v>337</v>
      </c>
      <c r="W161" s="11" t="s">
        <v>290</v>
      </c>
      <c r="X161" s="11" t="s">
        <v>290</v>
      </c>
      <c r="Y161" s="11" t="s">
        <v>290</v>
      </c>
      <c r="Z161" s="11" t="s">
        <v>940</v>
      </c>
      <c r="AA161" s="8" t="s">
        <v>941</v>
      </c>
    </row>
    <row r="162" spans="11:27" x14ac:dyDescent="0.3">
      <c r="K162" s="9" t="s">
        <v>1083</v>
      </c>
      <c r="L162" s="11" t="s">
        <v>1084</v>
      </c>
      <c r="M162" s="11" t="s">
        <v>280</v>
      </c>
      <c r="N162" s="11" t="s">
        <v>281</v>
      </c>
      <c r="O162" s="11" t="s">
        <v>282</v>
      </c>
      <c r="P162" s="16" t="s">
        <v>1085</v>
      </c>
      <c r="Q162" s="11" t="s">
        <v>283</v>
      </c>
      <c r="R162" s="11" t="s">
        <v>1086</v>
      </c>
      <c r="S162" s="11" t="s">
        <v>285</v>
      </c>
      <c r="T162" s="11" t="s">
        <v>918</v>
      </c>
      <c r="U162" s="11" t="s">
        <v>287</v>
      </c>
      <c r="V162" s="11" t="s">
        <v>337</v>
      </c>
      <c r="W162" s="11" t="s">
        <v>290</v>
      </c>
      <c r="X162" s="11" t="s">
        <v>290</v>
      </c>
      <c r="Y162" s="11" t="s">
        <v>290</v>
      </c>
      <c r="Z162" s="11" t="s">
        <v>940</v>
      </c>
      <c r="AA162" s="8" t="s">
        <v>941</v>
      </c>
    </row>
    <row r="163" spans="11:27" x14ac:dyDescent="0.3">
      <c r="K163" s="9" t="s">
        <v>519</v>
      </c>
      <c r="L163" s="11" t="s">
        <v>210</v>
      </c>
      <c r="M163" s="11" t="s">
        <v>280</v>
      </c>
      <c r="N163" s="11" t="s">
        <v>281</v>
      </c>
      <c r="O163" s="11" t="s">
        <v>282</v>
      </c>
      <c r="P163" s="16" t="s">
        <v>209</v>
      </c>
      <c r="Q163" s="11" t="s">
        <v>283</v>
      </c>
      <c r="R163" s="11" t="s">
        <v>1078</v>
      </c>
      <c r="S163" s="11" t="s">
        <v>285</v>
      </c>
      <c r="T163" s="11" t="s">
        <v>918</v>
      </c>
      <c r="U163" s="11" t="s">
        <v>287</v>
      </c>
      <c r="V163" s="11" t="s">
        <v>337</v>
      </c>
      <c r="W163" s="11" t="s">
        <v>290</v>
      </c>
      <c r="X163" s="11" t="s">
        <v>290</v>
      </c>
      <c r="Y163" s="11" t="s">
        <v>290</v>
      </c>
      <c r="Z163" s="11" t="s">
        <v>940</v>
      </c>
      <c r="AA163" s="8" t="s">
        <v>941</v>
      </c>
    </row>
    <row r="164" spans="11:27" x14ac:dyDescent="0.3">
      <c r="K164" s="9" t="s">
        <v>659</v>
      </c>
      <c r="L164" s="11" t="s">
        <v>1008</v>
      </c>
      <c r="M164" s="11" t="s">
        <v>280</v>
      </c>
      <c r="N164" s="11" t="s">
        <v>281</v>
      </c>
      <c r="O164" s="11" t="s">
        <v>282</v>
      </c>
      <c r="P164" s="16" t="s">
        <v>1009</v>
      </c>
      <c r="Q164" s="11" t="s">
        <v>283</v>
      </c>
      <c r="R164" s="11" t="s">
        <v>1010</v>
      </c>
      <c r="S164" s="11" t="s">
        <v>285</v>
      </c>
      <c r="T164" s="11" t="s">
        <v>918</v>
      </c>
      <c r="U164" s="11" t="s">
        <v>287</v>
      </c>
      <c r="V164" s="11" t="s">
        <v>337</v>
      </c>
      <c r="W164" s="11" t="s">
        <v>290</v>
      </c>
      <c r="X164" s="11" t="s">
        <v>290</v>
      </c>
      <c r="Y164" s="11" t="s">
        <v>290</v>
      </c>
      <c r="Z164" s="11" t="s">
        <v>940</v>
      </c>
      <c r="AA164" s="8" t="s">
        <v>941</v>
      </c>
    </row>
    <row r="165" spans="11:27" x14ac:dyDescent="0.3">
      <c r="K165" s="9" t="s">
        <v>302</v>
      </c>
      <c r="L165" s="11" t="s">
        <v>212</v>
      </c>
      <c r="M165" s="11" t="s">
        <v>280</v>
      </c>
      <c r="N165" s="11" t="s">
        <v>281</v>
      </c>
      <c r="O165" s="11" t="s">
        <v>282</v>
      </c>
      <c r="P165" s="16" t="s">
        <v>211</v>
      </c>
      <c r="Q165" s="11" t="s">
        <v>283</v>
      </c>
      <c r="R165" s="11" t="s">
        <v>662</v>
      </c>
      <c r="S165" s="11" t="s">
        <v>285</v>
      </c>
      <c r="T165" s="11" t="s">
        <v>659</v>
      </c>
      <c r="U165" s="11" t="s">
        <v>287</v>
      </c>
      <c r="V165" s="11" t="s">
        <v>337</v>
      </c>
      <c r="W165" s="11" t="s">
        <v>394</v>
      </c>
      <c r="X165" s="11" t="s">
        <v>290</v>
      </c>
      <c r="Y165" s="11" t="s">
        <v>290</v>
      </c>
      <c r="Z165" s="11" t="s">
        <v>660</v>
      </c>
      <c r="AA165" s="8" t="s">
        <v>661</v>
      </c>
    </row>
    <row r="166" spans="11:27" x14ac:dyDescent="0.3">
      <c r="K166" s="9" t="s">
        <v>855</v>
      </c>
      <c r="L166" s="11" t="s">
        <v>856</v>
      </c>
      <c r="M166" s="11" t="s">
        <v>280</v>
      </c>
      <c r="N166" s="11" t="s">
        <v>281</v>
      </c>
      <c r="O166" s="11" t="s">
        <v>282</v>
      </c>
      <c r="P166" s="16" t="s">
        <v>857</v>
      </c>
      <c r="Q166" s="11" t="s">
        <v>283</v>
      </c>
      <c r="R166" s="11" t="s">
        <v>858</v>
      </c>
      <c r="S166" s="11" t="s">
        <v>285</v>
      </c>
      <c r="T166" s="11" t="s">
        <v>823</v>
      </c>
      <c r="U166" s="11" t="s">
        <v>287</v>
      </c>
      <c r="V166" s="11" t="s">
        <v>337</v>
      </c>
      <c r="W166" s="11" t="s">
        <v>370</v>
      </c>
      <c r="X166" s="11" t="s">
        <v>290</v>
      </c>
      <c r="Y166" s="11" t="s">
        <v>290</v>
      </c>
      <c r="Z166" s="11" t="s">
        <v>824</v>
      </c>
      <c r="AA166" s="8" t="s">
        <v>825</v>
      </c>
    </row>
    <row r="167" spans="11:27" x14ac:dyDescent="0.3">
      <c r="K167" s="9" t="s">
        <v>936</v>
      </c>
      <c r="L167" s="11" t="s">
        <v>937</v>
      </c>
      <c r="M167" s="11" t="s">
        <v>280</v>
      </c>
      <c r="N167" s="11" t="s">
        <v>281</v>
      </c>
      <c r="O167" s="11" t="s">
        <v>282</v>
      </c>
      <c r="P167" s="16" t="s">
        <v>938</v>
      </c>
      <c r="Q167" s="11" t="s">
        <v>283</v>
      </c>
      <c r="R167" s="11" t="s">
        <v>939</v>
      </c>
      <c r="S167" s="11" t="s">
        <v>285</v>
      </c>
      <c r="T167" s="11" t="s">
        <v>918</v>
      </c>
      <c r="U167" s="11" t="s">
        <v>287</v>
      </c>
      <c r="V167" s="11" t="s">
        <v>337</v>
      </c>
      <c r="W167" s="11" t="s">
        <v>290</v>
      </c>
      <c r="X167" s="11" t="s">
        <v>290</v>
      </c>
      <c r="Y167" s="11" t="s">
        <v>290</v>
      </c>
      <c r="Z167" s="11" t="s">
        <v>940</v>
      </c>
      <c r="AA167" s="8" t="s">
        <v>941</v>
      </c>
    </row>
    <row r="168" spans="11:27" x14ac:dyDescent="0.3">
      <c r="K168" s="9" t="s">
        <v>459</v>
      </c>
      <c r="L168" s="11" t="s">
        <v>214</v>
      </c>
      <c r="M168" s="11" t="s">
        <v>280</v>
      </c>
      <c r="N168" s="11" t="s">
        <v>281</v>
      </c>
      <c r="O168" s="11" t="s">
        <v>282</v>
      </c>
      <c r="P168" s="16" t="s">
        <v>213</v>
      </c>
      <c r="Q168" s="11" t="s">
        <v>283</v>
      </c>
      <c r="R168" s="11" t="s">
        <v>460</v>
      </c>
      <c r="S168" s="11" t="s">
        <v>285</v>
      </c>
      <c r="T168" s="11" t="s">
        <v>440</v>
      </c>
      <c r="U168" s="11" t="s">
        <v>287</v>
      </c>
      <c r="V168" s="11" t="s">
        <v>337</v>
      </c>
      <c r="W168" s="11" t="s">
        <v>314</v>
      </c>
      <c r="X168" s="11" t="s">
        <v>289</v>
      </c>
      <c r="Y168" s="11" t="s">
        <v>290</v>
      </c>
      <c r="Z168" s="11" t="s">
        <v>441</v>
      </c>
      <c r="AA168" s="8" t="s">
        <v>442</v>
      </c>
    </row>
    <row r="169" spans="11:27" x14ac:dyDescent="0.3">
      <c r="K169" s="9" t="s">
        <v>515</v>
      </c>
      <c r="L169" s="11" t="s">
        <v>516</v>
      </c>
      <c r="M169" s="11" t="s">
        <v>280</v>
      </c>
      <c r="N169" s="11" t="s">
        <v>281</v>
      </c>
      <c r="O169" s="11" t="s">
        <v>282</v>
      </c>
      <c r="P169" s="16" t="s">
        <v>517</v>
      </c>
      <c r="Q169" s="11" t="s">
        <v>283</v>
      </c>
      <c r="R169" s="11" t="s">
        <v>518</v>
      </c>
      <c r="S169" s="11" t="s">
        <v>285</v>
      </c>
      <c r="T169" s="11" t="s">
        <v>519</v>
      </c>
      <c r="U169" s="11" t="s">
        <v>287</v>
      </c>
      <c r="V169" s="11" t="s">
        <v>287</v>
      </c>
      <c r="W169" s="11" t="s">
        <v>290</v>
      </c>
      <c r="X169" s="11" t="s">
        <v>289</v>
      </c>
      <c r="Y169" s="11" t="s">
        <v>290</v>
      </c>
      <c r="Z169" s="11" t="s">
        <v>520</v>
      </c>
      <c r="AA169" s="8" t="s">
        <v>521</v>
      </c>
    </row>
    <row r="170" spans="11:27" x14ac:dyDescent="0.3">
      <c r="K170" s="9" t="s">
        <v>328</v>
      </c>
      <c r="L170" s="11" t="s">
        <v>216</v>
      </c>
      <c r="M170" s="11" t="s">
        <v>280</v>
      </c>
      <c r="N170" s="11" t="s">
        <v>281</v>
      </c>
      <c r="O170" s="11" t="s">
        <v>282</v>
      </c>
      <c r="P170" s="16" t="s">
        <v>215</v>
      </c>
      <c r="Q170" s="11" t="s">
        <v>283</v>
      </c>
      <c r="R170" s="11" t="s">
        <v>329</v>
      </c>
      <c r="S170" s="11" t="s">
        <v>285</v>
      </c>
      <c r="T170" s="11" t="s">
        <v>330</v>
      </c>
      <c r="U170" s="11" t="s">
        <v>287</v>
      </c>
      <c r="V170" s="11" t="s">
        <v>287</v>
      </c>
      <c r="W170" s="11" t="s">
        <v>331</v>
      </c>
      <c r="X170" s="11" t="s">
        <v>289</v>
      </c>
      <c r="Y170" s="11" t="s">
        <v>290</v>
      </c>
      <c r="Z170" s="11" t="s">
        <v>332</v>
      </c>
      <c r="AA170" s="8" t="s">
        <v>333</v>
      </c>
    </row>
    <row r="171" spans="11:27" x14ac:dyDescent="0.3">
      <c r="K171" s="9" t="s">
        <v>653</v>
      </c>
      <c r="L171" s="11" t="s">
        <v>218</v>
      </c>
      <c r="M171" s="11" t="s">
        <v>280</v>
      </c>
      <c r="N171" s="11" t="s">
        <v>281</v>
      </c>
      <c r="O171" s="11" t="s">
        <v>282</v>
      </c>
      <c r="P171" s="16" t="s">
        <v>217</v>
      </c>
      <c r="Q171" s="11" t="s">
        <v>299</v>
      </c>
      <c r="R171" s="11" t="s">
        <v>654</v>
      </c>
      <c r="S171" s="11" t="s">
        <v>285</v>
      </c>
      <c r="T171" s="11" t="s">
        <v>638</v>
      </c>
      <c r="U171" s="11" t="s">
        <v>287</v>
      </c>
      <c r="V171" s="11" t="s">
        <v>337</v>
      </c>
      <c r="W171" s="11" t="s">
        <v>370</v>
      </c>
      <c r="X171" s="11" t="s">
        <v>356</v>
      </c>
      <c r="Y171" s="11" t="s">
        <v>290</v>
      </c>
      <c r="Z171" s="11" t="s">
        <v>639</v>
      </c>
      <c r="AA171" s="8" t="s">
        <v>640</v>
      </c>
    </row>
    <row r="172" spans="11:27" x14ac:dyDescent="0.3">
      <c r="K172" s="9" t="s">
        <v>773</v>
      </c>
      <c r="L172" s="11" t="s">
        <v>774</v>
      </c>
      <c r="M172" s="11" t="s">
        <v>280</v>
      </c>
      <c r="N172" s="11" t="s">
        <v>281</v>
      </c>
      <c r="O172" s="11" t="s">
        <v>282</v>
      </c>
      <c r="P172" s="16" t="s">
        <v>775</v>
      </c>
      <c r="Q172" s="11" t="s">
        <v>283</v>
      </c>
      <c r="R172" s="11" t="s">
        <v>776</v>
      </c>
      <c r="S172" s="11" t="s">
        <v>285</v>
      </c>
      <c r="T172" s="11" t="s">
        <v>744</v>
      </c>
      <c r="U172" s="11" t="s">
        <v>287</v>
      </c>
      <c r="V172" s="11" t="s">
        <v>337</v>
      </c>
      <c r="W172" s="11" t="s">
        <v>290</v>
      </c>
      <c r="X172" s="11" t="s">
        <v>289</v>
      </c>
      <c r="Y172" s="11" t="s">
        <v>290</v>
      </c>
      <c r="Z172" s="11" t="s">
        <v>745</v>
      </c>
      <c r="AA172" s="8" t="s">
        <v>746</v>
      </c>
    </row>
    <row r="173" spans="11:27" x14ac:dyDescent="0.3">
      <c r="K173" s="9" t="s">
        <v>1021</v>
      </c>
      <c r="L173" s="11" t="s">
        <v>220</v>
      </c>
      <c r="M173" s="11" t="s">
        <v>280</v>
      </c>
      <c r="N173" s="11" t="s">
        <v>281</v>
      </c>
      <c r="O173" s="11" t="s">
        <v>282</v>
      </c>
      <c r="P173" s="16" t="s">
        <v>219</v>
      </c>
      <c r="Q173" s="11" t="s">
        <v>283</v>
      </c>
      <c r="R173" s="11" t="s">
        <v>1022</v>
      </c>
      <c r="S173" s="11" t="s">
        <v>285</v>
      </c>
      <c r="T173" s="11" t="s">
        <v>918</v>
      </c>
      <c r="U173" s="11" t="s">
        <v>287</v>
      </c>
      <c r="V173" s="11" t="s">
        <v>337</v>
      </c>
      <c r="W173" s="11" t="s">
        <v>290</v>
      </c>
      <c r="X173" s="11" t="s">
        <v>290</v>
      </c>
      <c r="Y173" s="11" t="s">
        <v>290</v>
      </c>
      <c r="Z173" s="11" t="s">
        <v>940</v>
      </c>
      <c r="AA173" s="8" t="s">
        <v>941</v>
      </c>
    </row>
    <row r="174" spans="11:27" x14ac:dyDescent="0.3">
      <c r="K174" s="9" t="s">
        <v>610</v>
      </c>
      <c r="L174" s="11" t="s">
        <v>611</v>
      </c>
      <c r="M174" s="11" t="s">
        <v>280</v>
      </c>
      <c r="N174" s="11" t="s">
        <v>281</v>
      </c>
      <c r="O174" s="11" t="s">
        <v>282</v>
      </c>
      <c r="P174" s="16" t="s">
        <v>612</v>
      </c>
      <c r="Q174" s="11" t="s">
        <v>299</v>
      </c>
      <c r="R174" s="11" t="s">
        <v>613</v>
      </c>
      <c r="S174" s="11" t="s">
        <v>285</v>
      </c>
      <c r="T174" s="11" t="s">
        <v>576</v>
      </c>
      <c r="U174" s="11" t="s">
        <v>287</v>
      </c>
      <c r="V174" s="11" t="s">
        <v>337</v>
      </c>
      <c r="W174" s="11" t="s">
        <v>314</v>
      </c>
      <c r="X174" s="11" t="s">
        <v>290</v>
      </c>
      <c r="Y174" s="11" t="s">
        <v>290</v>
      </c>
      <c r="Z174" s="11" t="s">
        <v>577</v>
      </c>
      <c r="AA174" s="8" t="s">
        <v>578</v>
      </c>
    </row>
    <row r="175" spans="11:27" x14ac:dyDescent="0.3">
      <c r="K175" s="9" t="s">
        <v>686</v>
      </c>
      <c r="L175" s="11" t="s">
        <v>222</v>
      </c>
      <c r="M175" s="11" t="s">
        <v>280</v>
      </c>
      <c r="N175" s="11" t="s">
        <v>281</v>
      </c>
      <c r="O175" s="11" t="s">
        <v>282</v>
      </c>
      <c r="P175" s="16" t="s">
        <v>221</v>
      </c>
      <c r="Q175" s="11" t="s">
        <v>283</v>
      </c>
      <c r="R175" s="11" t="s">
        <v>687</v>
      </c>
      <c r="S175" s="11" t="s">
        <v>285</v>
      </c>
      <c r="T175" s="11" t="s">
        <v>659</v>
      </c>
      <c r="U175" s="11" t="s">
        <v>287</v>
      </c>
      <c r="V175" s="11" t="s">
        <v>337</v>
      </c>
      <c r="W175" s="11" t="s">
        <v>394</v>
      </c>
      <c r="X175" s="11" t="s">
        <v>290</v>
      </c>
      <c r="Y175" s="11" t="s">
        <v>290</v>
      </c>
      <c r="Z175" s="11" t="s">
        <v>660</v>
      </c>
      <c r="AA175" s="8" t="s">
        <v>661</v>
      </c>
    </row>
    <row r="176" spans="11:27" x14ac:dyDescent="0.3">
      <c r="K176" s="9" t="s">
        <v>777</v>
      </c>
      <c r="L176" s="11" t="s">
        <v>778</v>
      </c>
      <c r="M176" s="11" t="s">
        <v>280</v>
      </c>
      <c r="N176" s="11" t="s">
        <v>281</v>
      </c>
      <c r="O176" s="11" t="s">
        <v>282</v>
      </c>
      <c r="P176" s="16" t="s">
        <v>779</v>
      </c>
      <c r="Q176" s="11" t="s">
        <v>299</v>
      </c>
      <c r="R176" s="11" t="s">
        <v>780</v>
      </c>
      <c r="S176" s="11" t="s">
        <v>285</v>
      </c>
      <c r="T176" s="11" t="s">
        <v>744</v>
      </c>
      <c r="U176" s="11" t="s">
        <v>287</v>
      </c>
      <c r="V176" s="11" t="s">
        <v>337</v>
      </c>
      <c r="W176" s="11" t="s">
        <v>290</v>
      </c>
      <c r="X176" s="11" t="s">
        <v>289</v>
      </c>
      <c r="Y176" s="11" t="s">
        <v>290</v>
      </c>
      <c r="Z176" s="11" t="s">
        <v>745</v>
      </c>
      <c r="AA176" s="8" t="s">
        <v>746</v>
      </c>
    </row>
    <row r="177" spans="11:27" x14ac:dyDescent="0.3">
      <c r="K177" s="9" t="s">
        <v>753</v>
      </c>
      <c r="L177" s="11" t="s">
        <v>754</v>
      </c>
      <c r="M177" s="11" t="s">
        <v>280</v>
      </c>
      <c r="N177" s="11" t="s">
        <v>281</v>
      </c>
      <c r="O177" s="11" t="s">
        <v>282</v>
      </c>
      <c r="P177" s="16" t="s">
        <v>755</v>
      </c>
      <c r="Q177" s="11" t="s">
        <v>283</v>
      </c>
      <c r="R177" s="11" t="s">
        <v>756</v>
      </c>
      <c r="S177" s="11" t="s">
        <v>285</v>
      </c>
      <c r="T177" s="11" t="s">
        <v>744</v>
      </c>
      <c r="U177" s="11" t="s">
        <v>287</v>
      </c>
      <c r="V177" s="11" t="s">
        <v>337</v>
      </c>
      <c r="W177" s="11" t="s">
        <v>290</v>
      </c>
      <c r="X177" s="11" t="s">
        <v>289</v>
      </c>
      <c r="Y177" s="11" t="s">
        <v>290</v>
      </c>
      <c r="Z177" s="11" t="s">
        <v>745</v>
      </c>
      <c r="AA177" s="8" t="s">
        <v>746</v>
      </c>
    </row>
    <row r="178" spans="11:27" x14ac:dyDescent="0.3">
      <c r="K178" s="9" t="s">
        <v>783</v>
      </c>
      <c r="L178" s="11" t="s">
        <v>784</v>
      </c>
      <c r="M178" s="11" t="s">
        <v>280</v>
      </c>
      <c r="N178" s="11" t="s">
        <v>281</v>
      </c>
      <c r="O178" s="11" t="s">
        <v>282</v>
      </c>
      <c r="P178" s="16" t="s">
        <v>785</v>
      </c>
      <c r="Q178" s="11" t="s">
        <v>283</v>
      </c>
      <c r="R178" s="11" t="s">
        <v>786</v>
      </c>
      <c r="S178" s="11" t="s">
        <v>285</v>
      </c>
      <c r="T178" s="11" t="s">
        <v>744</v>
      </c>
      <c r="U178" s="11" t="s">
        <v>287</v>
      </c>
      <c r="V178" s="11" t="s">
        <v>337</v>
      </c>
      <c r="W178" s="11" t="s">
        <v>290</v>
      </c>
      <c r="X178" s="11" t="s">
        <v>289</v>
      </c>
      <c r="Y178" s="11" t="s">
        <v>290</v>
      </c>
      <c r="Z178" s="11" t="s">
        <v>745</v>
      </c>
      <c r="AA178" s="8" t="s">
        <v>746</v>
      </c>
    </row>
    <row r="179" spans="11:27" x14ac:dyDescent="0.3">
      <c r="K179" s="9" t="s">
        <v>914</v>
      </c>
      <c r="L179" s="11" t="s">
        <v>915</v>
      </c>
      <c r="M179" s="11" t="s">
        <v>280</v>
      </c>
      <c r="N179" s="11" t="s">
        <v>281</v>
      </c>
      <c r="O179" s="11" t="s">
        <v>282</v>
      </c>
      <c r="P179" s="16" t="s">
        <v>916</v>
      </c>
      <c r="Q179" s="11" t="s">
        <v>283</v>
      </c>
      <c r="R179" s="11" t="s">
        <v>917</v>
      </c>
      <c r="S179" s="11" t="s">
        <v>285</v>
      </c>
      <c r="T179" s="11" t="s">
        <v>875</v>
      </c>
      <c r="U179" s="11" t="s">
        <v>287</v>
      </c>
      <c r="V179" s="11" t="s">
        <v>337</v>
      </c>
      <c r="W179" s="11" t="s">
        <v>340</v>
      </c>
      <c r="X179" s="11" t="s">
        <v>290</v>
      </c>
      <c r="Y179" s="11" t="s">
        <v>290</v>
      </c>
      <c r="Z179" s="11" t="s">
        <v>876</v>
      </c>
      <c r="AA179" s="8" t="s">
        <v>877</v>
      </c>
    </row>
    <row r="180" spans="11:27" x14ac:dyDescent="0.3">
      <c r="K180" s="9" t="s">
        <v>958</v>
      </c>
      <c r="L180" s="11" t="s">
        <v>959</v>
      </c>
      <c r="M180" s="11" t="s">
        <v>280</v>
      </c>
      <c r="N180" s="11" t="s">
        <v>281</v>
      </c>
      <c r="O180" s="11" t="s">
        <v>282</v>
      </c>
      <c r="P180" s="16" t="s">
        <v>960</v>
      </c>
      <c r="Q180" s="11" t="s">
        <v>283</v>
      </c>
      <c r="R180" s="11" t="s">
        <v>961</v>
      </c>
      <c r="S180" s="11" t="s">
        <v>285</v>
      </c>
      <c r="T180" s="11" t="s">
        <v>918</v>
      </c>
      <c r="U180" s="11" t="s">
        <v>287</v>
      </c>
      <c r="V180" s="11" t="s">
        <v>337</v>
      </c>
      <c r="W180" s="11" t="s">
        <v>290</v>
      </c>
      <c r="X180" s="11" t="s">
        <v>290</v>
      </c>
      <c r="Y180" s="11" t="s">
        <v>290</v>
      </c>
      <c r="Z180" s="11" t="s">
        <v>940</v>
      </c>
      <c r="AA180" s="8" t="s">
        <v>941</v>
      </c>
    </row>
    <row r="181" spans="11:27" x14ac:dyDescent="0.3">
      <c r="K181" s="9" t="s">
        <v>440</v>
      </c>
      <c r="L181" s="11" t="s">
        <v>224</v>
      </c>
      <c r="M181" s="11" t="s">
        <v>280</v>
      </c>
      <c r="N181" s="11" t="s">
        <v>281</v>
      </c>
      <c r="O181" s="11" t="s">
        <v>282</v>
      </c>
      <c r="P181" s="16" t="s">
        <v>223</v>
      </c>
      <c r="Q181" s="11" t="s">
        <v>283</v>
      </c>
      <c r="R181" s="11" t="s">
        <v>1110</v>
      </c>
      <c r="S181" s="11" t="s">
        <v>285</v>
      </c>
      <c r="T181" s="11" t="s">
        <v>845</v>
      </c>
      <c r="U181" s="11" t="s">
        <v>287</v>
      </c>
      <c r="V181" s="11" t="s">
        <v>478</v>
      </c>
      <c r="W181" s="11" t="s">
        <v>290</v>
      </c>
      <c r="X181" s="11" t="s">
        <v>309</v>
      </c>
      <c r="Y181" s="11" t="s">
        <v>290</v>
      </c>
      <c r="Z181" s="11" t="s">
        <v>1108</v>
      </c>
      <c r="AA181" s="8" t="s">
        <v>1109</v>
      </c>
    </row>
    <row r="182" spans="11:27" x14ac:dyDescent="0.3">
      <c r="K182" s="9" t="s">
        <v>949</v>
      </c>
      <c r="L182" s="11" t="s">
        <v>950</v>
      </c>
      <c r="M182" s="11" t="s">
        <v>280</v>
      </c>
      <c r="N182" s="11" t="s">
        <v>281</v>
      </c>
      <c r="O182" s="11" t="s">
        <v>282</v>
      </c>
      <c r="P182" s="16" t="s">
        <v>951</v>
      </c>
      <c r="Q182" s="11" t="s">
        <v>299</v>
      </c>
      <c r="R182" s="11" t="s">
        <v>952</v>
      </c>
      <c r="S182" s="11" t="s">
        <v>285</v>
      </c>
      <c r="T182" s="11" t="s">
        <v>918</v>
      </c>
      <c r="U182" s="11" t="s">
        <v>287</v>
      </c>
      <c r="V182" s="11" t="s">
        <v>337</v>
      </c>
      <c r="W182" s="11" t="s">
        <v>290</v>
      </c>
      <c r="X182" s="11" t="s">
        <v>290</v>
      </c>
      <c r="Y182" s="11" t="s">
        <v>290</v>
      </c>
      <c r="Z182" s="11" t="s">
        <v>940</v>
      </c>
      <c r="AA182" s="8" t="s">
        <v>941</v>
      </c>
    </row>
    <row r="183" spans="11:27" x14ac:dyDescent="0.3">
      <c r="K183" s="9" t="s">
        <v>699</v>
      </c>
      <c r="L183" s="11" t="s">
        <v>700</v>
      </c>
      <c r="M183" s="11" t="s">
        <v>280</v>
      </c>
      <c r="N183" s="11" t="s">
        <v>281</v>
      </c>
      <c r="O183" s="11" t="s">
        <v>282</v>
      </c>
      <c r="P183" s="16" t="s">
        <v>701</v>
      </c>
      <c r="Q183" s="11" t="s">
        <v>283</v>
      </c>
      <c r="R183" s="11" t="s">
        <v>702</v>
      </c>
      <c r="S183" s="11" t="s">
        <v>285</v>
      </c>
      <c r="T183" s="11" t="s">
        <v>659</v>
      </c>
      <c r="U183" s="11" t="s">
        <v>287</v>
      </c>
      <c r="V183" s="11" t="s">
        <v>337</v>
      </c>
      <c r="W183" s="11" t="s">
        <v>394</v>
      </c>
      <c r="X183" s="11" t="s">
        <v>290</v>
      </c>
      <c r="Y183" s="11" t="s">
        <v>290</v>
      </c>
      <c r="Z183" s="11" t="s">
        <v>660</v>
      </c>
      <c r="AA183" s="8" t="s">
        <v>661</v>
      </c>
    </row>
    <row r="184" spans="11:27" x14ac:dyDescent="0.3">
      <c r="K184" s="9" t="s">
        <v>1015</v>
      </c>
      <c r="L184" s="11" t="s">
        <v>1016</v>
      </c>
      <c r="M184" s="11" t="s">
        <v>280</v>
      </c>
      <c r="N184" s="11" t="s">
        <v>281</v>
      </c>
      <c r="O184" s="11" t="s">
        <v>282</v>
      </c>
      <c r="P184" s="16" t="s">
        <v>1017</v>
      </c>
      <c r="Q184" s="11" t="s">
        <v>299</v>
      </c>
      <c r="R184" s="11" t="s">
        <v>1018</v>
      </c>
      <c r="S184" s="11" t="s">
        <v>285</v>
      </c>
      <c r="T184" s="11" t="s">
        <v>918</v>
      </c>
      <c r="U184" s="11" t="s">
        <v>287</v>
      </c>
      <c r="V184" s="11" t="s">
        <v>337</v>
      </c>
      <c r="W184" s="11" t="s">
        <v>290</v>
      </c>
      <c r="X184" s="11" t="s">
        <v>290</v>
      </c>
      <c r="Y184" s="11" t="s">
        <v>290</v>
      </c>
      <c r="Z184" s="11" t="s">
        <v>940</v>
      </c>
      <c r="AA184" s="8" t="s">
        <v>941</v>
      </c>
    </row>
    <row r="185" spans="11:27" x14ac:dyDescent="0.3">
      <c r="K185" s="9" t="s">
        <v>572</v>
      </c>
      <c r="L185" s="11" t="s">
        <v>573</v>
      </c>
      <c r="M185" s="11" t="s">
        <v>280</v>
      </c>
      <c r="N185" s="11" t="s">
        <v>281</v>
      </c>
      <c r="O185" s="11" t="s">
        <v>282</v>
      </c>
      <c r="P185" s="16" t="s">
        <v>574</v>
      </c>
      <c r="Q185" s="11" t="s">
        <v>299</v>
      </c>
      <c r="R185" s="11" t="s">
        <v>575</v>
      </c>
      <c r="S185" s="11" t="s">
        <v>285</v>
      </c>
      <c r="T185" s="11" t="s">
        <v>576</v>
      </c>
      <c r="U185" s="11" t="s">
        <v>287</v>
      </c>
      <c r="V185" s="11" t="s">
        <v>287</v>
      </c>
      <c r="W185" s="11" t="s">
        <v>340</v>
      </c>
      <c r="X185" s="11" t="s">
        <v>290</v>
      </c>
      <c r="Y185" s="11" t="s">
        <v>290</v>
      </c>
      <c r="Z185" s="11" t="s">
        <v>577</v>
      </c>
      <c r="AA185" s="8" t="s">
        <v>578</v>
      </c>
    </row>
    <row r="186" spans="11:27" x14ac:dyDescent="0.3">
      <c r="K186" s="9" t="s">
        <v>742</v>
      </c>
      <c r="L186" s="11" t="s">
        <v>226</v>
      </c>
      <c r="M186" s="11" t="s">
        <v>280</v>
      </c>
      <c r="N186" s="11" t="s">
        <v>281</v>
      </c>
      <c r="O186" s="11" t="s">
        <v>282</v>
      </c>
      <c r="P186" s="16" t="s">
        <v>225</v>
      </c>
      <c r="Q186" s="11" t="s">
        <v>283</v>
      </c>
      <c r="R186" s="11" t="s">
        <v>743</v>
      </c>
      <c r="S186" s="11" t="s">
        <v>285</v>
      </c>
      <c r="T186" s="11" t="s">
        <v>744</v>
      </c>
      <c r="U186" s="11" t="s">
        <v>287</v>
      </c>
      <c r="V186" s="11" t="s">
        <v>337</v>
      </c>
      <c r="W186" s="11" t="s">
        <v>290</v>
      </c>
      <c r="X186" s="11" t="s">
        <v>289</v>
      </c>
      <c r="Y186" s="11" t="s">
        <v>290</v>
      </c>
      <c r="Z186" s="11" t="s">
        <v>745</v>
      </c>
      <c r="AA186" s="8" t="s">
        <v>746</v>
      </c>
    </row>
    <row r="187" spans="11:27" x14ac:dyDescent="0.3">
      <c r="K187" s="9" t="s">
        <v>912</v>
      </c>
      <c r="L187" s="11" t="s">
        <v>228</v>
      </c>
      <c r="M187" s="11" t="s">
        <v>280</v>
      </c>
      <c r="N187" s="11" t="s">
        <v>281</v>
      </c>
      <c r="O187" s="11" t="s">
        <v>282</v>
      </c>
      <c r="P187" s="16" t="s">
        <v>227</v>
      </c>
      <c r="Q187" s="11" t="s">
        <v>283</v>
      </c>
      <c r="R187" s="11" t="s">
        <v>913</v>
      </c>
      <c r="S187" s="11" t="s">
        <v>285</v>
      </c>
      <c r="T187" s="11" t="s">
        <v>875</v>
      </c>
      <c r="U187" s="11" t="s">
        <v>287</v>
      </c>
      <c r="V187" s="11" t="s">
        <v>337</v>
      </c>
      <c r="W187" s="11" t="s">
        <v>340</v>
      </c>
      <c r="X187" s="11" t="s">
        <v>290</v>
      </c>
      <c r="Y187" s="11" t="s">
        <v>290</v>
      </c>
      <c r="Z187" s="11" t="s">
        <v>876</v>
      </c>
      <c r="AA187" s="8" t="s">
        <v>877</v>
      </c>
    </row>
    <row r="188" spans="11:27" x14ac:dyDescent="0.3">
      <c r="K188" s="9" t="s">
        <v>791</v>
      </c>
      <c r="L188" s="11" t="s">
        <v>792</v>
      </c>
      <c r="M188" s="11" t="s">
        <v>280</v>
      </c>
      <c r="N188" s="11" t="s">
        <v>281</v>
      </c>
      <c r="O188" s="11" t="s">
        <v>282</v>
      </c>
      <c r="P188" s="16" t="s">
        <v>793</v>
      </c>
      <c r="Q188" s="11" t="s">
        <v>283</v>
      </c>
      <c r="R188" s="11" t="s">
        <v>794</v>
      </c>
      <c r="S188" s="11" t="s">
        <v>285</v>
      </c>
      <c r="T188" s="11" t="s">
        <v>744</v>
      </c>
      <c r="U188" s="11" t="s">
        <v>287</v>
      </c>
      <c r="V188" s="11" t="s">
        <v>337</v>
      </c>
      <c r="W188" s="11" t="s">
        <v>290</v>
      </c>
      <c r="X188" s="11" t="s">
        <v>289</v>
      </c>
      <c r="Y188" s="11" t="s">
        <v>290</v>
      </c>
      <c r="Z188" s="11" t="s">
        <v>745</v>
      </c>
      <c r="AA188" s="8" t="s">
        <v>746</v>
      </c>
    </row>
    <row r="189" spans="11:27" x14ac:dyDescent="0.3">
      <c r="K189" s="9" t="s">
        <v>1040</v>
      </c>
      <c r="L189" s="11" t="s">
        <v>1041</v>
      </c>
      <c r="M189" s="11" t="s">
        <v>280</v>
      </c>
      <c r="N189" s="11" t="s">
        <v>281</v>
      </c>
      <c r="O189" s="11" t="s">
        <v>282</v>
      </c>
      <c r="P189" s="16" t="s">
        <v>1042</v>
      </c>
      <c r="Q189" s="11" t="s">
        <v>283</v>
      </c>
      <c r="R189" s="11" t="s">
        <v>1043</v>
      </c>
      <c r="S189" s="11" t="s">
        <v>285</v>
      </c>
      <c r="T189" s="11" t="s">
        <v>918</v>
      </c>
      <c r="U189" s="11" t="s">
        <v>287</v>
      </c>
      <c r="V189" s="11" t="s">
        <v>337</v>
      </c>
      <c r="W189" s="11" t="s">
        <v>290</v>
      </c>
      <c r="X189" s="11" t="s">
        <v>290</v>
      </c>
      <c r="Y189" s="11" t="s">
        <v>290</v>
      </c>
      <c r="Z189" s="11" t="s">
        <v>940</v>
      </c>
      <c r="AA189" s="8" t="s">
        <v>941</v>
      </c>
    </row>
    <row r="190" spans="11:27" x14ac:dyDescent="0.3">
      <c r="K190" s="9" t="s">
        <v>530</v>
      </c>
      <c r="L190" s="11" t="s">
        <v>531</v>
      </c>
      <c r="M190" s="11" t="s">
        <v>280</v>
      </c>
      <c r="N190" s="11" t="s">
        <v>532</v>
      </c>
      <c r="O190" s="11" t="s">
        <v>282</v>
      </c>
      <c r="P190" s="16" t="s">
        <v>533</v>
      </c>
      <c r="Q190" s="11" t="s">
        <v>299</v>
      </c>
      <c r="R190" s="11" t="s">
        <v>534</v>
      </c>
      <c r="S190" s="11" t="s">
        <v>285</v>
      </c>
      <c r="T190" s="11" t="s">
        <v>519</v>
      </c>
      <c r="U190" s="11" t="s">
        <v>287</v>
      </c>
      <c r="V190" s="11" t="s">
        <v>337</v>
      </c>
      <c r="W190" s="11" t="s">
        <v>394</v>
      </c>
      <c r="X190" s="11" t="s">
        <v>289</v>
      </c>
      <c r="Y190" s="11" t="s">
        <v>290</v>
      </c>
      <c r="Z190" s="11" t="s">
        <v>520</v>
      </c>
      <c r="AA190" s="8" t="s">
        <v>521</v>
      </c>
    </row>
    <row r="191" spans="11:27" x14ac:dyDescent="0.3">
      <c r="K191" s="9" t="s">
        <v>795</v>
      </c>
      <c r="L191" s="11" t="s">
        <v>230</v>
      </c>
      <c r="M191" s="11" t="s">
        <v>280</v>
      </c>
      <c r="N191" s="11" t="s">
        <v>281</v>
      </c>
      <c r="O191" s="11" t="s">
        <v>282</v>
      </c>
      <c r="P191" s="16" t="s">
        <v>229</v>
      </c>
      <c r="Q191" s="11" t="s">
        <v>283</v>
      </c>
      <c r="R191" s="11" t="s">
        <v>796</v>
      </c>
      <c r="S191" s="11" t="s">
        <v>285</v>
      </c>
      <c r="T191" s="11" t="s">
        <v>744</v>
      </c>
      <c r="U191" s="11" t="s">
        <v>287</v>
      </c>
      <c r="V191" s="11" t="s">
        <v>337</v>
      </c>
      <c r="W191" s="11" t="s">
        <v>290</v>
      </c>
      <c r="X191" s="11" t="s">
        <v>289</v>
      </c>
      <c r="Y191" s="11" t="s">
        <v>290</v>
      </c>
      <c r="Z191" s="11" t="s">
        <v>745</v>
      </c>
      <c r="AA191" s="8" t="s">
        <v>746</v>
      </c>
    </row>
    <row r="192" spans="11:27" x14ac:dyDescent="0.3">
      <c r="K192" s="9" t="s">
        <v>1072</v>
      </c>
      <c r="L192" s="11" t="s">
        <v>1073</v>
      </c>
      <c r="M192" s="11" t="s">
        <v>280</v>
      </c>
      <c r="N192" s="11" t="s">
        <v>281</v>
      </c>
      <c r="O192" s="11" t="s">
        <v>282</v>
      </c>
      <c r="P192" s="16" t="s">
        <v>1074</v>
      </c>
      <c r="Q192" s="11" t="s">
        <v>299</v>
      </c>
      <c r="R192" s="11" t="s">
        <v>1075</v>
      </c>
      <c r="S192" s="11" t="s">
        <v>285</v>
      </c>
      <c r="T192" s="11" t="s">
        <v>918</v>
      </c>
      <c r="U192" s="11" t="s">
        <v>287</v>
      </c>
      <c r="V192" s="11" t="s">
        <v>337</v>
      </c>
      <c r="W192" s="11" t="s">
        <v>290</v>
      </c>
      <c r="X192" s="11" t="s">
        <v>290</v>
      </c>
      <c r="Y192" s="11" t="s">
        <v>290</v>
      </c>
      <c r="Z192" s="11" t="s">
        <v>940</v>
      </c>
      <c r="AA192" s="8" t="s">
        <v>941</v>
      </c>
    </row>
    <row r="193" spans="11:27" x14ac:dyDescent="0.3">
      <c r="K193" s="9" t="s">
        <v>695</v>
      </c>
      <c r="L193" s="11" t="s">
        <v>232</v>
      </c>
      <c r="M193" s="11" t="s">
        <v>280</v>
      </c>
      <c r="N193" s="11" t="s">
        <v>281</v>
      </c>
      <c r="O193" s="11" t="s">
        <v>282</v>
      </c>
      <c r="P193" s="16" t="s">
        <v>231</v>
      </c>
      <c r="Q193" s="11" t="s">
        <v>283</v>
      </c>
      <c r="R193" s="11" t="s">
        <v>696</v>
      </c>
      <c r="S193" s="11" t="s">
        <v>285</v>
      </c>
      <c r="T193" s="11" t="s">
        <v>659</v>
      </c>
      <c r="U193" s="11" t="s">
        <v>287</v>
      </c>
      <c r="V193" s="11" t="s">
        <v>337</v>
      </c>
      <c r="W193" s="11" t="s">
        <v>394</v>
      </c>
      <c r="X193" s="11" t="s">
        <v>290</v>
      </c>
      <c r="Y193" s="11" t="s">
        <v>290</v>
      </c>
      <c r="Z193" s="11" t="s">
        <v>660</v>
      </c>
      <c r="AA193" s="8" t="s">
        <v>661</v>
      </c>
    </row>
    <row r="194" spans="11:27" x14ac:dyDescent="0.3">
      <c r="K194" s="9" t="s">
        <v>983</v>
      </c>
      <c r="L194" s="11" t="s">
        <v>984</v>
      </c>
      <c r="M194" s="11" t="s">
        <v>280</v>
      </c>
      <c r="N194" s="11" t="s">
        <v>281</v>
      </c>
      <c r="O194" s="11" t="s">
        <v>282</v>
      </c>
      <c r="P194" s="16" t="s">
        <v>985</v>
      </c>
      <c r="Q194" s="11" t="s">
        <v>283</v>
      </c>
      <c r="R194" s="11" t="s">
        <v>986</v>
      </c>
      <c r="S194" s="11" t="s">
        <v>285</v>
      </c>
      <c r="T194" s="11" t="s">
        <v>918</v>
      </c>
      <c r="U194" s="11" t="s">
        <v>287</v>
      </c>
      <c r="V194" s="11" t="s">
        <v>337</v>
      </c>
      <c r="W194" s="11" t="s">
        <v>290</v>
      </c>
      <c r="X194" s="11" t="s">
        <v>290</v>
      </c>
      <c r="Y194" s="11" t="s">
        <v>290</v>
      </c>
      <c r="Z194" s="11" t="s">
        <v>940</v>
      </c>
      <c r="AA194" s="8" t="s">
        <v>941</v>
      </c>
    </row>
    <row r="195" spans="11:27" x14ac:dyDescent="0.3">
      <c r="K195" s="9" t="s">
        <v>688</v>
      </c>
      <c r="L195" s="11" t="s">
        <v>689</v>
      </c>
      <c r="M195" s="11" t="s">
        <v>280</v>
      </c>
      <c r="N195" s="11" t="s">
        <v>281</v>
      </c>
      <c r="O195" s="11" t="s">
        <v>282</v>
      </c>
      <c r="P195" s="16" t="s">
        <v>690</v>
      </c>
      <c r="Q195" s="11" t="s">
        <v>283</v>
      </c>
      <c r="R195" s="11" t="s">
        <v>691</v>
      </c>
      <c r="S195" s="11" t="s">
        <v>285</v>
      </c>
      <c r="T195" s="11" t="s">
        <v>659</v>
      </c>
      <c r="U195" s="11" t="s">
        <v>287</v>
      </c>
      <c r="V195" s="11" t="s">
        <v>337</v>
      </c>
      <c r="W195" s="11" t="s">
        <v>394</v>
      </c>
      <c r="X195" s="11" t="s">
        <v>290</v>
      </c>
      <c r="Y195" s="11" t="s">
        <v>290</v>
      </c>
      <c r="Z195" s="11" t="s">
        <v>660</v>
      </c>
      <c r="AA195" s="8" t="s">
        <v>661</v>
      </c>
    </row>
    <row r="196" spans="11:27" x14ac:dyDescent="0.3">
      <c r="K196" s="9" t="s">
        <v>962</v>
      </c>
      <c r="L196" s="11" t="s">
        <v>234</v>
      </c>
      <c r="M196" s="11" t="s">
        <v>280</v>
      </c>
      <c r="N196" s="11" t="s">
        <v>281</v>
      </c>
      <c r="O196" s="11" t="s">
        <v>282</v>
      </c>
      <c r="P196" s="16" t="s">
        <v>233</v>
      </c>
      <c r="Q196" s="11" t="s">
        <v>283</v>
      </c>
      <c r="R196" s="11" t="s">
        <v>963</v>
      </c>
      <c r="S196" s="11" t="s">
        <v>285</v>
      </c>
      <c r="T196" s="11" t="s">
        <v>918</v>
      </c>
      <c r="U196" s="11" t="s">
        <v>287</v>
      </c>
      <c r="V196" s="11" t="s">
        <v>337</v>
      </c>
      <c r="W196" s="11" t="s">
        <v>290</v>
      </c>
      <c r="X196" s="11" t="s">
        <v>290</v>
      </c>
      <c r="Y196" s="11" t="s">
        <v>290</v>
      </c>
      <c r="Z196" s="11" t="s">
        <v>940</v>
      </c>
      <c r="AA196" s="8" t="s">
        <v>941</v>
      </c>
    </row>
    <row r="197" spans="11:27" x14ac:dyDescent="0.3">
      <c r="K197" s="9" t="s">
        <v>871</v>
      </c>
      <c r="L197" s="11" t="s">
        <v>872</v>
      </c>
      <c r="M197" s="11" t="s">
        <v>280</v>
      </c>
      <c r="N197" s="11" t="s">
        <v>281</v>
      </c>
      <c r="O197" s="11" t="s">
        <v>282</v>
      </c>
      <c r="P197" s="16" t="s">
        <v>873</v>
      </c>
      <c r="Q197" s="11" t="s">
        <v>283</v>
      </c>
      <c r="R197" s="11" t="s">
        <v>874</v>
      </c>
      <c r="S197" s="11" t="s">
        <v>285</v>
      </c>
      <c r="T197" s="11" t="s">
        <v>875</v>
      </c>
      <c r="U197" s="11" t="s">
        <v>287</v>
      </c>
      <c r="V197" s="11" t="s">
        <v>337</v>
      </c>
      <c r="W197" s="11" t="s">
        <v>340</v>
      </c>
      <c r="X197" s="11" t="s">
        <v>290</v>
      </c>
      <c r="Y197" s="11" t="s">
        <v>290</v>
      </c>
      <c r="Z197" s="11" t="s">
        <v>876</v>
      </c>
      <c r="AA197" s="8" t="s">
        <v>877</v>
      </c>
    </row>
    <row r="198" spans="11:27" x14ac:dyDescent="0.3">
      <c r="K198" s="9" t="s">
        <v>1180</v>
      </c>
      <c r="L198" s="11" t="s">
        <v>236</v>
      </c>
      <c r="M198" s="11" t="s">
        <v>280</v>
      </c>
      <c r="N198" s="11" t="s">
        <v>281</v>
      </c>
      <c r="O198" s="11" t="s">
        <v>282</v>
      </c>
      <c r="P198" s="16" t="s">
        <v>235</v>
      </c>
      <c r="Q198" s="11" t="s">
        <v>283</v>
      </c>
      <c r="R198" s="11" t="s">
        <v>1181</v>
      </c>
      <c r="S198" s="11" t="s">
        <v>285</v>
      </c>
      <c r="T198" s="11" t="s">
        <v>384</v>
      </c>
      <c r="U198" s="11" t="s">
        <v>331</v>
      </c>
      <c r="V198" s="11" t="s">
        <v>340</v>
      </c>
      <c r="W198" s="11" t="s">
        <v>290</v>
      </c>
      <c r="X198" s="11" t="s">
        <v>290</v>
      </c>
      <c r="Y198" s="11" t="s">
        <v>290</v>
      </c>
      <c r="Z198" s="11" t="s">
        <v>1182</v>
      </c>
      <c r="AA198" s="8" t="s">
        <v>1183</v>
      </c>
    </row>
    <row r="199" spans="11:27" x14ac:dyDescent="0.3">
      <c r="K199" s="9" t="s">
        <v>503</v>
      </c>
      <c r="L199" s="11" t="s">
        <v>1093</v>
      </c>
      <c r="M199" s="11" t="s">
        <v>280</v>
      </c>
      <c r="N199" s="11" t="s">
        <v>281</v>
      </c>
      <c r="O199" s="11" t="s">
        <v>282</v>
      </c>
      <c r="P199" s="16" t="s">
        <v>1094</v>
      </c>
      <c r="Q199" s="11" t="s">
        <v>283</v>
      </c>
      <c r="R199" s="11" t="s">
        <v>1095</v>
      </c>
      <c r="S199" s="11" t="s">
        <v>285</v>
      </c>
      <c r="T199" s="11" t="s">
        <v>918</v>
      </c>
      <c r="U199" s="11" t="s">
        <v>287</v>
      </c>
      <c r="V199" s="11" t="s">
        <v>337</v>
      </c>
      <c r="W199" s="11" t="s">
        <v>290</v>
      </c>
      <c r="X199" s="11" t="s">
        <v>290</v>
      </c>
      <c r="Y199" s="11" t="s">
        <v>290</v>
      </c>
      <c r="Z199" s="11" t="s">
        <v>940</v>
      </c>
      <c r="AA199" s="8" t="s">
        <v>941</v>
      </c>
    </row>
    <row r="200" spans="11:27" x14ac:dyDescent="0.3">
      <c r="K200" s="9" t="s">
        <v>462</v>
      </c>
      <c r="L200" s="11" t="s">
        <v>463</v>
      </c>
      <c r="M200" s="11" t="s">
        <v>280</v>
      </c>
      <c r="N200" s="11" t="s">
        <v>281</v>
      </c>
      <c r="O200" s="11" t="s">
        <v>282</v>
      </c>
      <c r="P200" s="16" t="s">
        <v>464</v>
      </c>
      <c r="Q200" s="11" t="s">
        <v>299</v>
      </c>
      <c r="R200" s="11" t="s">
        <v>465</v>
      </c>
      <c r="S200" s="11" t="s">
        <v>285</v>
      </c>
      <c r="T200" s="11" t="s">
        <v>440</v>
      </c>
      <c r="U200" s="11" t="s">
        <v>287</v>
      </c>
      <c r="V200" s="11" t="s">
        <v>337</v>
      </c>
      <c r="W200" s="11" t="s">
        <v>314</v>
      </c>
      <c r="X200" s="11" t="s">
        <v>289</v>
      </c>
      <c r="Y200" s="11" t="s">
        <v>290</v>
      </c>
      <c r="Z200" s="11" t="s">
        <v>441</v>
      </c>
      <c r="AA200" s="8" t="s">
        <v>442</v>
      </c>
    </row>
    <row r="201" spans="11:27" x14ac:dyDescent="0.3">
      <c r="K201" s="9" t="s">
        <v>1148</v>
      </c>
      <c r="L201" s="11" t="s">
        <v>238</v>
      </c>
      <c r="M201" s="11" t="s">
        <v>280</v>
      </c>
      <c r="N201" s="11" t="s">
        <v>281</v>
      </c>
      <c r="O201" s="11" t="s">
        <v>282</v>
      </c>
      <c r="P201" s="16" t="s">
        <v>237</v>
      </c>
      <c r="Q201" s="11" t="s">
        <v>283</v>
      </c>
      <c r="R201" s="11" t="s">
        <v>1149</v>
      </c>
      <c r="S201" s="11" t="s">
        <v>285</v>
      </c>
      <c r="T201" s="11" t="s">
        <v>719</v>
      </c>
      <c r="U201" s="11" t="s">
        <v>287</v>
      </c>
      <c r="V201" s="11" t="s">
        <v>340</v>
      </c>
      <c r="W201" s="11" t="s">
        <v>290</v>
      </c>
      <c r="X201" s="11" t="s">
        <v>290</v>
      </c>
      <c r="Y201" s="11" t="s">
        <v>290</v>
      </c>
      <c r="Z201" s="11" t="s">
        <v>1150</v>
      </c>
      <c r="AA201" s="8" t="s">
        <v>1151</v>
      </c>
    </row>
    <row r="202" spans="11:27" x14ac:dyDescent="0.3">
      <c r="K202" s="9" t="s">
        <v>908</v>
      </c>
      <c r="L202" s="11" t="s">
        <v>909</v>
      </c>
      <c r="M202" s="11" t="s">
        <v>280</v>
      </c>
      <c r="N202" s="11" t="s">
        <v>281</v>
      </c>
      <c r="O202" s="11" t="s">
        <v>282</v>
      </c>
      <c r="P202" s="16" t="s">
        <v>910</v>
      </c>
      <c r="Q202" s="11" t="s">
        <v>283</v>
      </c>
      <c r="R202" s="11" t="s">
        <v>911</v>
      </c>
      <c r="S202" s="11" t="s">
        <v>285</v>
      </c>
      <c r="T202" s="11" t="s">
        <v>875</v>
      </c>
      <c r="U202" s="11" t="s">
        <v>287</v>
      </c>
      <c r="V202" s="11" t="s">
        <v>337</v>
      </c>
      <c r="W202" s="11" t="s">
        <v>340</v>
      </c>
      <c r="X202" s="11" t="s">
        <v>290</v>
      </c>
      <c r="Y202" s="11" t="s">
        <v>290</v>
      </c>
      <c r="Z202" s="11" t="s">
        <v>876</v>
      </c>
      <c r="AA202" s="8" t="s">
        <v>877</v>
      </c>
    </row>
    <row r="203" spans="11:27" x14ac:dyDescent="0.3">
      <c r="K203" s="9" t="s">
        <v>803</v>
      </c>
      <c r="L203" s="11" t="s">
        <v>804</v>
      </c>
      <c r="M203" s="11" t="s">
        <v>280</v>
      </c>
      <c r="N203" s="11" t="s">
        <v>281</v>
      </c>
      <c r="O203" s="11" t="s">
        <v>282</v>
      </c>
      <c r="P203" s="16" t="s">
        <v>805</v>
      </c>
      <c r="Q203" s="11" t="s">
        <v>283</v>
      </c>
      <c r="R203" s="11" t="s">
        <v>806</v>
      </c>
      <c r="S203" s="11" t="s">
        <v>285</v>
      </c>
      <c r="T203" s="11" t="s">
        <v>744</v>
      </c>
      <c r="U203" s="11" t="s">
        <v>287</v>
      </c>
      <c r="V203" s="11" t="s">
        <v>337</v>
      </c>
      <c r="W203" s="11" t="s">
        <v>290</v>
      </c>
      <c r="X203" s="11" t="s">
        <v>289</v>
      </c>
      <c r="Y203" s="11" t="s">
        <v>290</v>
      </c>
      <c r="Z203" s="11" t="s">
        <v>745</v>
      </c>
      <c r="AA203" s="8" t="s">
        <v>746</v>
      </c>
    </row>
    <row r="204" spans="11:27" x14ac:dyDescent="0.3">
      <c r="K204" s="9" t="s">
        <v>352</v>
      </c>
      <c r="L204" s="11" t="s">
        <v>353</v>
      </c>
      <c r="M204" s="11" t="s">
        <v>280</v>
      </c>
      <c r="N204" s="11" t="s">
        <v>281</v>
      </c>
      <c r="O204" s="11" t="s">
        <v>282</v>
      </c>
      <c r="P204" s="16" t="s">
        <v>354</v>
      </c>
      <c r="Q204" s="11" t="s">
        <v>283</v>
      </c>
      <c r="R204" s="11" t="s">
        <v>355</v>
      </c>
      <c r="S204" s="11" t="s">
        <v>285</v>
      </c>
      <c r="T204" s="11" t="s">
        <v>347</v>
      </c>
      <c r="U204" s="11" t="s">
        <v>287</v>
      </c>
      <c r="V204" s="11" t="s">
        <v>287</v>
      </c>
      <c r="W204" s="11" t="s">
        <v>314</v>
      </c>
      <c r="X204" s="11" t="s">
        <v>289</v>
      </c>
      <c r="Y204" s="11" t="s">
        <v>290</v>
      </c>
      <c r="Z204" s="11" t="s">
        <v>348</v>
      </c>
      <c r="AA204" s="8" t="s">
        <v>344</v>
      </c>
    </row>
    <row r="205" spans="11:27" x14ac:dyDescent="0.3">
      <c r="K205" s="9" t="s">
        <v>598</v>
      </c>
      <c r="L205" s="11" t="s">
        <v>240</v>
      </c>
      <c r="M205" s="11" t="s">
        <v>280</v>
      </c>
      <c r="N205" s="11" t="s">
        <v>281</v>
      </c>
      <c r="O205" s="11" t="s">
        <v>282</v>
      </c>
      <c r="P205" s="16" t="s">
        <v>239</v>
      </c>
      <c r="Q205" s="11" t="s">
        <v>283</v>
      </c>
      <c r="R205" s="11" t="s">
        <v>599</v>
      </c>
      <c r="S205" s="11" t="s">
        <v>285</v>
      </c>
      <c r="T205" s="11" t="s">
        <v>576</v>
      </c>
      <c r="U205" s="11" t="s">
        <v>287</v>
      </c>
      <c r="V205" s="11" t="s">
        <v>337</v>
      </c>
      <c r="W205" s="11" t="s">
        <v>314</v>
      </c>
      <c r="X205" s="11" t="s">
        <v>290</v>
      </c>
      <c r="Y205" s="11" t="s">
        <v>290</v>
      </c>
      <c r="Z205" s="11" t="s">
        <v>577</v>
      </c>
      <c r="AA205" s="8" t="s">
        <v>578</v>
      </c>
    </row>
    <row r="206" spans="11:27" x14ac:dyDescent="0.3">
      <c r="K206" s="9" t="s">
        <v>576</v>
      </c>
      <c r="L206" s="11" t="s">
        <v>1035</v>
      </c>
      <c r="M206" s="11" t="s">
        <v>280</v>
      </c>
      <c r="N206" s="11" t="s">
        <v>281</v>
      </c>
      <c r="O206" s="11" t="s">
        <v>282</v>
      </c>
      <c r="P206" s="16" t="s">
        <v>1036</v>
      </c>
      <c r="Q206" s="11" t="s">
        <v>283</v>
      </c>
      <c r="R206" s="11" t="s">
        <v>1037</v>
      </c>
      <c r="S206" s="11" t="s">
        <v>285</v>
      </c>
      <c r="T206" s="11" t="s">
        <v>918</v>
      </c>
      <c r="U206" s="11" t="s">
        <v>287</v>
      </c>
      <c r="V206" s="11" t="s">
        <v>337</v>
      </c>
      <c r="W206" s="11" t="s">
        <v>290</v>
      </c>
      <c r="X206" s="11" t="s">
        <v>290</v>
      </c>
      <c r="Y206" s="11" t="s">
        <v>290</v>
      </c>
      <c r="Z206" s="11" t="s">
        <v>940</v>
      </c>
      <c r="AA206" s="8" t="s">
        <v>941</v>
      </c>
    </row>
    <row r="207" spans="11:27" x14ac:dyDescent="0.3">
      <c r="K207" s="9" t="s">
        <v>287</v>
      </c>
      <c r="L207" s="11" t="s">
        <v>692</v>
      </c>
      <c r="M207" s="11" t="s">
        <v>280</v>
      </c>
      <c r="N207" s="11" t="s">
        <v>281</v>
      </c>
      <c r="O207" s="11" t="s">
        <v>282</v>
      </c>
      <c r="P207" s="16" t="s">
        <v>693</v>
      </c>
      <c r="Q207" s="11" t="s">
        <v>283</v>
      </c>
      <c r="R207" s="11" t="s">
        <v>694</v>
      </c>
      <c r="S207" s="11" t="s">
        <v>285</v>
      </c>
      <c r="T207" s="11" t="s">
        <v>659</v>
      </c>
      <c r="U207" s="11" t="s">
        <v>287</v>
      </c>
      <c r="V207" s="11" t="s">
        <v>287</v>
      </c>
      <c r="W207" s="11" t="s">
        <v>290</v>
      </c>
      <c r="X207" s="11" t="s">
        <v>290</v>
      </c>
      <c r="Y207" s="11" t="s">
        <v>290</v>
      </c>
      <c r="Z207" s="11" t="s">
        <v>660</v>
      </c>
      <c r="AA207" s="8" t="s">
        <v>661</v>
      </c>
    </row>
    <row r="208" spans="11:27" x14ac:dyDescent="0.3">
      <c r="K208" s="9" t="s">
        <v>1053</v>
      </c>
      <c r="L208" s="11" t="s">
        <v>242</v>
      </c>
      <c r="M208" s="11" t="s">
        <v>280</v>
      </c>
      <c r="N208" s="11" t="s">
        <v>281</v>
      </c>
      <c r="O208" s="11" t="s">
        <v>282</v>
      </c>
      <c r="P208" s="16" t="s">
        <v>241</v>
      </c>
      <c r="Q208" s="11" t="s">
        <v>283</v>
      </c>
      <c r="R208" s="11" t="s">
        <v>1054</v>
      </c>
      <c r="S208" s="11" t="s">
        <v>285</v>
      </c>
      <c r="T208" s="11" t="s">
        <v>918</v>
      </c>
      <c r="U208" s="11" t="s">
        <v>287</v>
      </c>
      <c r="V208" s="11" t="s">
        <v>337</v>
      </c>
      <c r="W208" s="11" t="s">
        <v>290</v>
      </c>
      <c r="X208" s="11" t="s">
        <v>290</v>
      </c>
      <c r="Y208" s="11" t="s">
        <v>290</v>
      </c>
      <c r="Z208" s="11" t="s">
        <v>940</v>
      </c>
      <c r="AA208" s="8" t="s">
        <v>941</v>
      </c>
    </row>
    <row r="209" spans="11:27" x14ac:dyDescent="0.3">
      <c r="K209" s="9" t="s">
        <v>1176</v>
      </c>
      <c r="L209" s="11" t="s">
        <v>244</v>
      </c>
      <c r="M209" s="11" t="s">
        <v>280</v>
      </c>
      <c r="N209" s="11" t="s">
        <v>281</v>
      </c>
      <c r="O209" s="11" t="s">
        <v>282</v>
      </c>
      <c r="P209" s="16" t="s">
        <v>243</v>
      </c>
      <c r="Q209" s="11" t="s">
        <v>283</v>
      </c>
      <c r="R209" s="11" t="s">
        <v>1177</v>
      </c>
      <c r="S209" s="11" t="s">
        <v>285</v>
      </c>
      <c r="T209" s="11" t="s">
        <v>288</v>
      </c>
      <c r="U209" s="11" t="s">
        <v>288</v>
      </c>
      <c r="V209" s="11" t="s">
        <v>290</v>
      </c>
      <c r="W209" s="11" t="s">
        <v>290</v>
      </c>
      <c r="X209" s="11" t="s">
        <v>290</v>
      </c>
      <c r="Y209" s="11" t="s">
        <v>290</v>
      </c>
      <c r="Z209" s="11" t="s">
        <v>1178</v>
      </c>
      <c r="AA209" s="8" t="s">
        <v>1179</v>
      </c>
    </row>
    <row r="210" spans="11:27" x14ac:dyDescent="0.3">
      <c r="K210" s="9" t="s">
        <v>554</v>
      </c>
      <c r="L210" s="11" t="s">
        <v>1063</v>
      </c>
      <c r="M210" s="11" t="s">
        <v>280</v>
      </c>
      <c r="N210" s="11" t="s">
        <v>281</v>
      </c>
      <c r="O210" s="11" t="s">
        <v>282</v>
      </c>
      <c r="P210" s="16" t="s">
        <v>1064</v>
      </c>
      <c r="Q210" s="11" t="s">
        <v>283</v>
      </c>
      <c r="R210" s="11" t="s">
        <v>1065</v>
      </c>
      <c r="S210" s="11" t="s">
        <v>285</v>
      </c>
      <c r="T210" s="11" t="s">
        <v>918</v>
      </c>
      <c r="U210" s="11" t="s">
        <v>287</v>
      </c>
      <c r="V210" s="11" t="s">
        <v>337</v>
      </c>
      <c r="W210" s="11" t="s">
        <v>290</v>
      </c>
      <c r="X210" s="11" t="s">
        <v>290</v>
      </c>
      <c r="Y210" s="11" t="s">
        <v>290</v>
      </c>
      <c r="Z210" s="11" t="s">
        <v>940</v>
      </c>
      <c r="AA210" s="8" t="s">
        <v>941</v>
      </c>
    </row>
    <row r="211" spans="11:27" x14ac:dyDescent="0.3">
      <c r="K211" s="9" t="s">
        <v>331</v>
      </c>
      <c r="L211" s="11" t="s">
        <v>492</v>
      </c>
      <c r="M211" s="11" t="s">
        <v>280</v>
      </c>
      <c r="N211" s="11" t="s">
        <v>281</v>
      </c>
      <c r="O211" s="11" t="s">
        <v>282</v>
      </c>
      <c r="P211" s="16" t="s">
        <v>493</v>
      </c>
      <c r="Q211" s="11" t="s">
        <v>283</v>
      </c>
      <c r="R211" s="11" t="s">
        <v>494</v>
      </c>
      <c r="S211" s="11" t="s">
        <v>285</v>
      </c>
      <c r="T211" s="11" t="s">
        <v>440</v>
      </c>
      <c r="U211" s="11" t="s">
        <v>287</v>
      </c>
      <c r="V211" s="11" t="s">
        <v>337</v>
      </c>
      <c r="W211" s="11" t="s">
        <v>314</v>
      </c>
      <c r="X211" s="11" t="s">
        <v>289</v>
      </c>
      <c r="Y211" s="11" t="s">
        <v>290</v>
      </c>
      <c r="Z211" s="11" t="s">
        <v>441</v>
      </c>
      <c r="AA211" s="8" t="s">
        <v>442</v>
      </c>
    </row>
    <row r="212" spans="11:27" x14ac:dyDescent="0.3">
      <c r="K212" s="9" t="s">
        <v>828</v>
      </c>
      <c r="L212" s="11" t="s">
        <v>246</v>
      </c>
      <c r="M212" s="11" t="s">
        <v>280</v>
      </c>
      <c r="N212" s="11" t="s">
        <v>281</v>
      </c>
      <c r="O212" s="11" t="s">
        <v>282</v>
      </c>
      <c r="P212" s="16" t="s">
        <v>245</v>
      </c>
      <c r="Q212" s="11" t="s">
        <v>283</v>
      </c>
      <c r="R212" s="11" t="s">
        <v>829</v>
      </c>
      <c r="S212" s="11" t="s">
        <v>285</v>
      </c>
      <c r="T212" s="11" t="s">
        <v>823</v>
      </c>
      <c r="U212" s="11" t="s">
        <v>287</v>
      </c>
      <c r="V212" s="11" t="s">
        <v>337</v>
      </c>
      <c r="W212" s="11" t="s">
        <v>370</v>
      </c>
      <c r="X212" s="11" t="s">
        <v>290</v>
      </c>
      <c r="Y212" s="11" t="s">
        <v>290</v>
      </c>
      <c r="Z212" s="11" t="s">
        <v>824</v>
      </c>
      <c r="AA212" s="8" t="s">
        <v>825</v>
      </c>
    </row>
    <row r="213" spans="11:27" x14ac:dyDescent="0.3">
      <c r="K213" s="9" t="s">
        <v>393</v>
      </c>
      <c r="L213" s="11" t="s">
        <v>248</v>
      </c>
      <c r="M213" s="11" t="s">
        <v>280</v>
      </c>
      <c r="N213" s="11" t="s">
        <v>281</v>
      </c>
      <c r="O213" s="11" t="s">
        <v>282</v>
      </c>
      <c r="P213" s="16" t="s">
        <v>247</v>
      </c>
      <c r="Q213" s="11" t="s">
        <v>283</v>
      </c>
      <c r="R213" s="11" t="s">
        <v>1173</v>
      </c>
      <c r="S213" s="11" t="s">
        <v>285</v>
      </c>
      <c r="T213" s="11" t="s">
        <v>678</v>
      </c>
      <c r="U213" s="11" t="s">
        <v>331</v>
      </c>
      <c r="V213" s="11" t="s">
        <v>478</v>
      </c>
      <c r="W213" s="11" t="s">
        <v>290</v>
      </c>
      <c r="X213" s="11" t="s">
        <v>290</v>
      </c>
      <c r="Y213" s="11" t="s">
        <v>290</v>
      </c>
      <c r="Z213" s="11" t="s">
        <v>1174</v>
      </c>
      <c r="AA213" s="8" t="s">
        <v>1175</v>
      </c>
    </row>
    <row r="214" spans="11:27" x14ac:dyDescent="0.3">
      <c r="K214" s="9" t="s">
        <v>406</v>
      </c>
      <c r="L214" s="11" t="s">
        <v>407</v>
      </c>
      <c r="M214" s="11" t="s">
        <v>280</v>
      </c>
      <c r="N214" s="11" t="s">
        <v>281</v>
      </c>
      <c r="O214" s="11" t="s">
        <v>282</v>
      </c>
      <c r="P214" s="16" t="s">
        <v>408</v>
      </c>
      <c r="Q214" s="11" t="s">
        <v>299</v>
      </c>
      <c r="R214" s="11" t="s">
        <v>409</v>
      </c>
      <c r="S214" s="11" t="s">
        <v>285</v>
      </c>
      <c r="T214" s="11" t="s">
        <v>410</v>
      </c>
      <c r="U214" s="11" t="s">
        <v>287</v>
      </c>
      <c r="V214" s="11" t="s">
        <v>287</v>
      </c>
      <c r="W214" s="11" t="s">
        <v>370</v>
      </c>
      <c r="X214" s="11" t="s">
        <v>289</v>
      </c>
      <c r="Y214" s="11" t="s">
        <v>290</v>
      </c>
      <c r="Z214" s="11" t="s">
        <v>411</v>
      </c>
      <c r="AA214" s="8" t="s">
        <v>412</v>
      </c>
    </row>
    <row r="215" spans="11:27" x14ac:dyDescent="0.3">
      <c r="K215" s="9" t="s">
        <v>362</v>
      </c>
      <c r="L215" s="11" t="s">
        <v>363</v>
      </c>
      <c r="M215" s="11" t="s">
        <v>280</v>
      </c>
      <c r="N215" s="11" t="s">
        <v>281</v>
      </c>
      <c r="O215" s="11" t="s">
        <v>282</v>
      </c>
      <c r="P215" s="16" t="s">
        <v>364</v>
      </c>
      <c r="Q215" s="11" t="s">
        <v>283</v>
      </c>
      <c r="R215" s="11" t="s">
        <v>365</v>
      </c>
      <c r="S215" s="11" t="s">
        <v>285</v>
      </c>
      <c r="T215" s="11" t="s">
        <v>347</v>
      </c>
      <c r="U215" s="11" t="s">
        <v>287</v>
      </c>
      <c r="V215" s="11" t="s">
        <v>287</v>
      </c>
      <c r="W215" s="11" t="s">
        <v>314</v>
      </c>
      <c r="X215" s="11" t="s">
        <v>289</v>
      </c>
      <c r="Y215" s="11" t="s">
        <v>290</v>
      </c>
      <c r="Z215" s="11" t="s">
        <v>348</v>
      </c>
      <c r="AA215" s="8" t="s">
        <v>344</v>
      </c>
    </row>
    <row r="216" spans="11:27" x14ac:dyDescent="0.3">
      <c r="K216" s="9" t="s">
        <v>823</v>
      </c>
      <c r="L216" s="11" t="s">
        <v>980</v>
      </c>
      <c r="M216" s="11" t="s">
        <v>280</v>
      </c>
      <c r="N216" s="11" t="s">
        <v>281</v>
      </c>
      <c r="O216" s="11" t="s">
        <v>282</v>
      </c>
      <c r="P216" s="16" t="s">
        <v>981</v>
      </c>
      <c r="Q216" s="11" t="s">
        <v>283</v>
      </c>
      <c r="R216" s="11" t="s">
        <v>982</v>
      </c>
      <c r="S216" s="11" t="s">
        <v>285</v>
      </c>
      <c r="T216" s="11" t="s">
        <v>918</v>
      </c>
      <c r="U216" s="11" t="s">
        <v>287</v>
      </c>
      <c r="V216" s="11" t="s">
        <v>337</v>
      </c>
      <c r="W216" s="11" t="s">
        <v>290</v>
      </c>
      <c r="X216" s="11" t="s">
        <v>290</v>
      </c>
      <c r="Y216" s="11" t="s">
        <v>290</v>
      </c>
      <c r="Z216" s="11" t="s">
        <v>940</v>
      </c>
      <c r="AA216" s="8" t="s">
        <v>941</v>
      </c>
    </row>
    <row r="217" spans="11:27" x14ac:dyDescent="0.3">
      <c r="K217" s="9" t="s">
        <v>557</v>
      </c>
      <c r="L217" s="11" t="s">
        <v>558</v>
      </c>
      <c r="M217" s="11" t="s">
        <v>280</v>
      </c>
      <c r="N217" s="11" t="s">
        <v>281</v>
      </c>
      <c r="O217" s="11" t="s">
        <v>282</v>
      </c>
      <c r="P217" s="16" t="s">
        <v>559</v>
      </c>
      <c r="Q217" s="11" t="s">
        <v>283</v>
      </c>
      <c r="R217" s="11" t="s">
        <v>560</v>
      </c>
      <c r="S217" s="11" t="s">
        <v>285</v>
      </c>
      <c r="T217" s="11" t="s">
        <v>561</v>
      </c>
      <c r="U217" s="11" t="s">
        <v>287</v>
      </c>
      <c r="V217" s="11" t="s">
        <v>337</v>
      </c>
      <c r="W217" s="11" t="s">
        <v>370</v>
      </c>
      <c r="X217" s="11" t="s">
        <v>289</v>
      </c>
      <c r="Y217" s="11" t="s">
        <v>290</v>
      </c>
      <c r="Z217" s="11" t="s">
        <v>562</v>
      </c>
      <c r="AA217" s="8" t="s">
        <v>563</v>
      </c>
    </row>
    <row r="218" spans="11:27" x14ac:dyDescent="0.3">
      <c r="K218" s="9" t="s">
        <v>634</v>
      </c>
      <c r="L218" s="11" t="s">
        <v>635</v>
      </c>
      <c r="M218" s="11" t="s">
        <v>280</v>
      </c>
      <c r="N218" s="11" t="s">
        <v>281</v>
      </c>
      <c r="O218" s="11" t="s">
        <v>282</v>
      </c>
      <c r="P218" s="16" t="s">
        <v>636</v>
      </c>
      <c r="Q218" s="11" t="s">
        <v>283</v>
      </c>
      <c r="R218" s="11" t="s">
        <v>637</v>
      </c>
      <c r="S218" s="11" t="s">
        <v>285</v>
      </c>
      <c r="T218" s="11" t="s">
        <v>638</v>
      </c>
      <c r="U218" s="11" t="s">
        <v>287</v>
      </c>
      <c r="V218" s="11" t="s">
        <v>337</v>
      </c>
      <c r="W218" s="11" t="s">
        <v>340</v>
      </c>
      <c r="X218" s="11" t="s">
        <v>289</v>
      </c>
      <c r="Y218" s="11" t="s">
        <v>290</v>
      </c>
      <c r="Z218" s="11" t="s">
        <v>639</v>
      </c>
      <c r="AA218" s="8" t="s">
        <v>640</v>
      </c>
    </row>
    <row r="219" spans="11:27" x14ac:dyDescent="0.3">
      <c r="K219" s="9" t="s">
        <v>888</v>
      </c>
      <c r="L219" s="11" t="s">
        <v>889</v>
      </c>
      <c r="M219" s="11" t="s">
        <v>280</v>
      </c>
      <c r="N219" s="11" t="s">
        <v>281</v>
      </c>
      <c r="O219" s="11" t="s">
        <v>282</v>
      </c>
      <c r="P219" s="16" t="s">
        <v>890</v>
      </c>
      <c r="Q219" s="11" t="s">
        <v>283</v>
      </c>
      <c r="R219" s="11" t="s">
        <v>891</v>
      </c>
      <c r="S219" s="11" t="s">
        <v>285</v>
      </c>
      <c r="T219" s="11" t="s">
        <v>875</v>
      </c>
      <c r="U219" s="11" t="s">
        <v>287</v>
      </c>
      <c r="V219" s="11" t="s">
        <v>337</v>
      </c>
      <c r="W219" s="11" t="s">
        <v>340</v>
      </c>
      <c r="X219" s="11" t="s">
        <v>290</v>
      </c>
      <c r="Y219" s="11" t="s">
        <v>290</v>
      </c>
      <c r="Z219" s="11" t="s">
        <v>876</v>
      </c>
      <c r="AA219" s="8" t="s">
        <v>877</v>
      </c>
    </row>
    <row r="220" spans="11:27" x14ac:dyDescent="0.3">
      <c r="K220" s="9" t="s">
        <v>1019</v>
      </c>
      <c r="L220" s="11" t="s">
        <v>250</v>
      </c>
      <c r="M220" s="11" t="s">
        <v>280</v>
      </c>
      <c r="N220" s="11" t="s">
        <v>281</v>
      </c>
      <c r="O220" s="11" t="s">
        <v>282</v>
      </c>
      <c r="P220" s="16" t="s">
        <v>249</v>
      </c>
      <c r="Q220" s="11" t="s">
        <v>299</v>
      </c>
      <c r="R220" s="11" t="s">
        <v>1020</v>
      </c>
      <c r="S220" s="11" t="s">
        <v>285</v>
      </c>
      <c r="T220" s="11" t="s">
        <v>918</v>
      </c>
      <c r="U220" s="11" t="s">
        <v>287</v>
      </c>
      <c r="V220" s="11" t="s">
        <v>337</v>
      </c>
      <c r="W220" s="11" t="s">
        <v>290</v>
      </c>
      <c r="X220" s="11" t="s">
        <v>290</v>
      </c>
      <c r="Y220" s="11" t="s">
        <v>290</v>
      </c>
      <c r="Z220" s="11" t="s">
        <v>940</v>
      </c>
      <c r="AA220" s="8" t="s">
        <v>941</v>
      </c>
    </row>
    <row r="221" spans="11:27" x14ac:dyDescent="0.3">
      <c r="K221" s="9" t="s">
        <v>859</v>
      </c>
      <c r="L221" s="11" t="s">
        <v>860</v>
      </c>
      <c r="M221" s="11" t="s">
        <v>280</v>
      </c>
      <c r="N221" s="11" t="s">
        <v>281</v>
      </c>
      <c r="O221" s="11" t="s">
        <v>282</v>
      </c>
      <c r="P221" s="16" t="s">
        <v>861</v>
      </c>
      <c r="Q221" s="11" t="s">
        <v>299</v>
      </c>
      <c r="R221" s="11" t="s">
        <v>862</v>
      </c>
      <c r="S221" s="11" t="s">
        <v>285</v>
      </c>
      <c r="T221" s="11" t="s">
        <v>823</v>
      </c>
      <c r="U221" s="11" t="s">
        <v>287</v>
      </c>
      <c r="V221" s="11" t="s">
        <v>337</v>
      </c>
      <c r="W221" s="11" t="s">
        <v>370</v>
      </c>
      <c r="X221" s="11" t="s">
        <v>290</v>
      </c>
      <c r="Y221" s="11" t="s">
        <v>290</v>
      </c>
      <c r="Z221" s="11" t="s">
        <v>824</v>
      </c>
      <c r="AA221" s="8" t="s">
        <v>825</v>
      </c>
    </row>
    <row r="222" spans="11:27" x14ac:dyDescent="0.3">
      <c r="K222" s="9" t="s">
        <v>669</v>
      </c>
      <c r="L222" s="11" t="s">
        <v>670</v>
      </c>
      <c r="M222" s="11" t="s">
        <v>280</v>
      </c>
      <c r="N222" s="11" t="s">
        <v>281</v>
      </c>
      <c r="O222" s="11" t="s">
        <v>512</v>
      </c>
      <c r="P222" s="16" t="s">
        <v>671</v>
      </c>
      <c r="Q222" s="11" t="s">
        <v>299</v>
      </c>
      <c r="R222" s="11" t="s">
        <v>672</v>
      </c>
      <c r="S222" s="11" t="s">
        <v>285</v>
      </c>
      <c r="T222" s="11" t="s">
        <v>659</v>
      </c>
      <c r="U222" s="11" t="s">
        <v>287</v>
      </c>
      <c r="V222" s="11" t="s">
        <v>337</v>
      </c>
      <c r="W222" s="11" t="s">
        <v>394</v>
      </c>
      <c r="X222" s="11" t="s">
        <v>290</v>
      </c>
      <c r="Y222" s="11" t="s">
        <v>290</v>
      </c>
      <c r="Z222" s="11" t="s">
        <v>660</v>
      </c>
      <c r="AA222" s="8" t="s">
        <v>661</v>
      </c>
    </row>
    <row r="223" spans="11:27" x14ac:dyDescent="0.3">
      <c r="K223" s="9" t="s">
        <v>590</v>
      </c>
      <c r="L223" s="11" t="s">
        <v>591</v>
      </c>
      <c r="M223" s="11" t="s">
        <v>280</v>
      </c>
      <c r="N223" s="11" t="s">
        <v>281</v>
      </c>
      <c r="O223" s="11" t="s">
        <v>282</v>
      </c>
      <c r="P223" s="16" t="s">
        <v>592</v>
      </c>
      <c r="Q223" s="11" t="s">
        <v>283</v>
      </c>
      <c r="R223" s="11" t="s">
        <v>593</v>
      </c>
      <c r="S223" s="11" t="s">
        <v>285</v>
      </c>
      <c r="T223" s="11" t="s">
        <v>576</v>
      </c>
      <c r="U223" s="11" t="s">
        <v>287</v>
      </c>
      <c r="V223" s="11" t="s">
        <v>337</v>
      </c>
      <c r="W223" s="11" t="s">
        <v>314</v>
      </c>
      <c r="X223" s="11" t="s">
        <v>290</v>
      </c>
      <c r="Y223" s="11" t="s">
        <v>290</v>
      </c>
      <c r="Z223" s="11" t="s">
        <v>577</v>
      </c>
      <c r="AA223" s="8" t="s">
        <v>578</v>
      </c>
    </row>
    <row r="224" spans="11:27" x14ac:dyDescent="0.3">
      <c r="K224" s="9" t="s">
        <v>875</v>
      </c>
      <c r="L224" s="11" t="s">
        <v>955</v>
      </c>
      <c r="M224" s="11" t="s">
        <v>280</v>
      </c>
      <c r="N224" s="11" t="s">
        <v>281</v>
      </c>
      <c r="O224" s="11" t="s">
        <v>282</v>
      </c>
      <c r="P224" s="16" t="s">
        <v>956</v>
      </c>
      <c r="Q224" s="11" t="s">
        <v>283</v>
      </c>
      <c r="R224" s="11" t="s">
        <v>957</v>
      </c>
      <c r="S224" s="11" t="s">
        <v>285</v>
      </c>
      <c r="T224" s="11" t="s">
        <v>918</v>
      </c>
      <c r="U224" s="11" t="s">
        <v>287</v>
      </c>
      <c r="V224" s="11" t="s">
        <v>337</v>
      </c>
      <c r="W224" s="11" t="s">
        <v>290</v>
      </c>
      <c r="X224" s="11" t="s">
        <v>290</v>
      </c>
      <c r="Y224" s="11" t="s">
        <v>290</v>
      </c>
      <c r="Z224" s="11" t="s">
        <v>940</v>
      </c>
      <c r="AA224" s="8" t="s">
        <v>941</v>
      </c>
    </row>
    <row r="225" spans="11:27" x14ac:dyDescent="0.3">
      <c r="K225" s="9" t="s">
        <v>288</v>
      </c>
      <c r="L225" s="11" t="s">
        <v>618</v>
      </c>
      <c r="M225" s="11" t="s">
        <v>280</v>
      </c>
      <c r="N225" s="11" t="s">
        <v>281</v>
      </c>
      <c r="O225" s="11" t="s">
        <v>282</v>
      </c>
      <c r="P225" s="16" t="s">
        <v>619</v>
      </c>
      <c r="Q225" s="11" t="s">
        <v>283</v>
      </c>
      <c r="R225" s="11" t="s">
        <v>620</v>
      </c>
      <c r="S225" s="11" t="s">
        <v>285</v>
      </c>
      <c r="T225" s="11" t="s">
        <v>576</v>
      </c>
      <c r="U225" s="11" t="s">
        <v>287</v>
      </c>
      <c r="V225" s="11" t="s">
        <v>337</v>
      </c>
      <c r="W225" s="11" t="s">
        <v>314</v>
      </c>
      <c r="X225" s="11" t="s">
        <v>290</v>
      </c>
      <c r="Y225" s="11" t="s">
        <v>290</v>
      </c>
      <c r="Z225" s="11" t="s">
        <v>577</v>
      </c>
      <c r="AA225" s="8" t="s">
        <v>578</v>
      </c>
    </row>
    <row r="226" spans="11:27" x14ac:dyDescent="0.3">
      <c r="K226" s="9" t="s">
        <v>953</v>
      </c>
      <c r="L226" s="11" t="s">
        <v>252</v>
      </c>
      <c r="M226" s="11" t="s">
        <v>280</v>
      </c>
      <c r="N226" s="11" t="s">
        <v>281</v>
      </c>
      <c r="O226" s="11" t="s">
        <v>282</v>
      </c>
      <c r="P226" s="16" t="s">
        <v>251</v>
      </c>
      <c r="Q226" s="11" t="s">
        <v>283</v>
      </c>
      <c r="R226" s="11" t="s">
        <v>954</v>
      </c>
      <c r="S226" s="11" t="s">
        <v>285</v>
      </c>
      <c r="T226" s="11" t="s">
        <v>918</v>
      </c>
      <c r="U226" s="11" t="s">
        <v>287</v>
      </c>
      <c r="V226" s="11" t="s">
        <v>337</v>
      </c>
      <c r="W226" s="11" t="s">
        <v>290</v>
      </c>
      <c r="X226" s="11" t="s">
        <v>290</v>
      </c>
      <c r="Y226" s="11" t="s">
        <v>290</v>
      </c>
      <c r="Z226" s="11" t="s">
        <v>940</v>
      </c>
      <c r="AA226" s="8" t="s">
        <v>941</v>
      </c>
    </row>
    <row r="227" spans="11:27" x14ac:dyDescent="0.3">
      <c r="K227" s="9" t="s">
        <v>1135</v>
      </c>
      <c r="L227" s="11" t="s">
        <v>1136</v>
      </c>
      <c r="M227" s="11" t="s">
        <v>280</v>
      </c>
      <c r="N227" s="11" t="s">
        <v>281</v>
      </c>
      <c r="O227" s="11" t="s">
        <v>282</v>
      </c>
      <c r="P227" s="16" t="s">
        <v>1137</v>
      </c>
      <c r="Q227" s="11" t="s">
        <v>299</v>
      </c>
      <c r="R227" s="11" t="s">
        <v>1138</v>
      </c>
      <c r="S227" s="11" t="s">
        <v>285</v>
      </c>
      <c r="T227" s="11" t="s">
        <v>749</v>
      </c>
      <c r="U227" s="11" t="s">
        <v>331</v>
      </c>
      <c r="V227" s="11" t="s">
        <v>337</v>
      </c>
      <c r="W227" s="11" t="s">
        <v>290</v>
      </c>
      <c r="X227" s="11" t="s">
        <v>290</v>
      </c>
      <c r="Y227" s="11" t="s">
        <v>290</v>
      </c>
      <c r="Z227" s="11" t="s">
        <v>1122</v>
      </c>
      <c r="AA227" s="8" t="s">
        <v>1123</v>
      </c>
    </row>
    <row r="228" spans="11:27" x14ac:dyDescent="0.3">
      <c r="K228" s="9" t="s">
        <v>990</v>
      </c>
      <c r="L228" s="11" t="s">
        <v>991</v>
      </c>
      <c r="M228" s="11" t="s">
        <v>280</v>
      </c>
      <c r="N228" s="11" t="s">
        <v>281</v>
      </c>
      <c r="O228" s="11" t="s">
        <v>282</v>
      </c>
      <c r="P228" s="16" t="s">
        <v>992</v>
      </c>
      <c r="Q228" s="11" t="s">
        <v>283</v>
      </c>
      <c r="R228" s="11" t="s">
        <v>993</v>
      </c>
      <c r="S228" s="11" t="s">
        <v>285</v>
      </c>
      <c r="T228" s="11" t="s">
        <v>918</v>
      </c>
      <c r="U228" s="11" t="s">
        <v>287</v>
      </c>
      <c r="V228" s="11" t="s">
        <v>337</v>
      </c>
      <c r="W228" s="11" t="s">
        <v>290</v>
      </c>
      <c r="X228" s="11" t="s">
        <v>290</v>
      </c>
      <c r="Y228" s="11" t="s">
        <v>290</v>
      </c>
      <c r="Z228" s="11" t="s">
        <v>940</v>
      </c>
      <c r="AA228" s="8" t="s">
        <v>941</v>
      </c>
    </row>
    <row r="229" spans="11:27" x14ac:dyDescent="0.3">
      <c r="K229" s="9" t="s">
        <v>749</v>
      </c>
      <c r="L229" s="11" t="s">
        <v>750</v>
      </c>
      <c r="M229" s="11" t="s">
        <v>280</v>
      </c>
      <c r="N229" s="11" t="s">
        <v>281</v>
      </c>
      <c r="O229" s="11" t="s">
        <v>282</v>
      </c>
      <c r="P229" s="16" t="s">
        <v>751</v>
      </c>
      <c r="Q229" s="11" t="s">
        <v>283</v>
      </c>
      <c r="R229" s="11" t="s">
        <v>752</v>
      </c>
      <c r="S229" s="11" t="s">
        <v>285</v>
      </c>
      <c r="T229" s="11" t="s">
        <v>744</v>
      </c>
      <c r="U229" s="11" t="s">
        <v>287</v>
      </c>
      <c r="V229" s="11" t="s">
        <v>337</v>
      </c>
      <c r="W229" s="11" t="s">
        <v>290</v>
      </c>
      <c r="X229" s="11" t="s">
        <v>289</v>
      </c>
      <c r="Y229" s="11" t="s">
        <v>290</v>
      </c>
      <c r="Z229" s="11" t="s">
        <v>745</v>
      </c>
      <c r="AA229" s="8" t="s">
        <v>746</v>
      </c>
    </row>
    <row r="230" spans="11:27" x14ac:dyDescent="0.3">
      <c r="K230" s="9" t="s">
        <v>451</v>
      </c>
      <c r="L230" s="11" t="s">
        <v>452</v>
      </c>
      <c r="M230" s="11" t="s">
        <v>280</v>
      </c>
      <c r="N230" s="11" t="s">
        <v>281</v>
      </c>
      <c r="O230" s="11" t="s">
        <v>282</v>
      </c>
      <c r="P230" s="16" t="s">
        <v>453</v>
      </c>
      <c r="Q230" s="11" t="s">
        <v>299</v>
      </c>
      <c r="R230" s="11" t="s">
        <v>454</v>
      </c>
      <c r="S230" s="11" t="s">
        <v>285</v>
      </c>
      <c r="T230" s="11" t="s">
        <v>440</v>
      </c>
      <c r="U230" s="11" t="s">
        <v>287</v>
      </c>
      <c r="V230" s="11" t="s">
        <v>337</v>
      </c>
      <c r="W230" s="11" t="s">
        <v>314</v>
      </c>
      <c r="X230" s="11" t="s">
        <v>289</v>
      </c>
      <c r="Y230" s="11" t="s">
        <v>290</v>
      </c>
      <c r="Z230" s="11" t="s">
        <v>441</v>
      </c>
      <c r="AA230" s="8" t="s">
        <v>442</v>
      </c>
    </row>
    <row r="231" spans="11:27" x14ac:dyDescent="0.3">
      <c r="K231" s="9" t="s">
        <v>474</v>
      </c>
      <c r="L231" s="11" t="s">
        <v>475</v>
      </c>
      <c r="M231" s="11" t="s">
        <v>280</v>
      </c>
      <c r="N231" s="11" t="s">
        <v>281</v>
      </c>
      <c r="O231" s="11" t="s">
        <v>282</v>
      </c>
      <c r="P231" s="16" t="s">
        <v>476</v>
      </c>
      <c r="Q231" s="11" t="s">
        <v>283</v>
      </c>
      <c r="R231" s="11" t="s">
        <v>477</v>
      </c>
      <c r="S231" s="11" t="s">
        <v>285</v>
      </c>
      <c r="T231" s="11" t="s">
        <v>440</v>
      </c>
      <c r="U231" s="11" t="s">
        <v>287</v>
      </c>
      <c r="V231" s="11" t="s">
        <v>337</v>
      </c>
      <c r="W231" s="11" t="s">
        <v>314</v>
      </c>
      <c r="X231" s="11" t="s">
        <v>289</v>
      </c>
      <c r="Y231" s="11" t="s">
        <v>290</v>
      </c>
      <c r="Z231" s="11" t="s">
        <v>441</v>
      </c>
      <c r="AA231" s="8" t="s">
        <v>442</v>
      </c>
    </row>
    <row r="232" spans="11:27" x14ac:dyDescent="0.3">
      <c r="K232" s="9" t="s">
        <v>1141</v>
      </c>
      <c r="L232" s="11" t="s">
        <v>1142</v>
      </c>
      <c r="M232" s="11" t="s">
        <v>280</v>
      </c>
      <c r="N232" s="11" t="s">
        <v>281</v>
      </c>
      <c r="O232" s="11" t="s">
        <v>282</v>
      </c>
      <c r="P232" s="16" t="s">
        <v>1143</v>
      </c>
      <c r="Q232" s="11" t="s">
        <v>283</v>
      </c>
      <c r="R232" s="11" t="s">
        <v>1144</v>
      </c>
      <c r="S232" s="11" t="s">
        <v>285</v>
      </c>
      <c r="T232" s="11" t="s">
        <v>749</v>
      </c>
      <c r="U232" s="11" t="s">
        <v>331</v>
      </c>
      <c r="V232" s="11" t="s">
        <v>337</v>
      </c>
      <c r="W232" s="11" t="s">
        <v>290</v>
      </c>
      <c r="X232" s="11" t="s">
        <v>290</v>
      </c>
      <c r="Y232" s="11" t="s">
        <v>290</v>
      </c>
      <c r="Z232" s="11" t="s">
        <v>1122</v>
      </c>
      <c r="AA232" s="8" t="s">
        <v>1123</v>
      </c>
    </row>
    <row r="233" spans="11:27" x14ac:dyDescent="0.3">
      <c r="K233" s="9" t="s">
        <v>447</v>
      </c>
      <c r="L233" s="11" t="s">
        <v>448</v>
      </c>
      <c r="M233" s="11" t="s">
        <v>280</v>
      </c>
      <c r="N233" s="11" t="s">
        <v>281</v>
      </c>
      <c r="O233" s="11" t="s">
        <v>282</v>
      </c>
      <c r="P233" s="16" t="s">
        <v>449</v>
      </c>
      <c r="Q233" s="11" t="s">
        <v>283</v>
      </c>
      <c r="R233" s="11" t="s">
        <v>450</v>
      </c>
      <c r="S233" s="11" t="s">
        <v>285</v>
      </c>
      <c r="T233" s="11" t="s">
        <v>440</v>
      </c>
      <c r="U233" s="11" t="s">
        <v>287</v>
      </c>
      <c r="V233" s="11" t="s">
        <v>337</v>
      </c>
      <c r="W233" s="11" t="s">
        <v>314</v>
      </c>
      <c r="X233" s="11" t="s">
        <v>289</v>
      </c>
      <c r="Y233" s="11" t="s">
        <v>290</v>
      </c>
      <c r="Z233" s="11" t="s">
        <v>441</v>
      </c>
      <c r="AA233" s="8" t="s">
        <v>442</v>
      </c>
    </row>
    <row r="234" spans="11:27" x14ac:dyDescent="0.3">
      <c r="K234" s="9" t="s">
        <v>763</v>
      </c>
      <c r="L234" s="11" t="s">
        <v>764</v>
      </c>
      <c r="M234" s="11" t="s">
        <v>280</v>
      </c>
      <c r="N234" s="11" t="s">
        <v>281</v>
      </c>
      <c r="O234" s="11" t="s">
        <v>282</v>
      </c>
      <c r="P234" s="16" t="s">
        <v>765</v>
      </c>
      <c r="Q234" s="11" t="s">
        <v>299</v>
      </c>
      <c r="R234" s="11" t="s">
        <v>766</v>
      </c>
      <c r="S234" s="11" t="s">
        <v>285</v>
      </c>
      <c r="T234" s="11" t="s">
        <v>744</v>
      </c>
      <c r="U234" s="11" t="s">
        <v>287</v>
      </c>
      <c r="V234" s="11" t="s">
        <v>337</v>
      </c>
      <c r="W234" s="11" t="s">
        <v>290</v>
      </c>
      <c r="X234" s="11" t="s">
        <v>289</v>
      </c>
      <c r="Y234" s="11" t="s">
        <v>290</v>
      </c>
      <c r="Z234" s="11" t="s">
        <v>745</v>
      </c>
      <c r="AA234" s="8" t="s">
        <v>746</v>
      </c>
    </row>
    <row r="235" spans="11:27" x14ac:dyDescent="0.3">
      <c r="K235" s="9" t="s">
        <v>787</v>
      </c>
      <c r="L235" s="11" t="s">
        <v>254</v>
      </c>
      <c r="M235" s="11" t="s">
        <v>280</v>
      </c>
      <c r="N235" s="11" t="s">
        <v>281</v>
      </c>
      <c r="O235" s="11" t="s">
        <v>282</v>
      </c>
      <c r="P235" s="16" t="s">
        <v>253</v>
      </c>
      <c r="Q235" s="11" t="s">
        <v>283</v>
      </c>
      <c r="R235" s="11" t="s">
        <v>788</v>
      </c>
      <c r="S235" s="11" t="s">
        <v>285</v>
      </c>
      <c r="T235" s="11" t="s">
        <v>744</v>
      </c>
      <c r="U235" s="11" t="s">
        <v>287</v>
      </c>
      <c r="V235" s="11" t="s">
        <v>337</v>
      </c>
      <c r="W235" s="11" t="s">
        <v>290</v>
      </c>
      <c r="X235" s="11" t="s">
        <v>289</v>
      </c>
      <c r="Y235" s="11" t="s">
        <v>290</v>
      </c>
      <c r="Z235" s="11" t="s">
        <v>745</v>
      </c>
      <c r="AA235" s="8" t="s">
        <v>746</v>
      </c>
    </row>
    <row r="236" spans="11:27" x14ac:dyDescent="0.3">
      <c r="K236" s="9" t="s">
        <v>506</v>
      </c>
      <c r="L236" s="11" t="s">
        <v>507</v>
      </c>
      <c r="M236" s="11" t="s">
        <v>280</v>
      </c>
      <c r="N236" s="11" t="s">
        <v>281</v>
      </c>
      <c r="O236" s="11" t="s">
        <v>282</v>
      </c>
      <c r="P236" s="16" t="s">
        <v>508</v>
      </c>
      <c r="Q236" s="11" t="s">
        <v>283</v>
      </c>
      <c r="R236" s="11" t="s">
        <v>509</v>
      </c>
      <c r="S236" s="11" t="s">
        <v>285</v>
      </c>
      <c r="T236" s="11" t="s">
        <v>503</v>
      </c>
      <c r="U236" s="11" t="s">
        <v>287</v>
      </c>
      <c r="V236" s="11" t="s">
        <v>287</v>
      </c>
      <c r="W236" s="11" t="s">
        <v>394</v>
      </c>
      <c r="X236" s="11" t="s">
        <v>290</v>
      </c>
      <c r="Y236" s="11" t="s">
        <v>290</v>
      </c>
      <c r="Z236" s="11" t="s">
        <v>504</v>
      </c>
      <c r="AA236" s="8" t="s">
        <v>505</v>
      </c>
    </row>
    <row r="237" spans="11:27" x14ac:dyDescent="0.3">
      <c r="K237" s="9" t="s">
        <v>1066</v>
      </c>
      <c r="L237" s="11" t="s">
        <v>1067</v>
      </c>
      <c r="M237" s="11" t="s">
        <v>280</v>
      </c>
      <c r="N237" s="11" t="s">
        <v>281</v>
      </c>
      <c r="O237" s="11" t="s">
        <v>282</v>
      </c>
      <c r="P237" s="16" t="s">
        <v>1068</v>
      </c>
      <c r="Q237" s="11" t="s">
        <v>283</v>
      </c>
      <c r="R237" s="11" t="s">
        <v>1069</v>
      </c>
      <c r="S237" s="11" t="s">
        <v>285</v>
      </c>
      <c r="T237" s="11" t="s">
        <v>918</v>
      </c>
      <c r="U237" s="11" t="s">
        <v>287</v>
      </c>
      <c r="V237" s="11" t="s">
        <v>337</v>
      </c>
      <c r="W237" s="11" t="s">
        <v>290</v>
      </c>
      <c r="X237" s="11" t="s">
        <v>290</v>
      </c>
      <c r="Y237" s="11" t="s">
        <v>290</v>
      </c>
      <c r="Z237" s="11" t="s">
        <v>940</v>
      </c>
      <c r="AA237" s="8" t="s">
        <v>941</v>
      </c>
    </row>
    <row r="238" spans="11:27" x14ac:dyDescent="0.3">
      <c r="K238" s="9" t="s">
        <v>1048</v>
      </c>
      <c r="L238" s="11" t="s">
        <v>256</v>
      </c>
      <c r="M238" s="11" t="s">
        <v>280</v>
      </c>
      <c r="N238" s="11" t="s">
        <v>281</v>
      </c>
      <c r="O238" s="11" t="s">
        <v>282</v>
      </c>
      <c r="P238" s="16" t="s">
        <v>255</v>
      </c>
      <c r="Q238" s="11" t="s">
        <v>283</v>
      </c>
      <c r="R238" s="11" t="s">
        <v>1049</v>
      </c>
      <c r="S238" s="11" t="s">
        <v>285</v>
      </c>
      <c r="T238" s="11" t="s">
        <v>918</v>
      </c>
      <c r="U238" s="11" t="s">
        <v>287</v>
      </c>
      <c r="V238" s="11" t="s">
        <v>337</v>
      </c>
      <c r="W238" s="11" t="s">
        <v>290</v>
      </c>
      <c r="X238" s="11" t="s">
        <v>290</v>
      </c>
      <c r="Y238" s="11" t="s">
        <v>290</v>
      </c>
      <c r="Z238" s="11" t="s">
        <v>940</v>
      </c>
      <c r="AA238" s="8" t="s">
        <v>941</v>
      </c>
    </row>
    <row r="239" spans="11:27" x14ac:dyDescent="0.3">
      <c r="K239" s="9" t="s">
        <v>627</v>
      </c>
      <c r="L239" s="11" t="s">
        <v>628</v>
      </c>
      <c r="M239" s="11" t="s">
        <v>280</v>
      </c>
      <c r="N239" s="11" t="s">
        <v>281</v>
      </c>
      <c r="O239" s="11" t="s">
        <v>282</v>
      </c>
      <c r="P239" s="16" t="s">
        <v>629</v>
      </c>
      <c r="Q239" s="11" t="s">
        <v>283</v>
      </c>
      <c r="R239" s="11" t="s">
        <v>630</v>
      </c>
      <c r="S239" s="11" t="s">
        <v>285</v>
      </c>
      <c r="T239" s="11" t="s">
        <v>631</v>
      </c>
      <c r="U239" s="11" t="s">
        <v>287</v>
      </c>
      <c r="V239" s="11" t="s">
        <v>337</v>
      </c>
      <c r="W239" s="11" t="s">
        <v>290</v>
      </c>
      <c r="X239" s="11" t="s">
        <v>289</v>
      </c>
      <c r="Y239" s="11" t="s">
        <v>323</v>
      </c>
      <c r="Z239" s="11" t="s">
        <v>632</v>
      </c>
      <c r="AA239" s="8" t="s">
        <v>633</v>
      </c>
    </row>
    <row r="240" spans="11:27" x14ac:dyDescent="0.3">
      <c r="K240" s="9" t="s">
        <v>838</v>
      </c>
      <c r="L240" s="11" t="s">
        <v>839</v>
      </c>
      <c r="M240" s="11" t="s">
        <v>280</v>
      </c>
      <c r="N240" s="11" t="s">
        <v>281</v>
      </c>
      <c r="O240" s="11" t="s">
        <v>840</v>
      </c>
      <c r="P240" s="16" t="s">
        <v>841</v>
      </c>
      <c r="Q240" s="11" t="s">
        <v>283</v>
      </c>
      <c r="R240" s="11" t="s">
        <v>842</v>
      </c>
      <c r="S240" s="11" t="s">
        <v>285</v>
      </c>
      <c r="T240" s="11" t="s">
        <v>823</v>
      </c>
      <c r="U240" s="11" t="s">
        <v>287</v>
      </c>
      <c r="V240" s="11" t="s">
        <v>337</v>
      </c>
      <c r="W240" s="11" t="s">
        <v>370</v>
      </c>
      <c r="X240" s="11" t="s">
        <v>290</v>
      </c>
      <c r="Y240" s="11" t="s">
        <v>290</v>
      </c>
      <c r="Z240" s="11" t="s">
        <v>824</v>
      </c>
      <c r="AA240" s="8" t="s">
        <v>825</v>
      </c>
    </row>
    <row r="241" spans="11:27" x14ac:dyDescent="0.3">
      <c r="K241" s="9" t="s">
        <v>970</v>
      </c>
      <c r="L241" s="11" t="s">
        <v>971</v>
      </c>
      <c r="M241" s="11" t="s">
        <v>280</v>
      </c>
      <c r="N241" s="11" t="s">
        <v>281</v>
      </c>
      <c r="O241" s="11" t="s">
        <v>282</v>
      </c>
      <c r="P241" s="16" t="s">
        <v>972</v>
      </c>
      <c r="Q241" s="11" t="s">
        <v>299</v>
      </c>
      <c r="R241" s="11" t="s">
        <v>973</v>
      </c>
      <c r="S241" s="11" t="s">
        <v>285</v>
      </c>
      <c r="T241" s="11" t="s">
        <v>918</v>
      </c>
      <c r="U241" s="11" t="s">
        <v>287</v>
      </c>
      <c r="V241" s="11" t="s">
        <v>337</v>
      </c>
      <c r="W241" s="11" t="s">
        <v>290</v>
      </c>
      <c r="X241" s="11" t="s">
        <v>290</v>
      </c>
      <c r="Y241" s="11" t="s">
        <v>290</v>
      </c>
      <c r="Z241" s="11" t="s">
        <v>940</v>
      </c>
      <c r="AA241" s="8" t="s">
        <v>941</v>
      </c>
    </row>
    <row r="242" spans="11:27" x14ac:dyDescent="0.3">
      <c r="K242" s="9" t="s">
        <v>1124</v>
      </c>
      <c r="L242" s="11" t="s">
        <v>1125</v>
      </c>
      <c r="M242" s="11" t="s">
        <v>280</v>
      </c>
      <c r="N242" s="11" t="s">
        <v>281</v>
      </c>
      <c r="O242" s="11" t="s">
        <v>282</v>
      </c>
      <c r="P242" s="16" t="s">
        <v>1126</v>
      </c>
      <c r="Q242" s="11" t="s">
        <v>283</v>
      </c>
      <c r="R242" s="11" t="s">
        <v>1127</v>
      </c>
      <c r="S242" s="11" t="s">
        <v>285</v>
      </c>
      <c r="T242" s="11" t="s">
        <v>749</v>
      </c>
      <c r="U242" s="11" t="s">
        <v>331</v>
      </c>
      <c r="V242" s="11" t="s">
        <v>337</v>
      </c>
      <c r="W242" s="11" t="s">
        <v>290</v>
      </c>
      <c r="X242" s="11" t="s">
        <v>290</v>
      </c>
      <c r="Y242" s="11" t="s">
        <v>290</v>
      </c>
      <c r="Z242" s="11" t="s">
        <v>1122</v>
      </c>
      <c r="AA242" s="8" t="s">
        <v>1123</v>
      </c>
    </row>
    <row r="243" spans="11:27" x14ac:dyDescent="0.3">
      <c r="K243" s="9" t="s">
        <v>470</v>
      </c>
      <c r="L243" s="11" t="s">
        <v>471</v>
      </c>
      <c r="M243" s="11" t="s">
        <v>280</v>
      </c>
      <c r="N243" s="11" t="s">
        <v>281</v>
      </c>
      <c r="O243" s="11" t="s">
        <v>282</v>
      </c>
      <c r="P243" s="16" t="s">
        <v>472</v>
      </c>
      <c r="Q243" s="11" t="s">
        <v>283</v>
      </c>
      <c r="R243" s="11" t="s">
        <v>473</v>
      </c>
      <c r="S243" s="11" t="s">
        <v>285</v>
      </c>
      <c r="T243" s="11" t="s">
        <v>440</v>
      </c>
      <c r="U243" s="11" t="s">
        <v>287</v>
      </c>
      <c r="V243" s="11" t="s">
        <v>337</v>
      </c>
      <c r="W243" s="11" t="s">
        <v>314</v>
      </c>
      <c r="X243" s="11" t="s">
        <v>289</v>
      </c>
      <c r="Y243" s="11" t="s">
        <v>290</v>
      </c>
      <c r="Z243" s="11" t="s">
        <v>441</v>
      </c>
      <c r="AA243" s="8" t="s">
        <v>442</v>
      </c>
    </row>
    <row r="244" spans="11:27" x14ac:dyDescent="0.3">
      <c r="K244" s="9" t="s">
        <v>715</v>
      </c>
      <c r="L244" s="11" t="s">
        <v>716</v>
      </c>
      <c r="M244" s="11" t="s">
        <v>280</v>
      </c>
      <c r="N244" s="11" t="s">
        <v>281</v>
      </c>
      <c r="O244" s="11" t="s">
        <v>282</v>
      </c>
      <c r="P244" s="16" t="s">
        <v>717</v>
      </c>
      <c r="Q244" s="11" t="s">
        <v>299</v>
      </c>
      <c r="R244" s="11" t="s">
        <v>718</v>
      </c>
      <c r="S244" s="11" t="s">
        <v>285</v>
      </c>
      <c r="T244" s="11" t="s">
        <v>659</v>
      </c>
      <c r="U244" s="11" t="s">
        <v>287</v>
      </c>
      <c r="V244" s="11" t="s">
        <v>337</v>
      </c>
      <c r="W244" s="11" t="s">
        <v>394</v>
      </c>
      <c r="X244" s="11" t="s">
        <v>290</v>
      </c>
      <c r="Y244" s="11" t="s">
        <v>290</v>
      </c>
      <c r="Z244" s="11" t="s">
        <v>660</v>
      </c>
      <c r="AA244" s="8" t="s">
        <v>661</v>
      </c>
    </row>
    <row r="245" spans="11:27" x14ac:dyDescent="0.3">
      <c r="K245" s="9" t="s">
        <v>678</v>
      </c>
      <c r="L245" s="11" t="s">
        <v>258</v>
      </c>
      <c r="M245" s="11" t="s">
        <v>280</v>
      </c>
      <c r="N245" s="11" t="s">
        <v>281</v>
      </c>
      <c r="O245" s="11" t="s">
        <v>282</v>
      </c>
      <c r="P245" s="16" t="s">
        <v>257</v>
      </c>
      <c r="Q245" s="11" t="s">
        <v>283</v>
      </c>
      <c r="R245" s="11" t="s">
        <v>679</v>
      </c>
      <c r="S245" s="11" t="s">
        <v>285</v>
      </c>
      <c r="T245" s="11" t="s">
        <v>659</v>
      </c>
      <c r="U245" s="11" t="s">
        <v>287</v>
      </c>
      <c r="V245" s="11" t="s">
        <v>337</v>
      </c>
      <c r="W245" s="11" t="s">
        <v>394</v>
      </c>
      <c r="X245" s="11" t="s">
        <v>290</v>
      </c>
      <c r="Y245" s="11" t="s">
        <v>290</v>
      </c>
      <c r="Z245" s="11" t="s">
        <v>660</v>
      </c>
      <c r="AA245" s="8" t="s">
        <v>661</v>
      </c>
    </row>
    <row r="246" spans="11:27" x14ac:dyDescent="0.3">
      <c r="K246" s="9" t="s">
        <v>739</v>
      </c>
      <c r="L246" s="11" t="s">
        <v>260</v>
      </c>
      <c r="M246" s="11" t="s">
        <v>280</v>
      </c>
      <c r="N246" s="11" t="s">
        <v>281</v>
      </c>
      <c r="O246" s="11" t="s">
        <v>282</v>
      </c>
      <c r="P246" s="16" t="s">
        <v>259</v>
      </c>
      <c r="Q246" s="11" t="s">
        <v>283</v>
      </c>
      <c r="R246" s="11" t="s">
        <v>1007</v>
      </c>
      <c r="S246" s="11" t="s">
        <v>285</v>
      </c>
      <c r="T246" s="11" t="s">
        <v>918</v>
      </c>
      <c r="U246" s="11" t="s">
        <v>287</v>
      </c>
      <c r="V246" s="11" t="s">
        <v>337</v>
      </c>
      <c r="W246" s="11" t="s">
        <v>290</v>
      </c>
      <c r="X246" s="11" t="s">
        <v>290</v>
      </c>
      <c r="Y246" s="11" t="s">
        <v>290</v>
      </c>
      <c r="Z246" s="11" t="s">
        <v>940</v>
      </c>
      <c r="AA246" s="8" t="s">
        <v>941</v>
      </c>
    </row>
    <row r="247" spans="11:27" x14ac:dyDescent="0.3">
      <c r="K247" s="9" t="s">
        <v>579</v>
      </c>
      <c r="L247" s="11" t="s">
        <v>580</v>
      </c>
      <c r="M247" s="11" t="s">
        <v>280</v>
      </c>
      <c r="N247" s="11" t="s">
        <v>281</v>
      </c>
      <c r="O247" s="11" t="s">
        <v>282</v>
      </c>
      <c r="P247" s="16" t="s">
        <v>581</v>
      </c>
      <c r="Q247" s="11" t="s">
        <v>283</v>
      </c>
      <c r="R247" s="11" t="s">
        <v>582</v>
      </c>
      <c r="S247" s="11" t="s">
        <v>285</v>
      </c>
      <c r="T247" s="11" t="s">
        <v>576</v>
      </c>
      <c r="U247" s="11" t="s">
        <v>287</v>
      </c>
      <c r="V247" s="11" t="s">
        <v>337</v>
      </c>
      <c r="W247" s="11" t="s">
        <v>314</v>
      </c>
      <c r="X247" s="11" t="s">
        <v>290</v>
      </c>
      <c r="Y247" s="11" t="s">
        <v>290</v>
      </c>
      <c r="Z247" s="11" t="s">
        <v>577</v>
      </c>
      <c r="AA247" s="8" t="s">
        <v>578</v>
      </c>
    </row>
    <row r="248" spans="11:27" x14ac:dyDescent="0.3">
      <c r="K248" s="9" t="s">
        <v>410</v>
      </c>
      <c r="L248" s="11" t="s">
        <v>262</v>
      </c>
      <c r="M248" s="11" t="s">
        <v>280</v>
      </c>
      <c r="N248" s="11" t="s">
        <v>281</v>
      </c>
      <c r="O248" s="11" t="s">
        <v>282</v>
      </c>
      <c r="P248" s="16" t="s">
        <v>261</v>
      </c>
      <c r="Q248" s="11" t="s">
        <v>299</v>
      </c>
      <c r="R248" s="11" t="s">
        <v>1140</v>
      </c>
      <c r="S248" s="11" t="s">
        <v>285</v>
      </c>
      <c r="T248" s="11" t="s">
        <v>749</v>
      </c>
      <c r="U248" s="11" t="s">
        <v>331</v>
      </c>
      <c r="V248" s="11" t="s">
        <v>337</v>
      </c>
      <c r="W248" s="11" t="s">
        <v>290</v>
      </c>
      <c r="X248" s="11" t="s">
        <v>290</v>
      </c>
      <c r="Y248" s="11" t="s">
        <v>290</v>
      </c>
      <c r="Z248" s="11" t="s">
        <v>1122</v>
      </c>
      <c r="AA248" s="8" t="s">
        <v>1123</v>
      </c>
    </row>
    <row r="249" spans="11:27" x14ac:dyDescent="0.3">
      <c r="K249" s="9" t="s">
        <v>548</v>
      </c>
      <c r="L249" s="11" t="s">
        <v>549</v>
      </c>
      <c r="M249" s="11" t="s">
        <v>280</v>
      </c>
      <c r="N249" s="11" t="s">
        <v>281</v>
      </c>
      <c r="O249" s="11" t="s">
        <v>282</v>
      </c>
      <c r="P249" s="16" t="s">
        <v>550</v>
      </c>
      <c r="Q249" s="11" t="s">
        <v>283</v>
      </c>
      <c r="R249" s="11" t="s">
        <v>551</v>
      </c>
      <c r="S249" s="11" t="s">
        <v>285</v>
      </c>
      <c r="T249" s="11" t="s">
        <v>519</v>
      </c>
      <c r="U249" s="11" t="s">
        <v>287</v>
      </c>
      <c r="V249" s="11" t="s">
        <v>302</v>
      </c>
      <c r="W249" s="11" t="s">
        <v>340</v>
      </c>
      <c r="X249" s="11" t="s">
        <v>289</v>
      </c>
      <c r="Y249" s="11" t="s">
        <v>290</v>
      </c>
      <c r="Z249" s="11" t="s">
        <v>520</v>
      </c>
      <c r="AA249" s="8" t="s">
        <v>521</v>
      </c>
    </row>
    <row r="250" spans="11:27" x14ac:dyDescent="0.3">
      <c r="K250" s="9" t="s">
        <v>927</v>
      </c>
      <c r="L250" s="11" t="s">
        <v>928</v>
      </c>
      <c r="M250" s="11" t="s">
        <v>280</v>
      </c>
      <c r="N250" s="11" t="s">
        <v>281</v>
      </c>
      <c r="O250" s="11" t="s">
        <v>282</v>
      </c>
      <c r="P250" s="16" t="s">
        <v>929</v>
      </c>
      <c r="Q250" s="11" t="s">
        <v>283</v>
      </c>
      <c r="R250" s="11" t="s">
        <v>930</v>
      </c>
      <c r="S250" s="11" t="s">
        <v>285</v>
      </c>
      <c r="T250" s="11" t="s">
        <v>875</v>
      </c>
      <c r="U250" s="11" t="s">
        <v>287</v>
      </c>
      <c r="V250" s="11" t="s">
        <v>337</v>
      </c>
      <c r="W250" s="11" t="s">
        <v>340</v>
      </c>
      <c r="X250" s="11" t="s">
        <v>290</v>
      </c>
      <c r="Y250" s="11" t="s">
        <v>290</v>
      </c>
      <c r="Z250" s="11" t="s">
        <v>876</v>
      </c>
      <c r="AA250" s="8" t="s">
        <v>877</v>
      </c>
    </row>
    <row r="251" spans="11:27" x14ac:dyDescent="0.3">
      <c r="K251" s="9" t="s">
        <v>309</v>
      </c>
      <c r="L251" s="11" t="s">
        <v>310</v>
      </c>
      <c r="M251" s="11" t="s">
        <v>280</v>
      </c>
      <c r="N251" s="11" t="s">
        <v>281</v>
      </c>
      <c r="O251" s="11" t="s">
        <v>282</v>
      </c>
      <c r="P251" s="16" t="s">
        <v>311</v>
      </c>
      <c r="Q251" s="11" t="s">
        <v>299</v>
      </c>
      <c r="R251" s="11" t="s">
        <v>312</v>
      </c>
      <c r="S251" s="11" t="s">
        <v>285</v>
      </c>
      <c r="T251" s="11" t="s">
        <v>313</v>
      </c>
      <c r="U251" s="11" t="s">
        <v>287</v>
      </c>
      <c r="V251" s="11" t="s">
        <v>287</v>
      </c>
      <c r="W251" s="11" t="s">
        <v>314</v>
      </c>
      <c r="X251" s="11" t="s">
        <v>289</v>
      </c>
      <c r="Y251" s="11" t="s">
        <v>315</v>
      </c>
      <c r="Z251" s="11" t="s">
        <v>316</v>
      </c>
      <c r="AA251" s="8" t="s">
        <v>317</v>
      </c>
    </row>
    <row r="252" spans="11:27" x14ac:dyDescent="0.3">
      <c r="K252" s="9" t="s">
        <v>725</v>
      </c>
      <c r="L252" s="11" t="s">
        <v>726</v>
      </c>
      <c r="M252" s="11" t="s">
        <v>280</v>
      </c>
      <c r="N252" s="11" t="s">
        <v>281</v>
      </c>
      <c r="O252" s="11" t="s">
        <v>282</v>
      </c>
      <c r="P252" s="16" t="s">
        <v>727</v>
      </c>
      <c r="Q252" s="11" t="s">
        <v>299</v>
      </c>
      <c r="R252" s="11" t="s">
        <v>728</v>
      </c>
      <c r="S252" s="11" t="s">
        <v>285</v>
      </c>
      <c r="T252" s="11" t="s">
        <v>659</v>
      </c>
      <c r="U252" s="11" t="s">
        <v>287</v>
      </c>
      <c r="V252" s="11" t="s">
        <v>287</v>
      </c>
      <c r="W252" s="11" t="s">
        <v>290</v>
      </c>
      <c r="X252" s="11" t="s">
        <v>290</v>
      </c>
      <c r="Y252" s="11" t="s">
        <v>290</v>
      </c>
      <c r="Z252" s="11" t="s">
        <v>660</v>
      </c>
      <c r="AA252" s="8" t="s">
        <v>661</v>
      </c>
    </row>
    <row r="253" spans="11:27" x14ac:dyDescent="0.3">
      <c r="K253" s="9" t="s">
        <v>923</v>
      </c>
      <c r="L253" s="11" t="s">
        <v>924</v>
      </c>
      <c r="M253" s="11" t="s">
        <v>280</v>
      </c>
      <c r="N253" s="11" t="s">
        <v>281</v>
      </c>
      <c r="O253" s="11" t="s">
        <v>282</v>
      </c>
      <c r="P253" s="16" t="s">
        <v>925</v>
      </c>
      <c r="Q253" s="11" t="s">
        <v>299</v>
      </c>
      <c r="R253" s="11" t="s">
        <v>926</v>
      </c>
      <c r="S253" s="11" t="s">
        <v>285</v>
      </c>
      <c r="T253" s="11" t="s">
        <v>875</v>
      </c>
      <c r="U253" s="11" t="s">
        <v>287</v>
      </c>
      <c r="V253" s="11" t="s">
        <v>337</v>
      </c>
      <c r="W253" s="11" t="s">
        <v>340</v>
      </c>
      <c r="X253" s="11" t="s">
        <v>290</v>
      </c>
      <c r="Y253" s="11" t="s">
        <v>290</v>
      </c>
      <c r="Z253" s="11" t="s">
        <v>876</v>
      </c>
      <c r="AA253" s="8" t="s">
        <v>877</v>
      </c>
    </row>
    <row r="254" spans="11:27" x14ac:dyDescent="0.3">
      <c r="K254" s="9" t="s">
        <v>568</v>
      </c>
      <c r="L254" s="11" t="s">
        <v>569</v>
      </c>
      <c r="M254" s="11" t="s">
        <v>280</v>
      </c>
      <c r="N254" s="11" t="s">
        <v>281</v>
      </c>
      <c r="O254" s="11" t="s">
        <v>282</v>
      </c>
      <c r="P254" s="16" t="s">
        <v>570</v>
      </c>
      <c r="Q254" s="11" t="s">
        <v>299</v>
      </c>
      <c r="R254" s="11" t="s">
        <v>571</v>
      </c>
      <c r="S254" s="11" t="s">
        <v>285</v>
      </c>
      <c r="T254" s="11" t="s">
        <v>561</v>
      </c>
      <c r="U254" s="11" t="s">
        <v>287</v>
      </c>
      <c r="V254" s="11" t="s">
        <v>337</v>
      </c>
      <c r="W254" s="11" t="s">
        <v>370</v>
      </c>
      <c r="X254" s="11" t="s">
        <v>289</v>
      </c>
      <c r="Y254" s="11" t="s">
        <v>290</v>
      </c>
      <c r="Z254" s="11" t="s">
        <v>562</v>
      </c>
      <c r="AA254" s="8" t="s">
        <v>563</v>
      </c>
    </row>
    <row r="255" spans="11:27" x14ac:dyDescent="0.3">
      <c r="K255" s="9" t="s">
        <v>731</v>
      </c>
      <c r="L255" s="11" t="s">
        <v>732</v>
      </c>
      <c r="M255" s="11" t="s">
        <v>280</v>
      </c>
      <c r="N255" s="11" t="s">
        <v>281</v>
      </c>
      <c r="O255" s="11" t="s">
        <v>282</v>
      </c>
      <c r="P255" s="16" t="s">
        <v>733</v>
      </c>
      <c r="Q255" s="11" t="s">
        <v>299</v>
      </c>
      <c r="R255" s="11" t="s">
        <v>734</v>
      </c>
      <c r="S255" s="11" t="s">
        <v>285</v>
      </c>
      <c r="T255" s="11" t="s">
        <v>659</v>
      </c>
      <c r="U255" s="11" t="s">
        <v>287</v>
      </c>
      <c r="V255" s="11" t="s">
        <v>337</v>
      </c>
      <c r="W255" s="11" t="s">
        <v>394</v>
      </c>
      <c r="X255" s="11" t="s">
        <v>290</v>
      </c>
      <c r="Y255" s="11" t="s">
        <v>290</v>
      </c>
      <c r="Z255" s="11" t="s">
        <v>660</v>
      </c>
      <c r="AA255" s="8" t="s">
        <v>661</v>
      </c>
    </row>
    <row r="256" spans="11:27" x14ac:dyDescent="0.3">
      <c r="K256" s="9" t="s">
        <v>918</v>
      </c>
      <c r="L256" s="11" t="s">
        <v>919</v>
      </c>
      <c r="M256" s="11" t="s">
        <v>280</v>
      </c>
      <c r="N256" s="11" t="s">
        <v>281</v>
      </c>
      <c r="O256" s="11" t="s">
        <v>282</v>
      </c>
      <c r="P256" s="16" t="s">
        <v>920</v>
      </c>
      <c r="Q256" s="11" t="s">
        <v>921</v>
      </c>
      <c r="R256" s="11" t="s">
        <v>922</v>
      </c>
      <c r="S256" s="11" t="s">
        <v>285</v>
      </c>
      <c r="T256" s="11" t="s">
        <v>875</v>
      </c>
      <c r="U256" s="11" t="s">
        <v>287</v>
      </c>
      <c r="V256" s="11" t="s">
        <v>337</v>
      </c>
      <c r="W256" s="11" t="s">
        <v>340</v>
      </c>
      <c r="X256" s="11" t="s">
        <v>290</v>
      </c>
      <c r="Y256" s="11" t="s">
        <v>290</v>
      </c>
      <c r="Z256" s="11" t="s">
        <v>876</v>
      </c>
      <c r="AA256" s="8" t="s">
        <v>877</v>
      </c>
    </row>
    <row r="257" spans="11:27" x14ac:dyDescent="0.3">
      <c r="K257" s="9" t="s">
        <v>867</v>
      </c>
      <c r="L257" s="11" t="s">
        <v>868</v>
      </c>
      <c r="M257" s="11" t="s">
        <v>280</v>
      </c>
      <c r="N257" s="11" t="s">
        <v>281</v>
      </c>
      <c r="O257" s="11" t="s">
        <v>282</v>
      </c>
      <c r="P257" s="16" t="s">
        <v>869</v>
      </c>
      <c r="Q257" s="11" t="s">
        <v>283</v>
      </c>
      <c r="R257" s="11" t="s">
        <v>870</v>
      </c>
      <c r="S257" s="11" t="s">
        <v>285</v>
      </c>
      <c r="T257" s="11" t="s">
        <v>823</v>
      </c>
      <c r="U257" s="11" t="s">
        <v>287</v>
      </c>
      <c r="V257" s="11" t="s">
        <v>337</v>
      </c>
      <c r="W257" s="11" t="s">
        <v>370</v>
      </c>
      <c r="X257" s="11" t="s">
        <v>290</v>
      </c>
      <c r="Y257" s="11" t="s">
        <v>290</v>
      </c>
      <c r="Z257" s="11" t="s">
        <v>824</v>
      </c>
      <c r="AA257" s="8" t="s">
        <v>825</v>
      </c>
    </row>
    <row r="258" spans="11:27" x14ac:dyDescent="0.3">
      <c r="K258" s="9" t="s">
        <v>863</v>
      </c>
      <c r="L258" s="11" t="s">
        <v>864</v>
      </c>
      <c r="M258" s="11" t="s">
        <v>280</v>
      </c>
      <c r="N258" s="11" t="s">
        <v>281</v>
      </c>
      <c r="O258" s="11" t="s">
        <v>282</v>
      </c>
      <c r="P258" s="16" t="s">
        <v>865</v>
      </c>
      <c r="Q258" s="11" t="s">
        <v>283</v>
      </c>
      <c r="R258" s="11" t="s">
        <v>866</v>
      </c>
      <c r="S258" s="11" t="s">
        <v>285</v>
      </c>
      <c r="T258" s="11" t="s">
        <v>823</v>
      </c>
      <c r="U258" s="11" t="s">
        <v>287</v>
      </c>
      <c r="V258" s="11" t="s">
        <v>337</v>
      </c>
      <c r="W258" s="11" t="s">
        <v>370</v>
      </c>
      <c r="X258" s="11" t="s">
        <v>290</v>
      </c>
      <c r="Y258" s="11" t="s">
        <v>290</v>
      </c>
      <c r="Z258" s="11" t="s">
        <v>824</v>
      </c>
      <c r="AA258" s="8" t="s">
        <v>825</v>
      </c>
    </row>
    <row r="259" spans="11:27" x14ac:dyDescent="0.3">
      <c r="K259" s="9" t="s">
        <v>1098</v>
      </c>
      <c r="L259" s="11" t="s">
        <v>1099</v>
      </c>
      <c r="M259" s="11" t="s">
        <v>280</v>
      </c>
      <c r="N259" s="11" t="s">
        <v>281</v>
      </c>
      <c r="O259" s="11" t="s">
        <v>282</v>
      </c>
      <c r="P259" s="16" t="s">
        <v>1100</v>
      </c>
      <c r="Q259" s="11" t="s">
        <v>283</v>
      </c>
      <c r="R259" s="11" t="s">
        <v>1101</v>
      </c>
      <c r="S259" s="11" t="s">
        <v>285</v>
      </c>
      <c r="T259" s="11" t="s">
        <v>918</v>
      </c>
      <c r="U259" s="11" t="s">
        <v>287</v>
      </c>
      <c r="V259" s="11" t="s">
        <v>337</v>
      </c>
      <c r="W259" s="11" t="s">
        <v>290</v>
      </c>
      <c r="X259" s="11" t="s">
        <v>290</v>
      </c>
      <c r="Y259" s="11" t="s">
        <v>290</v>
      </c>
      <c r="Z259" s="11" t="s">
        <v>940</v>
      </c>
      <c r="AA259" s="8" t="s">
        <v>941</v>
      </c>
    </row>
    <row r="260" spans="11:27" x14ac:dyDescent="0.3">
      <c r="K260" s="9" t="s">
        <v>370</v>
      </c>
      <c r="L260" s="11" t="s">
        <v>371</v>
      </c>
      <c r="M260" s="11" t="s">
        <v>280</v>
      </c>
      <c r="N260" s="11" t="s">
        <v>281</v>
      </c>
      <c r="O260" s="11" t="s">
        <v>282</v>
      </c>
      <c r="P260" s="16" t="s">
        <v>372</v>
      </c>
      <c r="Q260" s="11" t="s">
        <v>283</v>
      </c>
      <c r="R260" s="11" t="s">
        <v>373</v>
      </c>
      <c r="S260" s="11" t="s">
        <v>285</v>
      </c>
      <c r="T260" s="11" t="s">
        <v>347</v>
      </c>
      <c r="U260" s="11" t="s">
        <v>287</v>
      </c>
      <c r="V260" s="11" t="s">
        <v>287</v>
      </c>
      <c r="W260" s="11" t="s">
        <v>314</v>
      </c>
      <c r="X260" s="11" t="s">
        <v>289</v>
      </c>
      <c r="Y260" s="11" t="s">
        <v>290</v>
      </c>
      <c r="Z260" s="11" t="s">
        <v>348</v>
      </c>
      <c r="AA260" s="8" t="s">
        <v>344</v>
      </c>
    </row>
    <row r="261" spans="11:27" x14ac:dyDescent="0.3">
      <c r="K261" s="9" t="s">
        <v>379</v>
      </c>
      <c r="L261" s="11" t="s">
        <v>380</v>
      </c>
      <c r="M261" s="11" t="s">
        <v>280</v>
      </c>
      <c r="N261" s="11" t="s">
        <v>281</v>
      </c>
      <c r="O261" s="11" t="s">
        <v>282</v>
      </c>
      <c r="P261" s="16" t="s">
        <v>381</v>
      </c>
      <c r="Q261" s="11" t="s">
        <v>299</v>
      </c>
      <c r="R261" s="11" t="s">
        <v>382</v>
      </c>
      <c r="S261" s="11" t="s">
        <v>285</v>
      </c>
      <c r="T261" s="11" t="s">
        <v>383</v>
      </c>
      <c r="U261" s="11" t="s">
        <v>287</v>
      </c>
      <c r="V261" s="11" t="s">
        <v>287</v>
      </c>
      <c r="W261" s="11" t="s">
        <v>384</v>
      </c>
      <c r="X261" s="11" t="s">
        <v>290</v>
      </c>
      <c r="Y261" s="11" t="s">
        <v>290</v>
      </c>
      <c r="Z261" s="11" t="s">
        <v>385</v>
      </c>
      <c r="AA261" s="8" t="s">
        <v>386</v>
      </c>
    </row>
    <row r="262" spans="11:27" x14ac:dyDescent="0.3">
      <c r="K262" s="3" t="s">
        <v>623</v>
      </c>
      <c r="L262" s="6" t="s">
        <v>624</v>
      </c>
      <c r="M262" s="6" t="s">
        <v>280</v>
      </c>
      <c r="N262" s="6" t="s">
        <v>281</v>
      </c>
      <c r="O262" s="6" t="s">
        <v>282</v>
      </c>
      <c r="P262" s="17" t="s">
        <v>625</v>
      </c>
      <c r="Q262" s="6" t="s">
        <v>299</v>
      </c>
      <c r="R262" s="6" t="s">
        <v>626</v>
      </c>
      <c r="S262" s="6" t="s">
        <v>285</v>
      </c>
      <c r="T262" s="6" t="s">
        <v>576</v>
      </c>
      <c r="U262" s="6" t="s">
        <v>287</v>
      </c>
      <c r="V262" s="6" t="s">
        <v>287</v>
      </c>
      <c r="W262" s="6" t="s">
        <v>290</v>
      </c>
      <c r="X262" s="6" t="s">
        <v>340</v>
      </c>
      <c r="Y262" s="6" t="s">
        <v>290</v>
      </c>
      <c r="Z262" s="6" t="s">
        <v>577</v>
      </c>
      <c r="AA262" s="20" t="s">
        <v>578</v>
      </c>
    </row>
  </sheetData>
  <phoneticPr fontId="19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13E91-E690-4E0A-B078-B6C7CC3C9ACA}">
  <dimension ref="A1:G130"/>
  <sheetViews>
    <sheetView tabSelected="1" topLeftCell="A9" workbookViewId="0">
      <selection activeCell="X143" sqref="X143"/>
    </sheetView>
  </sheetViews>
  <sheetFormatPr defaultRowHeight="14" x14ac:dyDescent="0.3"/>
  <cols>
    <col min="1" max="1" width="24.08203125" customWidth="1"/>
  </cols>
  <sheetData>
    <row r="1" spans="1:7" x14ac:dyDescent="0.3">
      <c r="A1" s="10" t="s">
        <v>1203</v>
      </c>
      <c r="B1" s="10" t="s">
        <v>1204</v>
      </c>
      <c r="C1" s="10" t="s">
        <v>1205</v>
      </c>
      <c r="D1" s="10" t="s">
        <v>1206</v>
      </c>
      <c r="E1" s="10" t="s">
        <v>1207</v>
      </c>
      <c r="F1" t="s">
        <v>1209</v>
      </c>
      <c r="G1" t="s">
        <v>1211</v>
      </c>
    </row>
    <row r="2" spans="1:7" x14ac:dyDescent="0.3">
      <c r="A2" t="s">
        <v>87</v>
      </c>
      <c r="B2" t="s">
        <v>88</v>
      </c>
      <c r="C2">
        <f>60+(表3[[#This Row],[列5]]-50)/(300-50)*(100-60)</f>
        <v>100.8</v>
      </c>
      <c r="D2">
        <v>100</v>
      </c>
      <c r="E2" t="s">
        <v>286</v>
      </c>
      <c r="G2">
        <f>表3[[#This Row],[列3]]*0.8+表3[[#This Row],[列4]]*0.2</f>
        <v>100.64</v>
      </c>
    </row>
    <row r="3" spans="1:7" x14ac:dyDescent="0.3">
      <c r="A3" t="s">
        <v>97</v>
      </c>
      <c r="B3" t="s">
        <v>98</v>
      </c>
      <c r="C3" s="10">
        <f>60+(表3[[#This Row],[列5]]-50)/(300-50)*(100-60)</f>
        <v>100</v>
      </c>
      <c r="D3" s="10">
        <v>100</v>
      </c>
      <c r="E3" t="s">
        <v>295</v>
      </c>
      <c r="G3">
        <f>表3[[#This Row],[列3]]*0.8+表3[[#This Row],[列4]]*0.2</f>
        <v>100</v>
      </c>
    </row>
    <row r="4" spans="1:7" x14ac:dyDescent="0.3">
      <c r="A4" t="s">
        <v>77</v>
      </c>
      <c r="B4" t="s">
        <v>78</v>
      </c>
      <c r="C4" s="10">
        <f>60+(表3[[#This Row],[列5]]-50)/(300-50)*(100-60)</f>
        <v>98.4</v>
      </c>
      <c r="D4" s="10">
        <v>100</v>
      </c>
      <c r="E4" t="s">
        <v>301</v>
      </c>
      <c r="G4">
        <f>表3[[#This Row],[列3]]*0.8+表3[[#This Row],[列4]]*0.2</f>
        <v>98.720000000000013</v>
      </c>
    </row>
    <row r="5" spans="1:7" x14ac:dyDescent="0.3">
      <c r="A5" t="s">
        <v>93</v>
      </c>
      <c r="B5" t="s">
        <v>94</v>
      </c>
      <c r="C5" s="10">
        <f>60+(表3[[#This Row],[列5]]-50)/(300-50)*(100-60)</f>
        <v>96.32</v>
      </c>
      <c r="D5" s="10">
        <v>100</v>
      </c>
      <c r="E5" t="s">
        <v>322</v>
      </c>
      <c r="G5">
        <f>表3[[#This Row],[列3]]*0.8+表3[[#This Row],[列4]]*0.2</f>
        <v>97.055999999999997</v>
      </c>
    </row>
    <row r="6" spans="1:7" x14ac:dyDescent="0.3">
      <c r="A6" t="s">
        <v>215</v>
      </c>
      <c r="B6" t="s">
        <v>216</v>
      </c>
      <c r="C6" s="10">
        <f>60+(表3[[#This Row],[列5]]-50)/(300-50)*(100-60)</f>
        <v>96</v>
      </c>
      <c r="D6" s="10">
        <v>100</v>
      </c>
      <c r="E6" t="s">
        <v>330</v>
      </c>
      <c r="G6">
        <f>表3[[#This Row],[列3]]*0.8+表3[[#This Row],[列4]]*0.2</f>
        <v>96.800000000000011</v>
      </c>
    </row>
    <row r="7" spans="1:7" x14ac:dyDescent="0.3">
      <c r="A7" t="s">
        <v>43</v>
      </c>
      <c r="B7" t="s">
        <v>44</v>
      </c>
      <c r="C7" s="10">
        <f>60+(表3[[#This Row],[列5]]-50)/(300-50)*(100-60)</f>
        <v>95.2</v>
      </c>
      <c r="D7" s="10">
        <v>100</v>
      </c>
      <c r="E7" t="s">
        <v>336</v>
      </c>
      <c r="G7">
        <f>表3[[#This Row],[列3]]*0.8+表3[[#This Row],[列4]]*0.2</f>
        <v>96.160000000000011</v>
      </c>
    </row>
    <row r="8" spans="1:7" x14ac:dyDescent="0.3">
      <c r="A8" t="s">
        <v>59</v>
      </c>
      <c r="B8" t="s">
        <v>60</v>
      </c>
      <c r="C8" s="10">
        <f>60+(表3[[#This Row],[列5]]-50)/(300-50)*(100-60)</f>
        <v>94.72</v>
      </c>
      <c r="D8" s="10">
        <v>100</v>
      </c>
      <c r="E8" t="s">
        <v>342</v>
      </c>
      <c r="G8">
        <f>表3[[#This Row],[列3]]*0.8+表3[[#This Row],[列4]]*0.2</f>
        <v>95.775999999999996</v>
      </c>
    </row>
    <row r="9" spans="1:7" x14ac:dyDescent="0.3">
      <c r="A9" t="s">
        <v>73</v>
      </c>
      <c r="B9" t="s">
        <v>74</v>
      </c>
      <c r="C9" s="10">
        <f>60+(表3[[#This Row],[列5]]-50)/(300-50)*(100-60)</f>
        <v>94.4</v>
      </c>
      <c r="D9" s="10">
        <v>100</v>
      </c>
      <c r="E9" t="s">
        <v>347</v>
      </c>
      <c r="G9">
        <f>表3[[#This Row],[列3]]*0.8+表3[[#This Row],[列4]]*0.2</f>
        <v>95.52000000000001</v>
      </c>
    </row>
    <row r="10" spans="1:7" x14ac:dyDescent="0.3">
      <c r="A10" t="s">
        <v>79</v>
      </c>
      <c r="B10" t="s">
        <v>80</v>
      </c>
      <c r="C10" s="10">
        <f>60+(表3[[#This Row],[列5]]-50)/(300-50)*(100-60)</f>
        <v>94.4</v>
      </c>
      <c r="D10" s="10">
        <v>100</v>
      </c>
      <c r="E10" t="s">
        <v>347</v>
      </c>
      <c r="G10">
        <f>表3[[#This Row],[列3]]*0.8+表3[[#This Row],[列4]]*0.2</f>
        <v>95.52000000000001</v>
      </c>
    </row>
    <row r="11" spans="1:7" x14ac:dyDescent="0.3">
      <c r="A11" t="s">
        <v>95</v>
      </c>
      <c r="B11" t="s">
        <v>96</v>
      </c>
      <c r="C11" s="10">
        <f>60+(表3[[#This Row],[列5]]-50)/(300-50)*(100-60)</f>
        <v>94.4</v>
      </c>
      <c r="D11" s="10">
        <v>100</v>
      </c>
      <c r="E11" t="s">
        <v>347</v>
      </c>
      <c r="G11">
        <f>表3[[#This Row],[列3]]*0.8+表3[[#This Row],[列4]]*0.2</f>
        <v>95.52000000000001</v>
      </c>
    </row>
    <row r="12" spans="1:7" x14ac:dyDescent="0.3">
      <c r="A12" t="s">
        <v>103</v>
      </c>
      <c r="B12" t="s">
        <v>104</v>
      </c>
      <c r="C12" s="10">
        <f>60+(表3[[#This Row],[列5]]-50)/(300-50)*(100-60)</f>
        <v>94.4</v>
      </c>
      <c r="D12" s="10">
        <v>100</v>
      </c>
      <c r="E12" t="s">
        <v>347</v>
      </c>
      <c r="G12">
        <f>表3[[#This Row],[列3]]*0.8+表3[[#This Row],[列4]]*0.2</f>
        <v>95.52000000000001</v>
      </c>
    </row>
    <row r="13" spans="1:7" x14ac:dyDescent="0.3">
      <c r="A13" t="s">
        <v>109</v>
      </c>
      <c r="B13" t="s">
        <v>110</v>
      </c>
      <c r="C13" s="10">
        <f>60+(表3[[#This Row],[列5]]-50)/(300-50)*(100-60)</f>
        <v>94.4</v>
      </c>
      <c r="D13" s="10">
        <v>100</v>
      </c>
      <c r="E13" t="s">
        <v>347</v>
      </c>
      <c r="G13">
        <f>表3[[#This Row],[列3]]*0.8+表3[[#This Row],[列4]]*0.2</f>
        <v>95.52000000000001</v>
      </c>
    </row>
    <row r="14" spans="1:7" x14ac:dyDescent="0.3">
      <c r="A14" t="s">
        <v>117</v>
      </c>
      <c r="B14" t="s">
        <v>118</v>
      </c>
      <c r="C14" s="10">
        <f>60+(表3[[#This Row],[列5]]-50)/(300-50)*(100-60)</f>
        <v>94.4</v>
      </c>
      <c r="D14" s="10">
        <v>100</v>
      </c>
      <c r="E14" t="s">
        <v>347</v>
      </c>
      <c r="G14">
        <f>表3[[#This Row],[列3]]*0.8+表3[[#This Row],[列4]]*0.2</f>
        <v>95.52000000000001</v>
      </c>
    </row>
    <row r="15" spans="1:7" x14ac:dyDescent="0.3">
      <c r="A15" t="s">
        <v>89</v>
      </c>
      <c r="B15" t="s">
        <v>90</v>
      </c>
      <c r="C15" s="10">
        <f>60+(表3[[#This Row],[列5]]-50)/(300-50)*(100-60)</f>
        <v>94.240000000000009</v>
      </c>
      <c r="D15" s="10">
        <v>100</v>
      </c>
      <c r="E15" t="s">
        <v>376</v>
      </c>
      <c r="G15">
        <f>表3[[#This Row],[列3]]*0.8+表3[[#This Row],[列4]]*0.2</f>
        <v>95.39200000000001</v>
      </c>
    </row>
    <row r="16" spans="1:7" x14ac:dyDescent="0.3">
      <c r="A16" t="s">
        <v>65</v>
      </c>
      <c r="B16" t="s">
        <v>66</v>
      </c>
      <c r="C16" s="10">
        <f>60+(表3[[#This Row],[列5]]-50)/(300-50)*(100-60)</f>
        <v>93.44</v>
      </c>
      <c r="D16" s="10">
        <v>100</v>
      </c>
      <c r="E16" t="s">
        <v>389</v>
      </c>
      <c r="G16">
        <f>表3[[#This Row],[列3]]*0.8+表3[[#This Row],[列4]]*0.2</f>
        <v>94.751999999999995</v>
      </c>
    </row>
    <row r="17" spans="1:7" x14ac:dyDescent="0.3">
      <c r="A17" t="s">
        <v>113</v>
      </c>
      <c r="B17" t="s">
        <v>114</v>
      </c>
      <c r="C17" s="10">
        <f>60+(表3[[#This Row],[列5]]-50)/(300-50)*(100-60)</f>
        <v>92.8</v>
      </c>
      <c r="D17" s="10">
        <v>100</v>
      </c>
      <c r="E17" t="s">
        <v>393</v>
      </c>
      <c r="G17">
        <f>表3[[#This Row],[列3]]*0.8+表3[[#This Row],[列4]]*0.2</f>
        <v>94.24</v>
      </c>
    </row>
    <row r="18" spans="1:7" x14ac:dyDescent="0.3">
      <c r="A18" t="s">
        <v>99</v>
      </c>
      <c r="B18" t="s">
        <v>100</v>
      </c>
      <c r="C18" s="10">
        <f>60+(表3[[#This Row],[列5]]-50)/(300-50)*(100-60)</f>
        <v>92.32</v>
      </c>
      <c r="D18" s="10">
        <v>100</v>
      </c>
      <c r="E18" t="s">
        <v>398</v>
      </c>
      <c r="G18">
        <f>表3[[#This Row],[列3]]*0.8+表3[[#This Row],[列4]]*0.2</f>
        <v>93.855999999999995</v>
      </c>
    </row>
    <row r="19" spans="1:7" x14ac:dyDescent="0.3">
      <c r="A19" t="s">
        <v>107</v>
      </c>
      <c r="B19" t="s">
        <v>108</v>
      </c>
      <c r="C19" s="10">
        <f>60+(表3[[#This Row],[列5]]-50)/(300-50)*(100-60)</f>
        <v>91.52000000000001</v>
      </c>
      <c r="D19" s="10">
        <v>100</v>
      </c>
      <c r="E19" t="s">
        <v>403</v>
      </c>
      <c r="G19">
        <f>表3[[#This Row],[列3]]*0.8+表3[[#This Row],[列4]]*0.2</f>
        <v>93.216000000000008</v>
      </c>
    </row>
    <row r="20" spans="1:7" x14ac:dyDescent="0.3">
      <c r="A20" t="s">
        <v>81</v>
      </c>
      <c r="B20" t="s">
        <v>82</v>
      </c>
      <c r="C20" s="10">
        <f>60+(表3[[#This Row],[列5]]-50)/(300-50)*(100-60)</f>
        <v>91.2</v>
      </c>
      <c r="D20" s="10">
        <v>100</v>
      </c>
      <c r="E20" t="s">
        <v>410</v>
      </c>
      <c r="G20">
        <f>表3[[#This Row],[列3]]*0.8+表3[[#This Row],[列4]]*0.2</f>
        <v>92.960000000000008</v>
      </c>
    </row>
    <row r="21" spans="1:7" x14ac:dyDescent="0.3">
      <c r="A21" t="s">
        <v>55</v>
      </c>
      <c r="B21" t="s">
        <v>56</v>
      </c>
      <c r="C21" s="10">
        <f>60+(表3[[#This Row],[列5]]-50)/(300-50)*(100-60)</f>
        <v>91.039999999999992</v>
      </c>
      <c r="D21" s="10">
        <v>100</v>
      </c>
      <c r="E21" t="s">
        <v>425</v>
      </c>
      <c r="G21">
        <f>表3[[#This Row],[列3]]*0.8+表3[[#This Row],[列4]]*0.2</f>
        <v>92.831999999999994</v>
      </c>
    </row>
    <row r="22" spans="1:7" x14ac:dyDescent="0.3">
      <c r="A22" t="s">
        <v>61</v>
      </c>
      <c r="B22" t="s">
        <v>62</v>
      </c>
      <c r="C22" s="10">
        <f>60+(表3[[#This Row],[列5]]-50)/(300-50)*(100-60)</f>
        <v>90.4</v>
      </c>
      <c r="D22" s="10">
        <v>100</v>
      </c>
      <c r="E22" t="s">
        <v>430</v>
      </c>
      <c r="G22">
        <f>表3[[#This Row],[列3]]*0.8+表3[[#This Row],[列4]]*0.2</f>
        <v>92.320000000000007</v>
      </c>
    </row>
    <row r="23" spans="1:7" x14ac:dyDescent="0.3">
      <c r="A23" t="s">
        <v>69</v>
      </c>
      <c r="B23" t="s">
        <v>70</v>
      </c>
      <c r="C23" s="10">
        <f>60+(表3[[#This Row],[列5]]-50)/(300-50)*(100-60)</f>
        <v>89.92</v>
      </c>
      <c r="D23" s="10">
        <v>100</v>
      </c>
      <c r="E23" t="s">
        <v>435</v>
      </c>
      <c r="G23">
        <f>表3[[#This Row],[列3]]*0.8+表3[[#This Row],[列4]]*0.2</f>
        <v>91.936000000000007</v>
      </c>
    </row>
    <row r="24" spans="1:7" x14ac:dyDescent="0.3">
      <c r="A24" t="s">
        <v>45</v>
      </c>
      <c r="B24" t="s">
        <v>46</v>
      </c>
      <c r="C24" s="10">
        <f>60+(表3[[#This Row],[列5]]-50)/(300-50)*(100-60)</f>
        <v>89.6</v>
      </c>
      <c r="D24" s="10">
        <v>100</v>
      </c>
      <c r="E24" t="s">
        <v>440</v>
      </c>
      <c r="G24">
        <f>表3[[#This Row],[列3]]*0.8+表3[[#This Row],[列4]]*0.2</f>
        <v>91.679999999999993</v>
      </c>
    </row>
    <row r="25" spans="1:7" x14ac:dyDescent="0.3">
      <c r="A25" t="s">
        <v>105</v>
      </c>
      <c r="B25" t="s">
        <v>106</v>
      </c>
      <c r="C25" s="10">
        <f>60+(表3[[#This Row],[列5]]-50)/(300-50)*(100-60)</f>
        <v>89.6</v>
      </c>
      <c r="D25" s="10">
        <v>100</v>
      </c>
      <c r="E25" t="s">
        <v>440</v>
      </c>
      <c r="G25">
        <f>表3[[#This Row],[列3]]*0.8+表3[[#This Row],[列4]]*0.2</f>
        <v>91.679999999999993</v>
      </c>
    </row>
    <row r="26" spans="1:7" x14ac:dyDescent="0.3">
      <c r="A26" t="s">
        <v>119</v>
      </c>
      <c r="B26" t="s">
        <v>120</v>
      </c>
      <c r="C26" s="10">
        <f>60+(表3[[#This Row],[列5]]-50)/(300-50)*(100-60)</f>
        <v>89.6</v>
      </c>
      <c r="D26" s="10">
        <v>100</v>
      </c>
      <c r="E26" t="s">
        <v>440</v>
      </c>
      <c r="G26">
        <f>表3[[#This Row],[列3]]*0.8+表3[[#This Row],[列4]]*0.2</f>
        <v>91.679999999999993</v>
      </c>
    </row>
    <row r="27" spans="1:7" x14ac:dyDescent="0.3">
      <c r="A27" t="s">
        <v>121</v>
      </c>
      <c r="B27" t="s">
        <v>122</v>
      </c>
      <c r="C27" s="10">
        <f>60+(表3[[#This Row],[列5]]-50)/(300-50)*(100-60)</f>
        <v>89.6</v>
      </c>
      <c r="D27" s="10">
        <v>100</v>
      </c>
      <c r="E27" t="s">
        <v>440</v>
      </c>
      <c r="G27">
        <f>表3[[#This Row],[列3]]*0.8+表3[[#This Row],[列4]]*0.2</f>
        <v>91.679999999999993</v>
      </c>
    </row>
    <row r="28" spans="1:7" x14ac:dyDescent="0.3">
      <c r="A28" t="s">
        <v>191</v>
      </c>
      <c r="B28" t="s">
        <v>192</v>
      </c>
      <c r="C28" s="10">
        <f>60+(表3[[#This Row],[列5]]-50)/(300-50)*(100-60)</f>
        <v>89.6</v>
      </c>
      <c r="D28" s="10">
        <v>100</v>
      </c>
      <c r="E28" t="s">
        <v>440</v>
      </c>
      <c r="G28">
        <f>表3[[#This Row],[列3]]*0.8+表3[[#This Row],[列4]]*0.2</f>
        <v>91.679999999999993</v>
      </c>
    </row>
    <row r="29" spans="1:7" x14ac:dyDescent="0.3">
      <c r="A29" t="s">
        <v>213</v>
      </c>
      <c r="B29" t="s">
        <v>214</v>
      </c>
      <c r="C29" s="10">
        <f>60+(表3[[#This Row],[列5]]-50)/(300-50)*(100-60)</f>
        <v>89.6</v>
      </c>
      <c r="D29" s="10">
        <v>100</v>
      </c>
      <c r="E29" t="s">
        <v>440</v>
      </c>
      <c r="G29">
        <f>表3[[#This Row],[列3]]*0.8+表3[[#This Row],[列4]]*0.2</f>
        <v>91.679999999999993</v>
      </c>
    </row>
    <row r="30" spans="1:7" x14ac:dyDescent="0.3">
      <c r="A30" t="s">
        <v>145</v>
      </c>
      <c r="B30" t="s">
        <v>146</v>
      </c>
      <c r="C30" s="10">
        <f>60+(表3[[#This Row],[列5]]-50)/(300-50)*(100-60)</f>
        <v>88</v>
      </c>
      <c r="D30" s="10">
        <v>100</v>
      </c>
      <c r="E30" t="s">
        <v>519</v>
      </c>
      <c r="G30">
        <f>表3[[#This Row],[列3]]*0.8+表3[[#This Row],[列4]]*0.2</f>
        <v>90.4</v>
      </c>
    </row>
    <row r="31" spans="1:7" x14ac:dyDescent="0.3">
      <c r="A31" t="s">
        <v>57</v>
      </c>
      <c r="B31" t="s">
        <v>58</v>
      </c>
      <c r="C31" s="10">
        <f>60+(表3[[#This Row],[列5]]-50)/(300-50)*(100-60)</f>
        <v>87.2</v>
      </c>
      <c r="D31" s="10">
        <v>100</v>
      </c>
      <c r="E31" t="s">
        <v>554</v>
      </c>
      <c r="G31">
        <f>表3[[#This Row],[列3]]*0.8+表3[[#This Row],[列4]]*0.2</f>
        <v>89.76</v>
      </c>
    </row>
    <row r="32" spans="1:7" x14ac:dyDescent="0.3">
      <c r="A32" t="s">
        <v>173</v>
      </c>
      <c r="B32" t="s">
        <v>174</v>
      </c>
      <c r="C32" s="10">
        <f>60+(表3[[#This Row],[列5]]-50)/(300-50)*(100-60)</f>
        <v>85.6</v>
      </c>
      <c r="D32" s="10">
        <v>100</v>
      </c>
      <c r="E32" t="s">
        <v>576</v>
      </c>
      <c r="G32">
        <f>表3[[#This Row],[列3]]*0.8+表3[[#This Row],[列4]]*0.2</f>
        <v>88.48</v>
      </c>
    </row>
    <row r="33" spans="1:7" x14ac:dyDescent="0.3">
      <c r="A33" t="s">
        <v>183</v>
      </c>
      <c r="B33" t="s">
        <v>184</v>
      </c>
      <c r="C33" s="10">
        <f>60+(表3[[#This Row],[列5]]-50)/(300-50)*(100-60)</f>
        <v>85.6</v>
      </c>
      <c r="D33" s="10">
        <v>100</v>
      </c>
      <c r="E33" t="s">
        <v>576</v>
      </c>
      <c r="G33">
        <f>表3[[#This Row],[列3]]*0.8+表3[[#This Row],[列4]]*0.2</f>
        <v>88.48</v>
      </c>
    </row>
    <row r="34" spans="1:7" x14ac:dyDescent="0.3">
      <c r="A34" t="s">
        <v>239</v>
      </c>
      <c r="B34" t="s">
        <v>240</v>
      </c>
      <c r="C34" s="10">
        <f>60+(表3[[#This Row],[列5]]-50)/(300-50)*(100-60)</f>
        <v>85.6</v>
      </c>
      <c r="D34" s="10">
        <v>100</v>
      </c>
      <c r="E34" t="s">
        <v>576</v>
      </c>
      <c r="G34">
        <f>表3[[#This Row],[列3]]*0.8+表3[[#This Row],[列4]]*0.2</f>
        <v>88.48</v>
      </c>
    </row>
    <row r="35" spans="1:7" x14ac:dyDescent="0.3">
      <c r="A35" t="s">
        <v>217</v>
      </c>
      <c r="B35" t="s">
        <v>218</v>
      </c>
      <c r="C35" s="10">
        <f>60+(表3[[#This Row],[列5]]-50)/(300-50)*(100-60)</f>
        <v>84.8</v>
      </c>
      <c r="D35" s="10">
        <v>100</v>
      </c>
      <c r="E35" t="s">
        <v>638</v>
      </c>
      <c r="G35">
        <f>表3[[#This Row],[列3]]*0.8+表3[[#This Row],[列4]]*0.2</f>
        <v>87.84</v>
      </c>
    </row>
    <row r="36" spans="1:7" x14ac:dyDescent="0.3">
      <c r="A36" t="s">
        <v>7</v>
      </c>
      <c r="B36" t="s">
        <v>8</v>
      </c>
      <c r="C36" s="10">
        <f>60+(表3[[#This Row],[列5]]-50)/(300-50)*(100-60)</f>
        <v>84</v>
      </c>
      <c r="D36" s="10">
        <v>100</v>
      </c>
      <c r="E36" t="s">
        <v>659</v>
      </c>
      <c r="G36">
        <f>表3[[#This Row],[列3]]*0.8+表3[[#This Row],[列4]]*0.2</f>
        <v>87.2</v>
      </c>
    </row>
    <row r="37" spans="1:7" x14ac:dyDescent="0.3">
      <c r="A37" t="s">
        <v>15</v>
      </c>
      <c r="B37" t="s">
        <v>16</v>
      </c>
      <c r="C37" s="10">
        <f>60+(表3[[#This Row],[列5]]-50)/(300-50)*(100-60)</f>
        <v>84</v>
      </c>
      <c r="D37" s="10">
        <v>100</v>
      </c>
      <c r="E37" t="s">
        <v>659</v>
      </c>
      <c r="G37">
        <f>表3[[#This Row],[列3]]*0.8+表3[[#This Row],[列4]]*0.2</f>
        <v>87.2</v>
      </c>
    </row>
    <row r="38" spans="1:7" x14ac:dyDescent="0.3">
      <c r="A38" t="s">
        <v>25</v>
      </c>
      <c r="B38" t="s">
        <v>26</v>
      </c>
      <c r="C38" s="10">
        <f>60+(表3[[#This Row],[列5]]-50)/(300-50)*(100-60)</f>
        <v>84</v>
      </c>
      <c r="D38" s="10">
        <v>100</v>
      </c>
      <c r="E38" t="s">
        <v>659</v>
      </c>
      <c r="G38">
        <f>表3[[#This Row],[列3]]*0.8+表3[[#This Row],[列4]]*0.2</f>
        <v>87.2</v>
      </c>
    </row>
    <row r="39" spans="1:7" x14ac:dyDescent="0.3">
      <c r="A39" t="s">
        <v>39</v>
      </c>
      <c r="B39" t="s">
        <v>40</v>
      </c>
      <c r="C39" s="10">
        <f>60+(表3[[#This Row],[列5]]-50)/(300-50)*(100-60)</f>
        <v>84</v>
      </c>
      <c r="D39" s="10">
        <v>100</v>
      </c>
      <c r="E39" t="s">
        <v>659</v>
      </c>
      <c r="G39">
        <f>表3[[#This Row],[列3]]*0.8+表3[[#This Row],[列4]]*0.2</f>
        <v>87.2</v>
      </c>
    </row>
    <row r="40" spans="1:7" x14ac:dyDescent="0.3">
      <c r="A40" t="s">
        <v>41</v>
      </c>
      <c r="B40" t="s">
        <v>42</v>
      </c>
      <c r="C40" s="10">
        <f>60+(表3[[#This Row],[列5]]-50)/(300-50)*(100-60)</f>
        <v>84</v>
      </c>
      <c r="D40" s="10">
        <v>100</v>
      </c>
      <c r="E40" t="s">
        <v>659</v>
      </c>
      <c r="G40">
        <f>表3[[#This Row],[列3]]*0.8+表3[[#This Row],[列4]]*0.2</f>
        <v>87.2</v>
      </c>
    </row>
    <row r="41" spans="1:7" x14ac:dyDescent="0.3">
      <c r="A41" t="s">
        <v>67</v>
      </c>
      <c r="B41" t="s">
        <v>68</v>
      </c>
      <c r="C41" s="10">
        <f>60+(表3[[#This Row],[列5]]-50)/(300-50)*(100-60)</f>
        <v>84</v>
      </c>
      <c r="D41" s="10">
        <v>100</v>
      </c>
      <c r="E41" t="s">
        <v>659</v>
      </c>
      <c r="G41">
        <f>表3[[#This Row],[列3]]*0.8+表3[[#This Row],[列4]]*0.2</f>
        <v>87.2</v>
      </c>
    </row>
    <row r="42" spans="1:7" x14ac:dyDescent="0.3">
      <c r="A42" t="s">
        <v>75</v>
      </c>
      <c r="B42" t="s">
        <v>76</v>
      </c>
      <c r="C42" s="10">
        <f>60+(表3[[#This Row],[列5]]-50)/(300-50)*(100-60)</f>
        <v>84</v>
      </c>
      <c r="D42" s="10">
        <v>100</v>
      </c>
      <c r="E42" t="s">
        <v>659</v>
      </c>
      <c r="G42">
        <f>表3[[#This Row],[列3]]*0.8+表3[[#This Row],[列4]]*0.2</f>
        <v>87.2</v>
      </c>
    </row>
    <row r="43" spans="1:7" x14ac:dyDescent="0.3">
      <c r="A43" t="s">
        <v>91</v>
      </c>
      <c r="B43" t="s">
        <v>92</v>
      </c>
      <c r="C43" s="10">
        <f>60+(表3[[#This Row],[列5]]-50)/(300-50)*(100-60)</f>
        <v>84</v>
      </c>
      <c r="D43" s="10">
        <v>100</v>
      </c>
      <c r="E43" t="s">
        <v>659</v>
      </c>
      <c r="G43">
        <f>表3[[#This Row],[列3]]*0.8+表3[[#This Row],[列4]]*0.2</f>
        <v>87.2</v>
      </c>
    </row>
    <row r="44" spans="1:7" x14ac:dyDescent="0.3">
      <c r="A44" t="s">
        <v>115</v>
      </c>
      <c r="B44" t="s">
        <v>116</v>
      </c>
      <c r="C44" s="10">
        <f>60+(表3[[#This Row],[列5]]-50)/(300-50)*(100-60)</f>
        <v>84</v>
      </c>
      <c r="D44" s="10">
        <v>100</v>
      </c>
      <c r="E44" t="s">
        <v>659</v>
      </c>
      <c r="G44">
        <f>表3[[#This Row],[列3]]*0.8+表3[[#This Row],[列4]]*0.2</f>
        <v>87.2</v>
      </c>
    </row>
    <row r="45" spans="1:7" x14ac:dyDescent="0.3">
      <c r="A45" t="s">
        <v>143</v>
      </c>
      <c r="B45" t="s">
        <v>144</v>
      </c>
      <c r="C45" s="10">
        <f>60+(表3[[#This Row],[列5]]-50)/(300-50)*(100-60)</f>
        <v>84</v>
      </c>
      <c r="D45" s="10">
        <v>100</v>
      </c>
      <c r="E45" t="s">
        <v>659</v>
      </c>
      <c r="G45">
        <f>表3[[#This Row],[列3]]*0.8+表3[[#This Row],[列4]]*0.2</f>
        <v>87.2</v>
      </c>
    </row>
    <row r="46" spans="1:7" x14ac:dyDescent="0.3">
      <c r="A46" t="s">
        <v>147</v>
      </c>
      <c r="B46" t="s">
        <v>148</v>
      </c>
      <c r="C46" s="10">
        <f>60+(表3[[#This Row],[列5]]-50)/(300-50)*(100-60)</f>
        <v>84</v>
      </c>
      <c r="D46" s="10">
        <v>100</v>
      </c>
      <c r="E46" t="s">
        <v>659</v>
      </c>
      <c r="G46">
        <f>表3[[#This Row],[列3]]*0.8+表3[[#This Row],[列4]]*0.2</f>
        <v>87.2</v>
      </c>
    </row>
    <row r="47" spans="1:7" x14ac:dyDescent="0.3">
      <c r="A47" t="s">
        <v>163</v>
      </c>
      <c r="B47" t="s">
        <v>164</v>
      </c>
      <c r="C47" s="10">
        <f>60+(表3[[#This Row],[列5]]-50)/(300-50)*(100-60)</f>
        <v>84</v>
      </c>
      <c r="D47" s="10">
        <v>100</v>
      </c>
      <c r="E47" t="s">
        <v>659</v>
      </c>
      <c r="G47">
        <f>表3[[#This Row],[列3]]*0.8+表3[[#This Row],[列4]]*0.2</f>
        <v>87.2</v>
      </c>
    </row>
    <row r="48" spans="1:7" x14ac:dyDescent="0.3">
      <c r="A48" t="s">
        <v>211</v>
      </c>
      <c r="B48" t="s">
        <v>212</v>
      </c>
      <c r="C48" s="10">
        <f>60+(表3[[#This Row],[列5]]-50)/(300-50)*(100-60)</f>
        <v>84</v>
      </c>
      <c r="D48" s="10">
        <v>100</v>
      </c>
      <c r="E48" t="s">
        <v>659</v>
      </c>
      <c r="G48">
        <f>表3[[#This Row],[列3]]*0.8+表3[[#This Row],[列4]]*0.2</f>
        <v>87.2</v>
      </c>
    </row>
    <row r="49" spans="1:7" x14ac:dyDescent="0.3">
      <c r="A49" t="s">
        <v>221</v>
      </c>
      <c r="B49" t="s">
        <v>222</v>
      </c>
      <c r="C49" s="10">
        <f>60+(表3[[#This Row],[列5]]-50)/(300-50)*(100-60)</f>
        <v>84</v>
      </c>
      <c r="D49" s="10">
        <v>100</v>
      </c>
      <c r="E49" t="s">
        <v>659</v>
      </c>
      <c r="G49">
        <f>表3[[#This Row],[列3]]*0.8+表3[[#This Row],[列4]]*0.2</f>
        <v>87.2</v>
      </c>
    </row>
    <row r="50" spans="1:7" x14ac:dyDescent="0.3">
      <c r="A50" t="s">
        <v>231</v>
      </c>
      <c r="B50" t="s">
        <v>232</v>
      </c>
      <c r="C50" s="10">
        <f>60+(表3[[#This Row],[列5]]-50)/(300-50)*(100-60)</f>
        <v>84</v>
      </c>
      <c r="D50" s="10">
        <v>100</v>
      </c>
      <c r="E50" t="s">
        <v>659</v>
      </c>
      <c r="G50">
        <f>表3[[#This Row],[列3]]*0.8+表3[[#This Row],[列4]]*0.2</f>
        <v>87.2</v>
      </c>
    </row>
    <row r="51" spans="1:7" x14ac:dyDescent="0.3">
      <c r="A51" t="s">
        <v>257</v>
      </c>
      <c r="B51" t="s">
        <v>258</v>
      </c>
      <c r="C51" s="10">
        <f>60+(表3[[#This Row],[列5]]-50)/(300-50)*(100-60)</f>
        <v>84</v>
      </c>
      <c r="D51" s="10">
        <v>100</v>
      </c>
      <c r="E51" t="s">
        <v>659</v>
      </c>
      <c r="G51">
        <f>表3[[#This Row],[列3]]*0.8+表3[[#This Row],[列4]]*0.2</f>
        <v>87.2</v>
      </c>
    </row>
    <row r="52" spans="1:7" x14ac:dyDescent="0.3">
      <c r="A52" t="s">
        <v>29</v>
      </c>
      <c r="B52" t="s">
        <v>30</v>
      </c>
      <c r="C52" s="10">
        <f>60+(表3[[#This Row],[列5]]-50)/(300-50)*(100-60)</f>
        <v>84</v>
      </c>
      <c r="D52" s="10">
        <v>100</v>
      </c>
      <c r="E52" s="21">
        <v>200</v>
      </c>
      <c r="G52">
        <f>表3[[#This Row],[列3]]*0.8+表3[[#This Row],[列4]]*0.2</f>
        <v>87.2</v>
      </c>
    </row>
    <row r="53" spans="1:7" x14ac:dyDescent="0.3">
      <c r="A53" t="s">
        <v>21</v>
      </c>
      <c r="B53" t="s">
        <v>22</v>
      </c>
      <c r="C53" s="10">
        <f>60+(表3[[#This Row],[列5]]-50)/(300-50)*(100-60)</f>
        <v>83.84</v>
      </c>
      <c r="D53" s="10">
        <v>100</v>
      </c>
      <c r="E53" t="s">
        <v>739</v>
      </c>
      <c r="G53">
        <f>表3[[#This Row],[列3]]*0.8+表3[[#This Row],[列4]]*0.2</f>
        <v>87.072000000000003</v>
      </c>
    </row>
    <row r="54" spans="1:7" x14ac:dyDescent="0.3">
      <c r="A54" t="s">
        <v>33</v>
      </c>
      <c r="B54" t="s">
        <v>34</v>
      </c>
      <c r="C54" s="10">
        <f>60+(表3[[#This Row],[列5]]-50)/(300-50)*(100-60)</f>
        <v>83.2</v>
      </c>
      <c r="D54" s="10">
        <v>100</v>
      </c>
      <c r="E54" t="s">
        <v>744</v>
      </c>
      <c r="G54">
        <f>表3[[#This Row],[列3]]*0.8+表3[[#This Row],[列4]]*0.2</f>
        <v>86.56</v>
      </c>
    </row>
    <row r="55" spans="1:7" x14ac:dyDescent="0.3">
      <c r="A55" t="s">
        <v>71</v>
      </c>
      <c r="B55" t="s">
        <v>72</v>
      </c>
      <c r="C55" s="10">
        <f>60+(表3[[#This Row],[列5]]-50)/(300-50)*(100-60)</f>
        <v>83.2</v>
      </c>
      <c r="D55" s="10">
        <v>100</v>
      </c>
      <c r="E55" t="s">
        <v>744</v>
      </c>
      <c r="G55">
        <f>表3[[#This Row],[列3]]*0.8+表3[[#This Row],[列4]]*0.2</f>
        <v>86.56</v>
      </c>
    </row>
    <row r="56" spans="1:7" x14ac:dyDescent="0.3">
      <c r="A56" t="s">
        <v>141</v>
      </c>
      <c r="B56" t="s">
        <v>142</v>
      </c>
      <c r="C56" s="10">
        <f>60+(表3[[#This Row],[列5]]-50)/(300-50)*(100-60)</f>
        <v>83.2</v>
      </c>
      <c r="D56" s="10">
        <v>100</v>
      </c>
      <c r="E56" t="s">
        <v>744</v>
      </c>
      <c r="G56">
        <f>表3[[#This Row],[列3]]*0.8+表3[[#This Row],[列4]]*0.2</f>
        <v>86.56</v>
      </c>
    </row>
    <row r="57" spans="1:7" x14ac:dyDescent="0.3">
      <c r="A57" t="s">
        <v>149</v>
      </c>
      <c r="B57" t="s">
        <v>150</v>
      </c>
      <c r="C57" s="10">
        <f>60+(表3[[#This Row],[列5]]-50)/(300-50)*(100-60)</f>
        <v>83.2</v>
      </c>
      <c r="D57" s="10">
        <v>100</v>
      </c>
      <c r="E57" t="s">
        <v>744</v>
      </c>
      <c r="G57">
        <f>表3[[#This Row],[列3]]*0.8+表3[[#This Row],[列4]]*0.2</f>
        <v>86.56</v>
      </c>
    </row>
    <row r="58" spans="1:7" x14ac:dyDescent="0.3">
      <c r="A58" t="s">
        <v>159</v>
      </c>
      <c r="B58" t="s">
        <v>160</v>
      </c>
      <c r="C58" s="10">
        <f>60+(表3[[#This Row],[列5]]-50)/(300-50)*(100-60)</f>
        <v>83.2</v>
      </c>
      <c r="D58" s="10">
        <v>100</v>
      </c>
      <c r="E58" t="s">
        <v>744</v>
      </c>
      <c r="G58">
        <f>表3[[#This Row],[列3]]*0.8+表3[[#This Row],[列4]]*0.2</f>
        <v>86.56</v>
      </c>
    </row>
    <row r="59" spans="1:7" x14ac:dyDescent="0.3">
      <c r="A59" t="s">
        <v>167</v>
      </c>
      <c r="B59" t="s">
        <v>168</v>
      </c>
      <c r="C59" s="10">
        <f>60+(表3[[#This Row],[列5]]-50)/(300-50)*(100-60)</f>
        <v>83.2</v>
      </c>
      <c r="D59" s="10">
        <v>100</v>
      </c>
      <c r="E59" t="s">
        <v>744</v>
      </c>
      <c r="G59">
        <f>表3[[#This Row],[列3]]*0.8+表3[[#This Row],[列4]]*0.2</f>
        <v>86.56</v>
      </c>
    </row>
    <row r="60" spans="1:7" x14ac:dyDescent="0.3">
      <c r="A60" t="s">
        <v>169</v>
      </c>
      <c r="B60" t="s">
        <v>170</v>
      </c>
      <c r="C60" s="10">
        <f>60+(表3[[#This Row],[列5]]-50)/(300-50)*(100-60)</f>
        <v>83.2</v>
      </c>
      <c r="D60" s="10">
        <v>100</v>
      </c>
      <c r="E60" t="s">
        <v>744</v>
      </c>
      <c r="G60">
        <f>表3[[#This Row],[列3]]*0.8+表3[[#This Row],[列4]]*0.2</f>
        <v>86.56</v>
      </c>
    </row>
    <row r="61" spans="1:7" x14ac:dyDescent="0.3">
      <c r="A61" t="s">
        <v>179</v>
      </c>
      <c r="B61" t="s">
        <v>180</v>
      </c>
      <c r="C61" s="10">
        <f>60+(表3[[#This Row],[列5]]-50)/(300-50)*(100-60)</f>
        <v>83.2</v>
      </c>
      <c r="D61" s="10">
        <v>100</v>
      </c>
      <c r="E61" t="s">
        <v>744</v>
      </c>
      <c r="G61">
        <f>表3[[#This Row],[列3]]*0.8+表3[[#This Row],[列4]]*0.2</f>
        <v>86.56</v>
      </c>
    </row>
    <row r="62" spans="1:7" x14ac:dyDescent="0.3">
      <c r="A62" t="s">
        <v>205</v>
      </c>
      <c r="B62" t="s">
        <v>206</v>
      </c>
      <c r="C62" s="10">
        <f>60+(表3[[#This Row],[列5]]-50)/(300-50)*(100-60)</f>
        <v>83.2</v>
      </c>
      <c r="D62" s="10">
        <v>100</v>
      </c>
      <c r="E62" t="s">
        <v>744</v>
      </c>
      <c r="G62">
        <f>表3[[#This Row],[列3]]*0.8+表3[[#This Row],[列4]]*0.2</f>
        <v>86.56</v>
      </c>
    </row>
    <row r="63" spans="1:7" x14ac:dyDescent="0.3">
      <c r="A63" t="s">
        <v>225</v>
      </c>
      <c r="B63" t="s">
        <v>226</v>
      </c>
      <c r="C63" s="10">
        <f>60+(表3[[#This Row],[列5]]-50)/(300-50)*(100-60)</f>
        <v>83.2</v>
      </c>
      <c r="D63" s="10">
        <v>100</v>
      </c>
      <c r="E63" t="s">
        <v>744</v>
      </c>
      <c r="G63">
        <f>表3[[#This Row],[列3]]*0.8+表3[[#This Row],[列4]]*0.2</f>
        <v>86.56</v>
      </c>
    </row>
    <row r="64" spans="1:7" x14ac:dyDescent="0.3">
      <c r="A64" t="s">
        <v>229</v>
      </c>
      <c r="B64" t="s">
        <v>230</v>
      </c>
      <c r="C64" s="10">
        <f>60+(表3[[#This Row],[列5]]-50)/(300-50)*(100-60)</f>
        <v>83.2</v>
      </c>
      <c r="D64" s="10">
        <v>100</v>
      </c>
      <c r="E64" t="s">
        <v>744</v>
      </c>
      <c r="G64">
        <f>表3[[#This Row],[列3]]*0.8+表3[[#This Row],[列4]]*0.2</f>
        <v>86.56</v>
      </c>
    </row>
    <row r="65" spans="1:7" x14ac:dyDescent="0.3">
      <c r="A65" t="s">
        <v>253</v>
      </c>
      <c r="B65" t="s">
        <v>254</v>
      </c>
      <c r="C65" s="10">
        <f>60+(表3[[#This Row],[列5]]-50)/(300-50)*(100-60)</f>
        <v>83.2</v>
      </c>
      <c r="D65" s="10">
        <v>100</v>
      </c>
      <c r="E65" t="s">
        <v>744</v>
      </c>
      <c r="G65">
        <f>表3[[#This Row],[列3]]*0.8+表3[[#This Row],[列4]]*0.2</f>
        <v>86.56</v>
      </c>
    </row>
    <row r="66" spans="1:7" x14ac:dyDescent="0.3">
      <c r="A66" t="s">
        <v>83</v>
      </c>
      <c r="B66" t="s">
        <v>84</v>
      </c>
      <c r="C66" s="10">
        <f>60+(表3[[#This Row],[列5]]-50)/(300-50)*(100-60)</f>
        <v>82.4</v>
      </c>
      <c r="D66" s="10">
        <v>100</v>
      </c>
      <c r="E66" t="s">
        <v>823</v>
      </c>
      <c r="G66">
        <f>表3[[#This Row],[列3]]*0.8+表3[[#This Row],[列4]]*0.2</f>
        <v>85.92</v>
      </c>
    </row>
    <row r="67" spans="1:7" x14ac:dyDescent="0.3">
      <c r="A67" t="s">
        <v>85</v>
      </c>
      <c r="B67" t="s">
        <v>86</v>
      </c>
      <c r="C67" s="10">
        <f>60+(表3[[#This Row],[列5]]-50)/(300-50)*(100-60)</f>
        <v>82.4</v>
      </c>
      <c r="D67" s="10">
        <v>100</v>
      </c>
      <c r="E67" t="s">
        <v>823</v>
      </c>
      <c r="G67">
        <f>表3[[#This Row],[列3]]*0.8+表3[[#This Row],[列4]]*0.2</f>
        <v>85.92</v>
      </c>
    </row>
    <row r="68" spans="1:7" x14ac:dyDescent="0.3">
      <c r="A68" t="s">
        <v>165</v>
      </c>
      <c r="B68" t="s">
        <v>166</v>
      </c>
      <c r="C68" s="10">
        <f>60+(表3[[#This Row],[列5]]-50)/(300-50)*(100-60)</f>
        <v>82.4</v>
      </c>
      <c r="D68" s="10">
        <v>100</v>
      </c>
      <c r="E68" t="s">
        <v>823</v>
      </c>
      <c r="G68">
        <f>表3[[#This Row],[列3]]*0.8+表3[[#This Row],[列4]]*0.2</f>
        <v>85.92</v>
      </c>
    </row>
    <row r="69" spans="1:7" x14ac:dyDescent="0.3">
      <c r="A69" t="s">
        <v>185</v>
      </c>
      <c r="B69" t="s">
        <v>186</v>
      </c>
      <c r="C69" s="10">
        <f>60+(表3[[#This Row],[列5]]-50)/(300-50)*(100-60)</f>
        <v>82.4</v>
      </c>
      <c r="D69" s="10">
        <v>100</v>
      </c>
      <c r="E69" t="s">
        <v>823</v>
      </c>
      <c r="G69">
        <f>表3[[#This Row],[列3]]*0.8+表3[[#This Row],[列4]]*0.2</f>
        <v>85.92</v>
      </c>
    </row>
    <row r="70" spans="1:7" x14ac:dyDescent="0.3">
      <c r="A70" t="s">
        <v>245</v>
      </c>
      <c r="B70" t="s">
        <v>246</v>
      </c>
      <c r="C70" s="10">
        <f>60+(表3[[#This Row],[列5]]-50)/(300-50)*(100-60)</f>
        <v>82.4</v>
      </c>
      <c r="D70" s="10">
        <v>100</v>
      </c>
      <c r="E70" t="s">
        <v>823</v>
      </c>
      <c r="G70">
        <f>表3[[#This Row],[列3]]*0.8+表3[[#This Row],[列4]]*0.2</f>
        <v>85.92</v>
      </c>
    </row>
    <row r="71" spans="1:7" x14ac:dyDescent="0.3">
      <c r="A71" t="s">
        <v>135</v>
      </c>
      <c r="B71" t="s">
        <v>136</v>
      </c>
      <c r="C71" s="10">
        <f>60+(表3[[#This Row],[列5]]-50)/(300-50)*(100-60)</f>
        <v>80.8</v>
      </c>
      <c r="D71" s="10">
        <v>100</v>
      </c>
      <c r="E71" t="s">
        <v>875</v>
      </c>
      <c r="G71">
        <f>表3[[#This Row],[列3]]*0.8+表3[[#This Row],[列4]]*0.2</f>
        <v>84.64</v>
      </c>
    </row>
    <row r="72" spans="1:7" x14ac:dyDescent="0.3">
      <c r="A72" t="s">
        <v>139</v>
      </c>
      <c r="B72" t="s">
        <v>140</v>
      </c>
      <c r="C72" s="10">
        <f>60+(表3[[#This Row],[列5]]-50)/(300-50)*(100-60)</f>
        <v>80.8</v>
      </c>
      <c r="D72" s="10">
        <v>100</v>
      </c>
      <c r="E72" t="s">
        <v>875</v>
      </c>
      <c r="G72">
        <f>表3[[#This Row],[列3]]*0.8+表3[[#This Row],[列4]]*0.2</f>
        <v>84.64</v>
      </c>
    </row>
    <row r="73" spans="1:7" x14ac:dyDescent="0.3">
      <c r="A73" t="s">
        <v>153</v>
      </c>
      <c r="B73" t="s">
        <v>154</v>
      </c>
      <c r="C73" s="10">
        <f>60+(表3[[#This Row],[列5]]-50)/(300-50)*(100-60)</f>
        <v>80.8</v>
      </c>
      <c r="D73" s="10">
        <v>100</v>
      </c>
      <c r="E73" t="s">
        <v>875</v>
      </c>
      <c r="G73">
        <f>表3[[#This Row],[列3]]*0.8+表3[[#This Row],[列4]]*0.2</f>
        <v>84.64</v>
      </c>
    </row>
    <row r="74" spans="1:7" x14ac:dyDescent="0.3">
      <c r="A74" t="s">
        <v>227</v>
      </c>
      <c r="B74" t="s">
        <v>228</v>
      </c>
      <c r="C74" s="10">
        <f>60+(表3[[#This Row],[列5]]-50)/(300-50)*(100-60)</f>
        <v>80.8</v>
      </c>
      <c r="D74" s="10">
        <v>100</v>
      </c>
      <c r="E74" t="s">
        <v>875</v>
      </c>
      <c r="G74">
        <f>表3[[#This Row],[列3]]*0.8+表3[[#This Row],[列4]]*0.2</f>
        <v>84.64</v>
      </c>
    </row>
    <row r="75" spans="1:7" x14ac:dyDescent="0.3">
      <c r="A75" t="s">
        <v>13</v>
      </c>
      <c r="B75" t="s">
        <v>14</v>
      </c>
      <c r="C75" s="10">
        <f>60+(表3[[#This Row],[列5]]-50)/(300-50)*(100-60)</f>
        <v>80.8</v>
      </c>
      <c r="D75" s="10">
        <v>100</v>
      </c>
      <c r="E75" s="21">
        <v>180</v>
      </c>
      <c r="G75">
        <f>表3[[#This Row],[列3]]*0.8+表3[[#This Row],[列4]]*0.2</f>
        <v>84.64</v>
      </c>
    </row>
    <row r="76" spans="1:7" x14ac:dyDescent="0.3">
      <c r="A76" t="s">
        <v>23</v>
      </c>
      <c r="B76" t="s">
        <v>24</v>
      </c>
      <c r="C76" s="10">
        <f>60+(表3[[#This Row],[列5]]-50)/(300-50)*(100-60)</f>
        <v>80.8</v>
      </c>
      <c r="D76" s="10">
        <v>100</v>
      </c>
      <c r="E76" s="21">
        <v>180</v>
      </c>
      <c r="G76">
        <f>表3[[#This Row],[列3]]*0.8+表3[[#This Row],[列4]]*0.2</f>
        <v>84.64</v>
      </c>
    </row>
    <row r="77" spans="1:7" x14ac:dyDescent="0.3">
      <c r="A77" t="s">
        <v>27</v>
      </c>
      <c r="B77" t="s">
        <v>28</v>
      </c>
      <c r="C77" s="10">
        <f>60+(表3[[#This Row],[列5]]-50)/(300-50)*(100-60)</f>
        <v>80.8</v>
      </c>
      <c r="D77" s="10">
        <v>100</v>
      </c>
      <c r="E77" s="21">
        <v>180</v>
      </c>
      <c r="G77">
        <f>表3[[#This Row],[列3]]*0.8+表3[[#This Row],[列4]]*0.2</f>
        <v>84.64</v>
      </c>
    </row>
    <row r="78" spans="1:7" x14ac:dyDescent="0.3">
      <c r="A78" t="s">
        <v>203</v>
      </c>
      <c r="B78" t="s">
        <v>204</v>
      </c>
      <c r="C78" s="10">
        <f>60+(表3[[#This Row],[列5]]-50)/(300-50)*(100-60)</f>
        <v>80</v>
      </c>
      <c r="D78" s="10">
        <v>100</v>
      </c>
      <c r="E78" t="s">
        <v>933</v>
      </c>
      <c r="G78">
        <f>表3[[#This Row],[列3]]*0.8+表3[[#This Row],[列4]]*0.2</f>
        <v>84</v>
      </c>
    </row>
    <row r="79" spans="1:7" x14ac:dyDescent="0.3">
      <c r="A79" t="s">
        <v>9</v>
      </c>
      <c r="B79" t="s">
        <v>10</v>
      </c>
      <c r="C79" s="10">
        <f>60+(表3[[#This Row],[列5]]-50)/(300-50)*(100-60)</f>
        <v>79.2</v>
      </c>
      <c r="D79" s="10">
        <v>100</v>
      </c>
      <c r="E79" t="s">
        <v>918</v>
      </c>
      <c r="G79">
        <f>表3[[#This Row],[列3]]*0.8+表3[[#This Row],[列4]]*0.2</f>
        <v>83.360000000000014</v>
      </c>
    </row>
    <row r="80" spans="1:7" x14ac:dyDescent="0.3">
      <c r="A80" t="s">
        <v>31</v>
      </c>
      <c r="B80" t="s">
        <v>32</v>
      </c>
      <c r="C80" s="10">
        <f>60+(表3[[#This Row],[列5]]-50)/(300-50)*(100-60)</f>
        <v>79.2</v>
      </c>
      <c r="D80" s="10">
        <v>100</v>
      </c>
      <c r="E80" t="s">
        <v>918</v>
      </c>
      <c r="G80">
        <f>表3[[#This Row],[列3]]*0.8+表3[[#This Row],[列4]]*0.2</f>
        <v>83.360000000000014</v>
      </c>
    </row>
    <row r="81" spans="1:7" x14ac:dyDescent="0.3">
      <c r="A81" t="s">
        <v>35</v>
      </c>
      <c r="B81" t="s">
        <v>36</v>
      </c>
      <c r="C81" s="10">
        <f>60+(表3[[#This Row],[列5]]-50)/(300-50)*(100-60)</f>
        <v>79.2</v>
      </c>
      <c r="D81" s="10">
        <v>100</v>
      </c>
      <c r="E81" t="s">
        <v>918</v>
      </c>
      <c r="G81">
        <f>表3[[#This Row],[列3]]*0.8+表3[[#This Row],[列4]]*0.2</f>
        <v>83.360000000000014</v>
      </c>
    </row>
    <row r="82" spans="1:7" x14ac:dyDescent="0.3">
      <c r="A82" t="s">
        <v>37</v>
      </c>
      <c r="B82" t="s">
        <v>38</v>
      </c>
      <c r="C82" s="10">
        <f>60+(表3[[#This Row],[列5]]-50)/(300-50)*(100-60)</f>
        <v>79.2</v>
      </c>
      <c r="D82" s="10">
        <v>100</v>
      </c>
      <c r="E82" t="s">
        <v>918</v>
      </c>
      <c r="G82">
        <f>表3[[#This Row],[列3]]*0.8+表3[[#This Row],[列4]]*0.2</f>
        <v>83.360000000000014</v>
      </c>
    </row>
    <row r="83" spans="1:7" x14ac:dyDescent="0.3">
      <c r="A83" t="s">
        <v>47</v>
      </c>
      <c r="B83" t="s">
        <v>48</v>
      </c>
      <c r="C83" s="10">
        <f>60+(表3[[#This Row],[列5]]-50)/(300-50)*(100-60)</f>
        <v>79.2</v>
      </c>
      <c r="D83" s="10">
        <v>100</v>
      </c>
      <c r="E83" t="s">
        <v>918</v>
      </c>
      <c r="G83">
        <f>表3[[#This Row],[列3]]*0.8+表3[[#This Row],[列4]]*0.2</f>
        <v>83.360000000000014</v>
      </c>
    </row>
    <row r="84" spans="1:7" x14ac:dyDescent="0.3">
      <c r="A84" t="s">
        <v>63</v>
      </c>
      <c r="B84" t="s">
        <v>64</v>
      </c>
      <c r="C84" s="10">
        <f>60+(表3[[#This Row],[列5]]-50)/(300-50)*(100-60)</f>
        <v>79.2</v>
      </c>
      <c r="D84" s="10">
        <v>100</v>
      </c>
      <c r="E84" t="s">
        <v>918</v>
      </c>
      <c r="G84">
        <f>表3[[#This Row],[列3]]*0.8+表3[[#This Row],[列4]]*0.2</f>
        <v>83.360000000000014</v>
      </c>
    </row>
    <row r="85" spans="1:7" x14ac:dyDescent="0.3">
      <c r="A85" t="s">
        <v>101</v>
      </c>
      <c r="B85" t="s">
        <v>102</v>
      </c>
      <c r="C85" s="10">
        <f>60+(表3[[#This Row],[列5]]-50)/(300-50)*(100-60)</f>
        <v>79.2</v>
      </c>
      <c r="D85" s="10">
        <v>100</v>
      </c>
      <c r="E85" t="s">
        <v>918</v>
      </c>
      <c r="G85">
        <f>表3[[#This Row],[列3]]*0.8+表3[[#This Row],[列4]]*0.2</f>
        <v>83.360000000000014</v>
      </c>
    </row>
    <row r="86" spans="1:7" x14ac:dyDescent="0.3">
      <c r="A86" t="s">
        <v>111</v>
      </c>
      <c r="B86" t="s">
        <v>112</v>
      </c>
      <c r="C86" s="10">
        <f>60+(表3[[#This Row],[列5]]-50)/(300-50)*(100-60)</f>
        <v>79.2</v>
      </c>
      <c r="D86" s="10">
        <v>100</v>
      </c>
      <c r="E86" t="s">
        <v>918</v>
      </c>
      <c r="G86">
        <f>表3[[#This Row],[列3]]*0.8+表3[[#This Row],[列4]]*0.2</f>
        <v>83.360000000000014</v>
      </c>
    </row>
    <row r="87" spans="1:7" x14ac:dyDescent="0.3">
      <c r="A87" t="s">
        <v>125</v>
      </c>
      <c r="B87" t="s">
        <v>126</v>
      </c>
      <c r="C87" s="10">
        <f>60+(表3[[#This Row],[列5]]-50)/(300-50)*(100-60)</f>
        <v>79.2</v>
      </c>
      <c r="D87" s="10">
        <v>100</v>
      </c>
      <c r="E87" t="s">
        <v>918</v>
      </c>
      <c r="G87">
        <f>表3[[#This Row],[列3]]*0.8+表3[[#This Row],[列4]]*0.2</f>
        <v>83.360000000000014</v>
      </c>
    </row>
    <row r="88" spans="1:7" x14ac:dyDescent="0.3">
      <c r="A88" t="s">
        <v>127</v>
      </c>
      <c r="B88" t="s">
        <v>128</v>
      </c>
      <c r="C88" s="10">
        <f>60+(表3[[#This Row],[列5]]-50)/(300-50)*(100-60)</f>
        <v>79.2</v>
      </c>
      <c r="D88" s="10">
        <v>100</v>
      </c>
      <c r="E88" t="s">
        <v>918</v>
      </c>
      <c r="G88">
        <f>表3[[#This Row],[列3]]*0.8+表3[[#This Row],[列4]]*0.2</f>
        <v>83.360000000000014</v>
      </c>
    </row>
    <row r="89" spans="1:7" x14ac:dyDescent="0.3">
      <c r="A89" t="s">
        <v>133</v>
      </c>
      <c r="B89" t="s">
        <v>134</v>
      </c>
      <c r="C89" s="10">
        <f>60+(表3[[#This Row],[列5]]-50)/(300-50)*(100-60)</f>
        <v>79.2</v>
      </c>
      <c r="D89" s="10">
        <v>100</v>
      </c>
      <c r="E89" t="s">
        <v>918</v>
      </c>
      <c r="G89">
        <f>表3[[#This Row],[列3]]*0.8+表3[[#This Row],[列4]]*0.2</f>
        <v>83.360000000000014</v>
      </c>
    </row>
    <row r="90" spans="1:7" x14ac:dyDescent="0.3">
      <c r="A90" t="s">
        <v>151</v>
      </c>
      <c r="B90" t="s">
        <v>152</v>
      </c>
      <c r="C90" s="10">
        <f>60+(表3[[#This Row],[列5]]-50)/(300-50)*(100-60)</f>
        <v>79.2</v>
      </c>
      <c r="D90" s="10">
        <v>100</v>
      </c>
      <c r="E90" t="s">
        <v>918</v>
      </c>
      <c r="G90">
        <f>表3[[#This Row],[列3]]*0.8+表3[[#This Row],[列4]]*0.2</f>
        <v>83.360000000000014</v>
      </c>
    </row>
    <row r="91" spans="1:7" x14ac:dyDescent="0.3">
      <c r="A91" t="s">
        <v>155</v>
      </c>
      <c r="B91" t="s">
        <v>156</v>
      </c>
      <c r="C91" s="10">
        <f>60+(表3[[#This Row],[列5]]-50)/(300-50)*(100-60)</f>
        <v>79.2</v>
      </c>
      <c r="D91" s="10">
        <v>100</v>
      </c>
      <c r="E91" t="s">
        <v>918</v>
      </c>
      <c r="G91">
        <f>表3[[#This Row],[列3]]*0.8+表3[[#This Row],[列4]]*0.2</f>
        <v>83.360000000000014</v>
      </c>
    </row>
    <row r="92" spans="1:7" x14ac:dyDescent="0.3">
      <c r="A92" t="s">
        <v>157</v>
      </c>
      <c r="B92" t="s">
        <v>158</v>
      </c>
      <c r="C92" s="10">
        <f>60+(表3[[#This Row],[列5]]-50)/(300-50)*(100-60)</f>
        <v>79.2</v>
      </c>
      <c r="D92" s="10">
        <v>100</v>
      </c>
      <c r="E92" t="s">
        <v>918</v>
      </c>
      <c r="G92">
        <f>表3[[#This Row],[列3]]*0.8+表3[[#This Row],[列4]]*0.2</f>
        <v>83.360000000000014</v>
      </c>
    </row>
    <row r="93" spans="1:7" x14ac:dyDescent="0.3">
      <c r="A93" t="s">
        <v>161</v>
      </c>
      <c r="B93" t="s">
        <v>162</v>
      </c>
      <c r="C93" s="10">
        <f>60+(表3[[#This Row],[列5]]-50)/(300-50)*(100-60)</f>
        <v>79.2</v>
      </c>
      <c r="D93" s="10">
        <v>100</v>
      </c>
      <c r="E93" t="s">
        <v>918</v>
      </c>
      <c r="G93">
        <f>表3[[#This Row],[列3]]*0.8+表3[[#This Row],[列4]]*0.2</f>
        <v>83.360000000000014</v>
      </c>
    </row>
    <row r="94" spans="1:7" x14ac:dyDescent="0.3">
      <c r="A94" t="s">
        <v>171</v>
      </c>
      <c r="B94" t="s">
        <v>172</v>
      </c>
      <c r="C94" s="10">
        <f>60+(表3[[#This Row],[列5]]-50)/(300-50)*(100-60)</f>
        <v>79.2</v>
      </c>
      <c r="D94" s="10">
        <v>100</v>
      </c>
      <c r="E94" t="s">
        <v>918</v>
      </c>
      <c r="G94">
        <f>表3[[#This Row],[列3]]*0.8+表3[[#This Row],[列4]]*0.2</f>
        <v>83.360000000000014</v>
      </c>
    </row>
    <row r="95" spans="1:7" x14ac:dyDescent="0.3">
      <c r="A95" t="s">
        <v>175</v>
      </c>
      <c r="B95" t="s">
        <v>176</v>
      </c>
      <c r="C95" s="10">
        <f>60+(表3[[#This Row],[列5]]-50)/(300-50)*(100-60)</f>
        <v>79.2</v>
      </c>
      <c r="D95" s="10">
        <v>100</v>
      </c>
      <c r="E95" t="s">
        <v>918</v>
      </c>
      <c r="G95">
        <f>表3[[#This Row],[列3]]*0.8+表3[[#This Row],[列4]]*0.2</f>
        <v>83.360000000000014</v>
      </c>
    </row>
    <row r="96" spans="1:7" x14ac:dyDescent="0.3">
      <c r="A96" t="s">
        <v>177</v>
      </c>
      <c r="B96" t="s">
        <v>178</v>
      </c>
      <c r="C96" s="10">
        <f>60+(表3[[#This Row],[列5]]-50)/(300-50)*(100-60)</f>
        <v>79.2</v>
      </c>
      <c r="D96" s="10">
        <v>100</v>
      </c>
      <c r="E96" t="s">
        <v>918</v>
      </c>
      <c r="G96">
        <f>表3[[#This Row],[列3]]*0.8+表3[[#This Row],[列4]]*0.2</f>
        <v>83.360000000000014</v>
      </c>
    </row>
    <row r="97" spans="1:7" x14ac:dyDescent="0.3">
      <c r="A97" t="s">
        <v>189</v>
      </c>
      <c r="B97" t="s">
        <v>190</v>
      </c>
      <c r="C97" s="10">
        <f>60+(表3[[#This Row],[列5]]-50)/(300-50)*(100-60)</f>
        <v>79.2</v>
      </c>
      <c r="D97" s="10">
        <v>100</v>
      </c>
      <c r="E97" t="s">
        <v>918</v>
      </c>
      <c r="G97">
        <f>表3[[#This Row],[列3]]*0.8+表3[[#This Row],[列4]]*0.2</f>
        <v>83.360000000000014</v>
      </c>
    </row>
    <row r="98" spans="1:7" x14ac:dyDescent="0.3">
      <c r="A98" t="s">
        <v>195</v>
      </c>
      <c r="B98" t="s">
        <v>196</v>
      </c>
      <c r="C98" s="10">
        <f>60+(表3[[#This Row],[列5]]-50)/(300-50)*(100-60)</f>
        <v>79.2</v>
      </c>
      <c r="D98" s="10">
        <v>100</v>
      </c>
      <c r="E98" t="s">
        <v>918</v>
      </c>
      <c r="G98">
        <f>表3[[#This Row],[列3]]*0.8+表3[[#This Row],[列4]]*0.2</f>
        <v>83.360000000000014</v>
      </c>
    </row>
    <row r="99" spans="1:7" x14ac:dyDescent="0.3">
      <c r="A99" t="s">
        <v>199</v>
      </c>
      <c r="B99" t="s">
        <v>200</v>
      </c>
      <c r="C99" s="10">
        <f>60+(表3[[#This Row],[列5]]-50)/(300-50)*(100-60)</f>
        <v>79.2</v>
      </c>
      <c r="D99" s="10">
        <v>100</v>
      </c>
      <c r="E99" t="s">
        <v>918</v>
      </c>
      <c r="G99">
        <f>表3[[#This Row],[列3]]*0.8+表3[[#This Row],[列4]]*0.2</f>
        <v>83.360000000000014</v>
      </c>
    </row>
    <row r="100" spans="1:7" x14ac:dyDescent="0.3">
      <c r="A100" t="s">
        <v>201</v>
      </c>
      <c r="B100" t="s">
        <v>202</v>
      </c>
      <c r="C100" s="10">
        <f>60+(表3[[#This Row],[列5]]-50)/(300-50)*(100-60)</f>
        <v>79.2</v>
      </c>
      <c r="D100" s="10">
        <v>100</v>
      </c>
      <c r="E100" t="s">
        <v>918</v>
      </c>
      <c r="G100">
        <f>表3[[#This Row],[列3]]*0.8+表3[[#This Row],[列4]]*0.2</f>
        <v>83.360000000000014</v>
      </c>
    </row>
    <row r="101" spans="1:7" x14ac:dyDescent="0.3">
      <c r="A101" t="s">
        <v>209</v>
      </c>
      <c r="B101" t="s">
        <v>210</v>
      </c>
      <c r="C101" s="10">
        <f>60+(表3[[#This Row],[列5]]-50)/(300-50)*(100-60)</f>
        <v>79.2</v>
      </c>
      <c r="D101" s="10">
        <v>100</v>
      </c>
      <c r="E101" t="s">
        <v>918</v>
      </c>
      <c r="G101">
        <f>表3[[#This Row],[列3]]*0.8+表3[[#This Row],[列4]]*0.2</f>
        <v>83.360000000000014</v>
      </c>
    </row>
    <row r="102" spans="1:7" x14ac:dyDescent="0.3">
      <c r="A102" t="s">
        <v>219</v>
      </c>
      <c r="B102" t="s">
        <v>220</v>
      </c>
      <c r="C102" s="10">
        <f>60+(表3[[#This Row],[列5]]-50)/(300-50)*(100-60)</f>
        <v>79.2</v>
      </c>
      <c r="D102" s="10">
        <v>100</v>
      </c>
      <c r="E102" t="s">
        <v>918</v>
      </c>
      <c r="G102">
        <f>表3[[#This Row],[列3]]*0.8+表3[[#This Row],[列4]]*0.2</f>
        <v>83.360000000000014</v>
      </c>
    </row>
    <row r="103" spans="1:7" x14ac:dyDescent="0.3">
      <c r="A103" t="s">
        <v>233</v>
      </c>
      <c r="B103" t="s">
        <v>234</v>
      </c>
      <c r="C103" s="10">
        <f>60+(表3[[#This Row],[列5]]-50)/(300-50)*(100-60)</f>
        <v>79.2</v>
      </c>
      <c r="D103" s="10">
        <v>100</v>
      </c>
      <c r="E103" t="s">
        <v>918</v>
      </c>
      <c r="G103">
        <f>表3[[#This Row],[列3]]*0.8+表3[[#This Row],[列4]]*0.2</f>
        <v>83.360000000000014</v>
      </c>
    </row>
    <row r="104" spans="1:7" x14ac:dyDescent="0.3">
      <c r="A104" t="s">
        <v>241</v>
      </c>
      <c r="B104" t="s">
        <v>242</v>
      </c>
      <c r="C104" s="10">
        <f>60+(表3[[#This Row],[列5]]-50)/(300-50)*(100-60)</f>
        <v>79.2</v>
      </c>
      <c r="D104" s="10">
        <v>100</v>
      </c>
      <c r="E104" t="s">
        <v>918</v>
      </c>
      <c r="G104">
        <f>表3[[#This Row],[列3]]*0.8+表3[[#This Row],[列4]]*0.2</f>
        <v>83.360000000000014</v>
      </c>
    </row>
    <row r="105" spans="1:7" x14ac:dyDescent="0.3">
      <c r="A105" t="s">
        <v>249</v>
      </c>
      <c r="B105" t="s">
        <v>250</v>
      </c>
      <c r="C105" s="10">
        <f>60+(表3[[#This Row],[列5]]-50)/(300-50)*(100-60)</f>
        <v>79.2</v>
      </c>
      <c r="D105" s="10">
        <v>100</v>
      </c>
      <c r="E105" t="s">
        <v>918</v>
      </c>
      <c r="G105">
        <f>表3[[#This Row],[列3]]*0.8+表3[[#This Row],[列4]]*0.2</f>
        <v>83.360000000000014</v>
      </c>
    </row>
    <row r="106" spans="1:7" x14ac:dyDescent="0.3">
      <c r="A106" t="s">
        <v>251</v>
      </c>
      <c r="B106" t="s">
        <v>252</v>
      </c>
      <c r="C106" s="10">
        <f>60+(表3[[#This Row],[列5]]-50)/(300-50)*(100-60)</f>
        <v>79.2</v>
      </c>
      <c r="D106" s="10">
        <v>100</v>
      </c>
      <c r="E106" t="s">
        <v>918</v>
      </c>
      <c r="G106">
        <f>表3[[#This Row],[列3]]*0.8+表3[[#This Row],[列4]]*0.2</f>
        <v>83.360000000000014</v>
      </c>
    </row>
    <row r="107" spans="1:7" x14ac:dyDescent="0.3">
      <c r="A107" t="s">
        <v>255</v>
      </c>
      <c r="B107" t="s">
        <v>256</v>
      </c>
      <c r="C107" s="10">
        <f>60+(表3[[#This Row],[列5]]-50)/(300-50)*(100-60)</f>
        <v>79.2</v>
      </c>
      <c r="D107" s="10">
        <v>100</v>
      </c>
      <c r="E107" t="s">
        <v>918</v>
      </c>
      <c r="G107">
        <f>表3[[#This Row],[列3]]*0.8+表3[[#This Row],[列4]]*0.2</f>
        <v>83.360000000000014</v>
      </c>
    </row>
    <row r="108" spans="1:7" x14ac:dyDescent="0.3">
      <c r="A108" t="s">
        <v>259</v>
      </c>
      <c r="B108" t="s">
        <v>260</v>
      </c>
      <c r="C108" s="10">
        <f>60+(表3[[#This Row],[列5]]-50)/(300-50)*(100-60)</f>
        <v>79.2</v>
      </c>
      <c r="D108" s="10">
        <v>100</v>
      </c>
      <c r="E108" t="s">
        <v>918</v>
      </c>
      <c r="G108">
        <f>表3[[#This Row],[列3]]*0.8+表3[[#This Row],[列4]]*0.2</f>
        <v>83.360000000000014</v>
      </c>
    </row>
    <row r="109" spans="1:7" x14ac:dyDescent="0.3">
      <c r="A109" t="s">
        <v>223</v>
      </c>
      <c r="B109" t="s">
        <v>224</v>
      </c>
      <c r="C109" s="10">
        <f>60+(表3[[#This Row],[列5]]-50)/(300-50)*(100-60)</f>
        <v>76</v>
      </c>
      <c r="D109" s="10">
        <v>100</v>
      </c>
      <c r="E109" t="s">
        <v>845</v>
      </c>
      <c r="G109">
        <f>表3[[#This Row],[列3]]*0.8+表3[[#This Row],[列4]]*0.2</f>
        <v>80.800000000000011</v>
      </c>
    </row>
    <row r="110" spans="1:7" x14ac:dyDescent="0.3">
      <c r="A110" t="s">
        <v>11</v>
      </c>
      <c r="B110" t="s">
        <v>12</v>
      </c>
      <c r="C110" s="10">
        <f>60+(表3[[#This Row],[列5]]-50)/(300-50)*(100-60)</f>
        <v>73.599999999999994</v>
      </c>
      <c r="D110" s="10">
        <v>100</v>
      </c>
      <c r="E110" t="s">
        <v>797</v>
      </c>
      <c r="G110">
        <f>表3[[#This Row],[列3]]*0.8+表3[[#This Row],[列4]]*0.2</f>
        <v>78.88</v>
      </c>
    </row>
    <row r="111" spans="1:7" x14ac:dyDescent="0.3">
      <c r="A111" t="s">
        <v>53</v>
      </c>
      <c r="B111" t="s">
        <v>54</v>
      </c>
      <c r="C111" s="10">
        <f>60+(表3[[#This Row],[列5]]-50)/(300-50)*(100-60)</f>
        <v>71.2</v>
      </c>
      <c r="D111" s="10">
        <v>100</v>
      </c>
      <c r="E111" t="s">
        <v>749</v>
      </c>
      <c r="G111">
        <f>表3[[#This Row],[列3]]*0.8+表3[[#This Row],[列4]]*0.2</f>
        <v>76.960000000000008</v>
      </c>
    </row>
    <row r="112" spans="1:7" x14ac:dyDescent="0.3">
      <c r="A112" t="s">
        <v>129</v>
      </c>
      <c r="B112" t="s">
        <v>130</v>
      </c>
      <c r="C112" s="10">
        <f>60+(表3[[#This Row],[列5]]-50)/(300-50)*(100-60)</f>
        <v>71.2</v>
      </c>
      <c r="D112" s="10">
        <v>100</v>
      </c>
      <c r="E112" t="s">
        <v>749</v>
      </c>
      <c r="G112">
        <f>表3[[#This Row],[列3]]*0.8+表3[[#This Row],[列4]]*0.2</f>
        <v>76.960000000000008</v>
      </c>
    </row>
    <row r="113" spans="1:7" x14ac:dyDescent="0.3">
      <c r="A113" t="s">
        <v>187</v>
      </c>
      <c r="B113" t="s">
        <v>188</v>
      </c>
      <c r="C113" s="10">
        <f>60+(表3[[#This Row],[列5]]-50)/(300-50)*(100-60)</f>
        <v>71.2</v>
      </c>
      <c r="D113" s="10">
        <v>100</v>
      </c>
      <c r="E113" t="s">
        <v>749</v>
      </c>
      <c r="G113">
        <f>表3[[#This Row],[列3]]*0.8+表3[[#This Row],[列4]]*0.2</f>
        <v>76.960000000000008</v>
      </c>
    </row>
    <row r="114" spans="1:7" x14ac:dyDescent="0.3">
      <c r="A114" t="s">
        <v>207</v>
      </c>
      <c r="B114" t="s">
        <v>208</v>
      </c>
      <c r="C114" s="10">
        <f>60+(表3[[#This Row],[列5]]-50)/(300-50)*(100-60)</f>
        <v>71.2</v>
      </c>
      <c r="D114" s="10">
        <v>100</v>
      </c>
      <c r="E114" t="s">
        <v>749</v>
      </c>
      <c r="G114">
        <f>表3[[#This Row],[列3]]*0.8+表3[[#This Row],[列4]]*0.2</f>
        <v>76.960000000000008</v>
      </c>
    </row>
    <row r="115" spans="1:7" x14ac:dyDescent="0.3">
      <c r="A115" t="s">
        <v>261</v>
      </c>
      <c r="B115" t="s">
        <v>262</v>
      </c>
      <c r="C115" s="10">
        <f>60+(表3[[#This Row],[列5]]-50)/(300-50)*(100-60)</f>
        <v>71.2</v>
      </c>
      <c r="D115" s="10">
        <v>100</v>
      </c>
      <c r="E115" t="s">
        <v>749</v>
      </c>
      <c r="G115">
        <f>表3[[#This Row],[列3]]*0.8+表3[[#This Row],[列4]]*0.2</f>
        <v>76.960000000000008</v>
      </c>
    </row>
    <row r="116" spans="1:7" x14ac:dyDescent="0.3">
      <c r="A116" t="s">
        <v>123</v>
      </c>
      <c r="B116" t="s">
        <v>124</v>
      </c>
      <c r="C116" s="10">
        <f>60+(表3[[#This Row],[列5]]-50)/(300-50)*(100-60)</f>
        <v>70.400000000000006</v>
      </c>
      <c r="D116" s="10">
        <v>100</v>
      </c>
      <c r="E116" t="s">
        <v>731</v>
      </c>
      <c r="G116">
        <f>表3[[#This Row],[列3]]*0.8+表3[[#This Row],[列4]]*0.2</f>
        <v>76.320000000000007</v>
      </c>
    </row>
    <row r="117" spans="1:7" x14ac:dyDescent="0.3">
      <c r="A117" t="s">
        <v>181</v>
      </c>
      <c r="B117" t="s">
        <v>182</v>
      </c>
      <c r="C117" s="10">
        <f>60+(表3[[#This Row],[列5]]-50)/(300-50)*(100-60)</f>
        <v>69.599999999999994</v>
      </c>
      <c r="D117" s="10">
        <v>100</v>
      </c>
      <c r="E117" t="s">
        <v>719</v>
      </c>
      <c r="G117">
        <f>表3[[#This Row],[列3]]*0.8+表3[[#This Row],[列4]]*0.2</f>
        <v>75.680000000000007</v>
      </c>
    </row>
    <row r="118" spans="1:7" x14ac:dyDescent="0.3">
      <c r="A118" t="s">
        <v>237</v>
      </c>
      <c r="B118" t="s">
        <v>238</v>
      </c>
      <c r="C118" s="10">
        <f>60+(表3[[#This Row],[列5]]-50)/(300-50)*(100-60)</f>
        <v>69.599999999999994</v>
      </c>
      <c r="D118" s="10">
        <v>100</v>
      </c>
      <c r="E118" t="s">
        <v>719</v>
      </c>
      <c r="G118">
        <f>表3[[#This Row],[列3]]*0.8+表3[[#This Row],[列4]]*0.2</f>
        <v>75.680000000000007</v>
      </c>
    </row>
    <row r="119" spans="1:7" x14ac:dyDescent="0.3">
      <c r="A119" t="s">
        <v>4</v>
      </c>
      <c r="B119" t="s">
        <v>5</v>
      </c>
      <c r="C119" s="10">
        <f>60+(表3[[#This Row],[列5]]-50)/(300-50)*(100-60)</f>
        <v>69.599999999999994</v>
      </c>
      <c r="D119" s="10">
        <v>100</v>
      </c>
      <c r="E119" s="21">
        <v>110</v>
      </c>
      <c r="F119" t="s">
        <v>1210</v>
      </c>
      <c r="G119">
        <f>表3[[#This Row],[列3]]*0.8+表3[[#This Row],[列4]]*0.2</f>
        <v>75.680000000000007</v>
      </c>
    </row>
    <row r="120" spans="1:7" x14ac:dyDescent="0.3">
      <c r="A120" t="s">
        <v>49</v>
      </c>
      <c r="B120" t="s">
        <v>50</v>
      </c>
      <c r="C120" s="10">
        <f>60+(表3[[#This Row],[列5]]-50)/(300-50)*(100-60)</f>
        <v>68.8</v>
      </c>
      <c r="D120" s="10">
        <v>100</v>
      </c>
      <c r="E120" s="10" t="s">
        <v>705</v>
      </c>
      <c r="G120">
        <f>表3[[#This Row],[列3]]*0.8+表3[[#This Row],[列4]]*0.2</f>
        <v>75.039999999999992</v>
      </c>
    </row>
    <row r="121" spans="1:7" x14ac:dyDescent="0.3">
      <c r="A121" t="s">
        <v>193</v>
      </c>
      <c r="B121" t="s">
        <v>194</v>
      </c>
      <c r="C121" s="10">
        <f>60+(表3[[#This Row],[列5]]-50)/(300-50)*(100-60)</f>
        <v>68</v>
      </c>
      <c r="D121" s="10">
        <v>100</v>
      </c>
      <c r="E121" s="10" t="s">
        <v>287</v>
      </c>
      <c r="G121">
        <f>表3[[#This Row],[列3]]*0.8+表3[[#This Row],[列4]]*0.2</f>
        <v>74.400000000000006</v>
      </c>
    </row>
    <row r="122" spans="1:7" x14ac:dyDescent="0.3">
      <c r="A122" t="s">
        <v>247</v>
      </c>
      <c r="B122" t="s">
        <v>248</v>
      </c>
      <c r="C122" s="10">
        <f>60+(表3[[#This Row],[列5]]-50)/(300-50)*(100-60)</f>
        <v>67.2</v>
      </c>
      <c r="D122" s="10">
        <v>100</v>
      </c>
      <c r="E122" s="10" t="s">
        <v>678</v>
      </c>
      <c r="G122">
        <f>表3[[#This Row],[列3]]*0.8+表3[[#This Row],[列4]]*0.2</f>
        <v>73.760000000000005</v>
      </c>
    </row>
    <row r="123" spans="1:7" x14ac:dyDescent="0.3">
      <c r="A123" t="s">
        <v>19</v>
      </c>
      <c r="B123" t="s">
        <v>20</v>
      </c>
      <c r="C123" s="10">
        <f>60+(表3[[#This Row],[列5]]-50)/(300-50)*(100-60)</f>
        <v>66.400000000000006</v>
      </c>
      <c r="D123" s="10">
        <v>100</v>
      </c>
      <c r="E123" s="10">
        <v>90</v>
      </c>
      <c r="F123" t="s">
        <v>1210</v>
      </c>
      <c r="G123">
        <f>表3[[#This Row],[列3]]*0.8+表3[[#This Row],[列4]]*0.2</f>
        <v>73.12</v>
      </c>
    </row>
    <row r="124" spans="1:7" x14ac:dyDescent="0.3">
      <c r="A124" t="s">
        <v>243</v>
      </c>
      <c r="B124" t="s">
        <v>244</v>
      </c>
      <c r="C124" s="10">
        <f>60+(表3[[#This Row],[列5]]-50)/(300-50)*(100-60)</f>
        <v>64.8</v>
      </c>
      <c r="D124" s="10">
        <v>100</v>
      </c>
      <c r="E124" s="10" t="s">
        <v>288</v>
      </c>
      <c r="G124">
        <f>表3[[#This Row],[列3]]*0.8+表3[[#This Row],[列4]]*0.2</f>
        <v>71.84</v>
      </c>
    </row>
    <row r="125" spans="1:7" x14ac:dyDescent="0.3">
      <c r="A125" t="s">
        <v>137</v>
      </c>
      <c r="B125" t="s">
        <v>138</v>
      </c>
      <c r="C125" s="10">
        <f>60+(表3[[#This Row],[列5]]-50)/(300-50)*(100-60)</f>
        <v>64.8</v>
      </c>
      <c r="D125" s="10">
        <v>100</v>
      </c>
      <c r="E125" s="21">
        <v>80</v>
      </c>
      <c r="F125" t="s">
        <v>1212</v>
      </c>
      <c r="G125">
        <f>表3[[#This Row],[列3]]*0.8+表3[[#This Row],[列4]]*0.2</f>
        <v>71.84</v>
      </c>
    </row>
    <row r="126" spans="1:7" x14ac:dyDescent="0.3">
      <c r="A126" t="s">
        <v>235</v>
      </c>
      <c r="B126" t="s">
        <v>236</v>
      </c>
      <c r="C126" s="10">
        <f>60+(表3[[#This Row],[列5]]-50)/(300-50)*(100-60)</f>
        <v>61.6</v>
      </c>
      <c r="D126" s="10">
        <v>100</v>
      </c>
      <c r="E126" s="10" t="s">
        <v>384</v>
      </c>
      <c r="G126">
        <f>表3[[#This Row],[列3]]*0.8+表3[[#This Row],[列4]]*0.2</f>
        <v>69.28</v>
      </c>
    </row>
    <row r="127" spans="1:7" x14ac:dyDescent="0.3">
      <c r="A127" t="s">
        <v>197</v>
      </c>
      <c r="B127" t="s">
        <v>198</v>
      </c>
      <c r="C127" s="10">
        <v>0</v>
      </c>
      <c r="D127" s="10">
        <v>100</v>
      </c>
      <c r="E127" s="21" t="s">
        <v>290</v>
      </c>
      <c r="F127" t="s">
        <v>1208</v>
      </c>
      <c r="G127">
        <f>表3[[#This Row],[列3]]*0.8+表3[[#This Row],[列4]]*0.2</f>
        <v>20</v>
      </c>
    </row>
    <row r="128" spans="1:7" x14ac:dyDescent="0.3">
      <c r="A128" t="s">
        <v>131</v>
      </c>
      <c r="B128" t="s">
        <v>132</v>
      </c>
      <c r="C128" s="10">
        <v>0</v>
      </c>
      <c r="D128" s="10">
        <v>100</v>
      </c>
      <c r="E128" s="21">
        <v>0</v>
      </c>
      <c r="F128" t="s">
        <v>1208</v>
      </c>
      <c r="G128">
        <f>表3[[#This Row],[列3]]*0.8+表3[[#This Row],[列4]]*0.2</f>
        <v>20</v>
      </c>
    </row>
    <row r="129" spans="1:7" x14ac:dyDescent="0.3">
      <c r="A129" t="s">
        <v>17</v>
      </c>
      <c r="B129" t="s">
        <v>18</v>
      </c>
      <c r="C129" s="10">
        <v>0</v>
      </c>
      <c r="D129" s="10">
        <v>100</v>
      </c>
      <c r="E129" s="21">
        <v>0</v>
      </c>
      <c r="F129" t="s">
        <v>1208</v>
      </c>
      <c r="G129">
        <f>表3[[#This Row],[列3]]*0.8+表3[[#This Row],[列4]]*0.2</f>
        <v>20</v>
      </c>
    </row>
    <row r="130" spans="1:7" x14ac:dyDescent="0.3">
      <c r="A130" t="s">
        <v>51</v>
      </c>
      <c r="B130" t="s">
        <v>52</v>
      </c>
      <c r="C130" s="10">
        <v>0</v>
      </c>
      <c r="D130" s="10">
        <v>100</v>
      </c>
      <c r="E130" s="21">
        <v>0</v>
      </c>
      <c r="F130" t="s">
        <v>1208</v>
      </c>
      <c r="G130">
        <f>表3[[#This Row],[列3]]*0.8+表3[[#This Row],[列4]]*0.2</f>
        <v>20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Civi</dc:creator>
  <cp:lastModifiedBy>Civi</cp:lastModifiedBy>
  <dcterms:created xsi:type="dcterms:W3CDTF">2022-01-18T07:38:45Z</dcterms:created>
  <dcterms:modified xsi:type="dcterms:W3CDTF">2022-01-18T12:23:33Z</dcterms:modified>
</cp:coreProperties>
</file>