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iny\Downloads\"/>
    </mc:Choice>
  </mc:AlternateContent>
  <xr:revisionPtr revIDLastSave="0" documentId="13_ncr:1_{11B9D67E-C4F2-4219-BF6C-6B65B36F9D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T13" i="1"/>
  <c r="C17" i="1"/>
  <c r="C16" i="1"/>
  <c r="T10" i="1" s="1"/>
  <c r="P7" i="1"/>
  <c r="Q8" i="1" s="1"/>
  <c r="Q7" i="1"/>
  <c r="O7" i="1"/>
  <c r="P8" i="1" s="1"/>
  <c r="Q9" i="1" s="1"/>
  <c r="C13" i="1"/>
  <c r="T14" i="1" l="1"/>
  <c r="T9" i="1"/>
  <c r="T6" i="1"/>
  <c r="T20" i="1"/>
  <c r="T16" i="1"/>
  <c r="T12" i="1"/>
  <c r="T7" i="1"/>
  <c r="T17" i="1"/>
  <c r="T19" i="1"/>
  <c r="T15" i="1"/>
  <c r="T11" i="1"/>
  <c r="T18" i="1"/>
  <c r="T8" i="1"/>
  <c r="S6" i="1"/>
  <c r="N7" i="1"/>
  <c r="K5" i="1" l="1"/>
  <c r="K6" i="1"/>
  <c r="K9" i="1"/>
  <c r="K10" i="1"/>
  <c r="K11" i="1"/>
  <c r="K4" i="1"/>
  <c r="R7" i="1" l="1"/>
  <c r="O8" i="1"/>
  <c r="P9" i="1" s="1"/>
  <c r="Q10" i="1" s="1"/>
  <c r="S7" i="1" l="1"/>
  <c r="N8" i="1"/>
  <c r="R8" i="1" l="1"/>
  <c r="O9" i="1"/>
  <c r="P10" i="1" s="1"/>
  <c r="Q11" i="1" s="1"/>
  <c r="N9" i="1" l="1"/>
  <c r="S8" i="1"/>
  <c r="R9" i="1" l="1"/>
  <c r="O10" i="1"/>
  <c r="P11" i="1" s="1"/>
  <c r="Q12" i="1" s="1"/>
  <c r="N10" i="1" l="1"/>
  <c r="S9" i="1"/>
  <c r="R10" i="1" l="1"/>
  <c r="O11" i="1"/>
  <c r="P12" i="1" s="1"/>
  <c r="Q13" i="1" s="1"/>
  <c r="N11" i="1" l="1"/>
  <c r="S10" i="1"/>
  <c r="O12" i="1" l="1"/>
  <c r="P13" i="1" s="1"/>
  <c r="Q14" i="1" s="1"/>
  <c r="R11" i="1"/>
  <c r="N12" i="1" l="1"/>
  <c r="S11" i="1"/>
  <c r="O13" i="1" l="1"/>
  <c r="P14" i="1" s="1"/>
  <c r="Q15" i="1" s="1"/>
  <c r="R12" i="1"/>
  <c r="S12" i="1" s="1"/>
  <c r="N13" i="1" l="1"/>
  <c r="R13" i="1" l="1"/>
  <c r="S13" i="1" s="1"/>
  <c r="O14" i="1"/>
  <c r="P15" i="1" s="1"/>
  <c r="Q16" i="1" s="1"/>
  <c r="N14" i="1" l="1"/>
  <c r="O15" i="1" l="1"/>
  <c r="P16" i="1" s="1"/>
  <c r="Q17" i="1" s="1"/>
  <c r="R14" i="1"/>
  <c r="N15" i="1" l="1"/>
  <c r="S14" i="1"/>
  <c r="R15" i="1" l="1"/>
  <c r="O16" i="1"/>
  <c r="P17" i="1" s="1"/>
  <c r="Q18" i="1" s="1"/>
  <c r="N16" i="1" l="1"/>
  <c r="S15" i="1"/>
  <c r="R16" i="1" l="1"/>
  <c r="O17" i="1"/>
  <c r="P18" i="1" s="1"/>
  <c r="Q19" i="1" s="1"/>
  <c r="N17" i="1" l="1"/>
  <c r="S16" i="1"/>
  <c r="O18" i="1" l="1"/>
  <c r="P19" i="1" s="1"/>
  <c r="Q20" i="1" s="1"/>
  <c r="R17" i="1"/>
  <c r="N18" i="1" l="1"/>
  <c r="S17" i="1"/>
  <c r="O19" i="1" l="1"/>
  <c r="P20" i="1" s="1"/>
  <c r="R18" i="1"/>
  <c r="N19" i="1" l="1"/>
  <c r="S18" i="1"/>
  <c r="O20" i="1" l="1"/>
  <c r="R19" i="1"/>
  <c r="N20" i="1" l="1"/>
  <c r="S19" i="1"/>
  <c r="R20" i="1" l="1"/>
  <c r="S20" i="1" s="1"/>
</calcChain>
</file>

<file path=xl/sharedStrings.xml><?xml version="1.0" encoding="utf-8"?>
<sst xmlns="http://schemas.openxmlformats.org/spreadsheetml/2006/main" count="17" uniqueCount="15">
  <si>
    <t>N</t>
  </si>
  <si>
    <t>zvolená maska</t>
  </si>
  <si>
    <t>masky</t>
  </si>
  <si>
    <t>f</t>
  </si>
  <si>
    <t>n. cislo</t>
  </si>
  <si>
    <t>c</t>
  </si>
  <si>
    <t>w</t>
  </si>
  <si>
    <t>d</t>
  </si>
  <si>
    <t>n</t>
  </si>
  <si>
    <t>r1</t>
  </si>
  <si>
    <t>r2</t>
  </si>
  <si>
    <t>r3</t>
  </si>
  <si>
    <t>r4</t>
  </si>
  <si>
    <t>zvoleny rad</t>
  </si>
  <si>
    <t>circshift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</si>
</sst>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Profil difusoru</a:t>
            </a:r>
            <a:r>
              <a:rPr lang="cs-CZ" baseline="0"/>
              <a:t> (4. řád)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List1!$T$6:$T$20</c:f>
              <c:numCache>
                <c:formatCode>0.000</c:formatCode>
                <c:ptCount val="15"/>
                <c:pt idx="0">
                  <c:v>0.26153846153846155</c:v>
                </c:pt>
                <c:pt idx="1">
                  <c:v>0.52307692307692311</c:v>
                </c:pt>
                <c:pt idx="2">
                  <c:v>0.78461538461538471</c:v>
                </c:pt>
                <c:pt idx="3">
                  <c:v>1.0461538461538462</c:v>
                </c:pt>
                <c:pt idx="4">
                  <c:v>1.3076923076923077</c:v>
                </c:pt>
                <c:pt idx="5">
                  <c:v>1.5692307692307694</c:v>
                </c:pt>
                <c:pt idx="6">
                  <c:v>1.8307692307692309</c:v>
                </c:pt>
                <c:pt idx="7">
                  <c:v>2.0923076923076924</c:v>
                </c:pt>
                <c:pt idx="8">
                  <c:v>2.3538461538461539</c:v>
                </c:pt>
                <c:pt idx="9">
                  <c:v>2.6153846153846154</c:v>
                </c:pt>
                <c:pt idx="10">
                  <c:v>2.8769230769230769</c:v>
                </c:pt>
                <c:pt idx="11">
                  <c:v>3.1384615384615389</c:v>
                </c:pt>
                <c:pt idx="12">
                  <c:v>3.4000000000000004</c:v>
                </c:pt>
                <c:pt idx="13">
                  <c:v>3.6615384615384619</c:v>
                </c:pt>
                <c:pt idx="14">
                  <c:v>3.9230769230769234</c:v>
                </c:pt>
              </c:numCache>
            </c:numRef>
          </c:cat>
          <c:val>
            <c:numRef>
              <c:f>List1!$S$6:$S$20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0.13076923076923078</c:v>
                </c:pt>
                <c:pt idx="4">
                  <c:v>0</c:v>
                </c:pt>
                <c:pt idx="5">
                  <c:v>0</c:v>
                </c:pt>
                <c:pt idx="6">
                  <c:v>0.13076923076923078</c:v>
                </c:pt>
                <c:pt idx="7">
                  <c:v>0.13076923076923078</c:v>
                </c:pt>
                <c:pt idx="8">
                  <c:v>0</c:v>
                </c:pt>
                <c:pt idx="9">
                  <c:v>0.13076923076923078</c:v>
                </c:pt>
                <c:pt idx="10">
                  <c:v>0</c:v>
                </c:pt>
                <c:pt idx="11">
                  <c:v>0.13076923076923078</c:v>
                </c:pt>
                <c:pt idx="12">
                  <c:v>0.13076923076923078</c:v>
                </c:pt>
                <c:pt idx="13">
                  <c:v>0.13076923076923078</c:v>
                </c:pt>
                <c:pt idx="14">
                  <c:v>0.13076923076923078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3-4E52-81EF-BED46C34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188832"/>
        <c:axId val="425187584"/>
      </c:barChart>
      <c:catAx>
        <c:axId val="42518883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5187584"/>
        <c:crosses val="autoZero"/>
        <c:auto val="1"/>
        <c:lblAlgn val="ctr"/>
        <c:lblOffset val="100"/>
        <c:noMultiLvlLbl val="0"/>
      </c:catAx>
      <c:valAx>
        <c:axId val="4251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51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632460</xdr:colOff>
      <xdr:row>20</xdr:row>
      <xdr:rowOff>179070</xdr:rowOff>
    </xdr:from>
    <xdr:to>
      <xdr:col>22</xdr:col>
      <xdr:colOff>220980</xdr:colOff>
      <xdr:row>35</xdr:row>
      <xdr:rowOff>179070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8288AE-0ED8-4AC2-9E44-F88D48A5E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0"/>
  <sheetViews>
    <sheetView tabSelected="1" workbookViewId="0">
      <selection activeCell="P12" sqref="P12"/>
    </sheetView>
  </sheetViews>
  <sheetFormatPr defaultRowHeight="14.4" x14ac:dyDescent="0.3"/>
  <cols>
    <col min="1" max="1" width="4.44140625" customWidth="1"/>
    <col min="2" max="2" width="4.33203125" customWidth="1"/>
    <col min="3" max="3" width="6" customWidth="1"/>
    <col min="4" max="10" width="4.33203125" customWidth="1"/>
    <col min="11" max="13" width="9.33203125" customWidth="1"/>
  </cols>
  <sheetData>
    <row r="1" spans="2:20" ht="15" thickBot="1" x14ac:dyDescent="0.35"/>
    <row r="2" spans="2:20" x14ac:dyDescent="0.3">
      <c r="B2" s="15" t="s">
        <v>2</v>
      </c>
      <c r="C2" s="16"/>
      <c r="D2" s="16"/>
      <c r="E2" s="16"/>
      <c r="F2" s="16"/>
      <c r="G2" s="16"/>
      <c r="H2" s="16"/>
      <c r="I2" s="17"/>
      <c r="J2" s="1"/>
      <c r="K2" s="18" t="s">
        <v>1</v>
      </c>
      <c r="L2" s="14"/>
      <c r="M2" s="14"/>
    </row>
    <row r="3" spans="2:20" x14ac:dyDescent="0.3">
      <c r="B3" s="9" t="s">
        <v>0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1">
        <v>8</v>
      </c>
      <c r="J3" s="1"/>
      <c r="K3" s="19"/>
      <c r="L3" s="14"/>
      <c r="M3" s="14"/>
    </row>
    <row r="4" spans="2:20" x14ac:dyDescent="0.3">
      <c r="B4" s="3"/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0</v>
      </c>
      <c r="J4" s="2"/>
      <c r="K4" s="12">
        <f>F4</f>
        <v>0</v>
      </c>
      <c r="L4" s="4"/>
      <c r="M4" s="4"/>
    </row>
    <row r="5" spans="2:20" x14ac:dyDescent="0.3">
      <c r="B5" s="3"/>
      <c r="C5" s="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5">
        <v>1</v>
      </c>
      <c r="J5" s="2"/>
      <c r="K5" s="12">
        <f t="shared" ref="K5:K11" si="0">F5</f>
        <v>0</v>
      </c>
      <c r="L5" s="4"/>
      <c r="M5" s="4" t="s">
        <v>8</v>
      </c>
      <c r="N5" t="s">
        <v>9</v>
      </c>
      <c r="O5" t="s">
        <v>10</v>
      </c>
      <c r="P5" s="20" t="s">
        <v>11</v>
      </c>
      <c r="Q5" s="20" t="s">
        <v>12</v>
      </c>
      <c r="R5" s="20" t="s">
        <v>14</v>
      </c>
      <c r="S5" s="20" t="s">
        <v>7</v>
      </c>
      <c r="T5" s="20" t="s">
        <v>6</v>
      </c>
    </row>
    <row r="6" spans="2:20" x14ac:dyDescent="0.3">
      <c r="B6" s="3"/>
      <c r="C6" s="4"/>
      <c r="D6" s="4">
        <v>1</v>
      </c>
      <c r="E6" s="4">
        <v>1</v>
      </c>
      <c r="F6" s="4">
        <v>1</v>
      </c>
      <c r="G6" s="4">
        <v>0</v>
      </c>
      <c r="H6" s="4">
        <v>0</v>
      </c>
      <c r="I6" s="5">
        <v>1</v>
      </c>
      <c r="J6" s="2"/>
      <c r="K6" s="12">
        <f t="shared" si="0"/>
        <v>1</v>
      </c>
      <c r="L6" s="4"/>
      <c r="M6" s="4">
        <v>1</v>
      </c>
      <c r="N6" s="24">
        <v>1</v>
      </c>
      <c r="O6" s="24">
        <v>1</v>
      </c>
      <c r="P6" s="23">
        <v>1</v>
      </c>
      <c r="Q6" s="23">
        <v>1</v>
      </c>
      <c r="R6" s="24">
        <f>MOD(N6*$K$4+O6*$K$5+P6*$K$6+Q6*$K$7,2)</f>
        <v>0</v>
      </c>
      <c r="S6" s="22">
        <f>$C$17*R6</f>
        <v>0</v>
      </c>
      <c r="T6" s="22">
        <f>$C$16*M6</f>
        <v>0.26153846153846155</v>
      </c>
    </row>
    <row r="7" spans="2:20" x14ac:dyDescent="0.3">
      <c r="B7" s="3"/>
      <c r="C7" s="4"/>
      <c r="D7" s="4"/>
      <c r="E7" s="4">
        <v>1</v>
      </c>
      <c r="F7" s="4">
        <v>0</v>
      </c>
      <c r="G7" s="4">
        <v>0</v>
      </c>
      <c r="H7" s="4">
        <v>0</v>
      </c>
      <c r="I7" s="5">
        <v>0</v>
      </c>
      <c r="J7" s="2"/>
      <c r="K7" s="12">
        <v>1</v>
      </c>
      <c r="L7" s="4"/>
      <c r="M7" s="4">
        <v>2</v>
      </c>
      <c r="N7" s="24">
        <f>R6</f>
        <v>0</v>
      </c>
      <c r="O7" s="24">
        <f>N6</f>
        <v>1</v>
      </c>
      <c r="P7" s="24">
        <f t="shared" ref="P7:R20" si="1">O6</f>
        <v>1</v>
      </c>
      <c r="Q7" s="24">
        <f t="shared" si="1"/>
        <v>1</v>
      </c>
      <c r="R7" s="24">
        <f>MOD(N7*$K$4+O7*$K$5+P7*$K$6+Q7*$K$7,2)</f>
        <v>0</v>
      </c>
      <c r="S7" s="22">
        <f t="shared" ref="S7:S20" si="2">$C$17*R7</f>
        <v>0</v>
      </c>
      <c r="T7" s="22">
        <f t="shared" ref="T7:T20" si="3">$C$16*M7</f>
        <v>0.52307692307692311</v>
      </c>
    </row>
    <row r="8" spans="2:20" x14ac:dyDescent="0.3">
      <c r="B8" s="3"/>
      <c r="C8" s="4"/>
      <c r="D8" s="4"/>
      <c r="E8" s="4"/>
      <c r="F8" s="4">
        <v>1</v>
      </c>
      <c r="G8" s="4">
        <v>1</v>
      </c>
      <c r="H8" s="4">
        <v>0</v>
      </c>
      <c r="I8" s="5">
        <v>0</v>
      </c>
      <c r="J8" s="2"/>
      <c r="K8" s="12">
        <v>0</v>
      </c>
      <c r="L8" s="4"/>
      <c r="M8" s="4">
        <v>3</v>
      </c>
      <c r="N8" s="24">
        <f t="shared" ref="N8:N20" si="4">R7</f>
        <v>0</v>
      </c>
      <c r="O8" s="24">
        <f t="shared" ref="O8:O20" si="5">N7</f>
        <v>0</v>
      </c>
      <c r="P8" s="24">
        <f t="shared" si="1"/>
        <v>1</v>
      </c>
      <c r="Q8" s="24">
        <f>P7</f>
        <v>1</v>
      </c>
      <c r="R8" s="24">
        <f t="shared" ref="R7:R20" si="6">MOD(N8*$K$4+O8*$K$5+P8*$K$6+Q8*$K$7,2)</f>
        <v>0</v>
      </c>
      <c r="S8" s="22">
        <f t="shared" si="2"/>
        <v>0</v>
      </c>
      <c r="T8" s="22">
        <f t="shared" si="3"/>
        <v>0.78461538461538471</v>
      </c>
    </row>
    <row r="9" spans="2:20" x14ac:dyDescent="0.3">
      <c r="B9" s="3"/>
      <c r="C9" s="4"/>
      <c r="D9" s="4"/>
      <c r="E9" s="4"/>
      <c r="F9" s="4"/>
      <c r="G9" s="4">
        <v>1</v>
      </c>
      <c r="H9" s="4">
        <v>1</v>
      </c>
      <c r="I9" s="5">
        <v>0</v>
      </c>
      <c r="J9" s="2"/>
      <c r="K9" s="12">
        <f t="shared" si="0"/>
        <v>0</v>
      </c>
      <c r="L9" s="4"/>
      <c r="M9" s="4">
        <v>4</v>
      </c>
      <c r="N9" s="24">
        <f t="shared" si="4"/>
        <v>0</v>
      </c>
      <c r="O9" s="24">
        <f t="shared" si="5"/>
        <v>0</v>
      </c>
      <c r="P9" s="24">
        <f t="shared" si="1"/>
        <v>0</v>
      </c>
      <c r="Q9" s="24">
        <f t="shared" si="1"/>
        <v>1</v>
      </c>
      <c r="R9" s="24">
        <f t="shared" si="6"/>
        <v>1</v>
      </c>
      <c r="S9" s="22">
        <f t="shared" si="2"/>
        <v>0.13076923076923078</v>
      </c>
      <c r="T9" s="22">
        <f t="shared" si="3"/>
        <v>1.0461538461538462</v>
      </c>
    </row>
    <row r="10" spans="2:20" x14ac:dyDescent="0.3">
      <c r="B10" s="3"/>
      <c r="C10" s="4"/>
      <c r="D10" s="4"/>
      <c r="E10" s="4"/>
      <c r="F10" s="4"/>
      <c r="G10" s="4"/>
      <c r="H10" s="4">
        <v>1</v>
      </c>
      <c r="I10" s="5">
        <v>1</v>
      </c>
      <c r="J10" s="2"/>
      <c r="K10" s="12">
        <f t="shared" si="0"/>
        <v>0</v>
      </c>
      <c r="L10" s="4"/>
      <c r="M10" s="4">
        <v>5</v>
      </c>
      <c r="N10" s="24">
        <f t="shared" si="4"/>
        <v>1</v>
      </c>
      <c r="O10" s="24">
        <f t="shared" si="5"/>
        <v>0</v>
      </c>
      <c r="P10" s="24">
        <f t="shared" si="1"/>
        <v>0</v>
      </c>
      <c r="Q10" s="24">
        <f t="shared" si="1"/>
        <v>0</v>
      </c>
      <c r="R10" s="24">
        <f t="shared" si="6"/>
        <v>0</v>
      </c>
      <c r="S10" s="22">
        <f t="shared" si="2"/>
        <v>0</v>
      </c>
      <c r="T10" s="22">
        <f t="shared" si="3"/>
        <v>1.3076923076923077</v>
      </c>
    </row>
    <row r="11" spans="2:20" ht="15" thickBot="1" x14ac:dyDescent="0.35">
      <c r="B11" s="6"/>
      <c r="C11" s="7"/>
      <c r="D11" s="7"/>
      <c r="E11" s="7"/>
      <c r="F11" s="7"/>
      <c r="G11" s="7"/>
      <c r="H11" s="7"/>
      <c r="I11" s="8">
        <v>1</v>
      </c>
      <c r="J11" s="2"/>
      <c r="K11" s="13">
        <f t="shared" si="0"/>
        <v>0</v>
      </c>
      <c r="L11" s="4"/>
      <c r="M11" s="4">
        <v>6</v>
      </c>
      <c r="N11" s="24">
        <f t="shared" si="4"/>
        <v>0</v>
      </c>
      <c r="O11" s="24">
        <f t="shared" si="5"/>
        <v>1</v>
      </c>
      <c r="P11" s="24">
        <f t="shared" si="1"/>
        <v>0</v>
      </c>
      <c r="Q11" s="24">
        <f t="shared" si="1"/>
        <v>0</v>
      </c>
      <c r="R11" s="24">
        <f>MOD(N11*$K$4+O11*$K$5+P11*$K$6+Q11*$K$7,2)</f>
        <v>0</v>
      </c>
      <c r="S11" s="22">
        <f t="shared" si="2"/>
        <v>0</v>
      </c>
      <c r="T11" s="22">
        <f t="shared" si="3"/>
        <v>1.5692307692307694</v>
      </c>
    </row>
    <row r="12" spans="2:20" x14ac:dyDescent="0.3">
      <c r="M12" s="4">
        <v>7</v>
      </c>
      <c r="N12" s="24">
        <f t="shared" si="4"/>
        <v>0</v>
      </c>
      <c r="O12" s="24">
        <f t="shared" si="5"/>
        <v>0</v>
      </c>
      <c r="P12" s="24">
        <f t="shared" si="1"/>
        <v>1</v>
      </c>
      <c r="Q12" s="24">
        <f t="shared" si="1"/>
        <v>0</v>
      </c>
      <c r="R12" s="24">
        <f t="shared" si="6"/>
        <v>1</v>
      </c>
      <c r="S12" s="22">
        <f>$C$17*R12</f>
        <v>0.13076923076923078</v>
      </c>
      <c r="T12" s="22">
        <f t="shared" si="3"/>
        <v>1.8307692307692309</v>
      </c>
    </row>
    <row r="13" spans="2:20" x14ac:dyDescent="0.3">
      <c r="B13" t="s">
        <v>4</v>
      </c>
      <c r="C13">
        <f>2^E3-1</f>
        <v>15</v>
      </c>
      <c r="M13" s="4">
        <v>8</v>
      </c>
      <c r="N13" s="24">
        <f t="shared" si="4"/>
        <v>1</v>
      </c>
      <c r="O13" s="24">
        <f t="shared" si="5"/>
        <v>0</v>
      </c>
      <c r="P13" s="24">
        <f t="shared" si="1"/>
        <v>0</v>
      </c>
      <c r="Q13" s="24">
        <f t="shared" si="1"/>
        <v>1</v>
      </c>
      <c r="R13" s="24">
        <f t="shared" si="6"/>
        <v>1</v>
      </c>
      <c r="S13" s="22">
        <f>$C$17*R13</f>
        <v>0.13076923076923078</v>
      </c>
      <c r="T13" s="22">
        <f>$C$16*M13</f>
        <v>2.0923076923076924</v>
      </c>
    </row>
    <row r="14" spans="2:20" x14ac:dyDescent="0.3">
      <c r="B14" t="s">
        <v>3</v>
      </c>
      <c r="C14">
        <v>650</v>
      </c>
      <c r="M14" s="4">
        <v>9</v>
      </c>
      <c r="N14" s="24">
        <f t="shared" si="4"/>
        <v>1</v>
      </c>
      <c r="O14" s="24">
        <f t="shared" si="5"/>
        <v>1</v>
      </c>
      <c r="P14" s="24">
        <f t="shared" si="1"/>
        <v>0</v>
      </c>
      <c r="Q14" s="24">
        <f t="shared" si="1"/>
        <v>0</v>
      </c>
      <c r="R14" s="24">
        <f t="shared" si="6"/>
        <v>0</v>
      </c>
      <c r="S14" s="22">
        <f t="shared" si="2"/>
        <v>0</v>
      </c>
      <c r="T14" s="22">
        <f t="shared" si="3"/>
        <v>2.3538461538461539</v>
      </c>
    </row>
    <row r="15" spans="2:20" x14ac:dyDescent="0.3">
      <c r="B15" t="s">
        <v>5</v>
      </c>
      <c r="C15">
        <v>340</v>
      </c>
      <c r="M15" s="4">
        <v>10</v>
      </c>
      <c r="N15" s="24">
        <f t="shared" si="4"/>
        <v>0</v>
      </c>
      <c r="O15" s="24">
        <f t="shared" si="5"/>
        <v>1</v>
      </c>
      <c r="P15" s="24">
        <f t="shared" si="1"/>
        <v>1</v>
      </c>
      <c r="Q15" s="24">
        <f t="shared" si="1"/>
        <v>0</v>
      </c>
      <c r="R15" s="24">
        <f t="shared" si="6"/>
        <v>1</v>
      </c>
      <c r="S15" s="22">
        <f t="shared" si="2"/>
        <v>0.13076923076923078</v>
      </c>
      <c r="T15" s="22">
        <f t="shared" si="3"/>
        <v>2.6153846153846154</v>
      </c>
    </row>
    <row r="16" spans="2:20" x14ac:dyDescent="0.3">
      <c r="B16" t="s">
        <v>6</v>
      </c>
      <c r="C16">
        <f>C15/C14/2</f>
        <v>0.26153846153846155</v>
      </c>
      <c r="M16" s="4">
        <v>11</v>
      </c>
      <c r="N16" s="24">
        <f t="shared" si="4"/>
        <v>1</v>
      </c>
      <c r="O16" s="24">
        <f t="shared" si="5"/>
        <v>0</v>
      </c>
      <c r="P16" s="24">
        <f t="shared" si="1"/>
        <v>1</v>
      </c>
      <c r="Q16" s="24">
        <f t="shared" si="1"/>
        <v>1</v>
      </c>
      <c r="R16" s="24">
        <f t="shared" si="6"/>
        <v>0</v>
      </c>
      <c r="S16" s="22">
        <f t="shared" si="2"/>
        <v>0</v>
      </c>
      <c r="T16" s="22">
        <f t="shared" si="3"/>
        <v>2.8769230769230769</v>
      </c>
    </row>
    <row r="17" spans="2:20" x14ac:dyDescent="0.3">
      <c r="B17" t="s">
        <v>7</v>
      </c>
      <c r="C17">
        <f>C15/C14/4</f>
        <v>0.13076923076923078</v>
      </c>
      <c r="M17" s="4">
        <v>12</v>
      </c>
      <c r="N17" s="24">
        <f t="shared" si="4"/>
        <v>0</v>
      </c>
      <c r="O17" s="24">
        <f t="shared" si="5"/>
        <v>1</v>
      </c>
      <c r="P17" s="24">
        <f t="shared" si="1"/>
        <v>0</v>
      </c>
      <c r="Q17" s="24">
        <f t="shared" si="1"/>
        <v>1</v>
      </c>
      <c r="R17" s="24">
        <f t="shared" si="6"/>
        <v>1</v>
      </c>
      <c r="S17" s="22">
        <f t="shared" si="2"/>
        <v>0.13076923076923078</v>
      </c>
      <c r="T17" s="22">
        <f t="shared" si="3"/>
        <v>3.1384615384615389</v>
      </c>
    </row>
    <row r="18" spans="2:20" x14ac:dyDescent="0.3">
      <c r="B18" t="s">
        <v>13</v>
      </c>
      <c r="D18" s="21">
        <v>4</v>
      </c>
      <c r="M18" s="4">
        <v>13</v>
      </c>
      <c r="N18" s="24">
        <f t="shared" si="4"/>
        <v>1</v>
      </c>
      <c r="O18" s="24">
        <f t="shared" si="5"/>
        <v>0</v>
      </c>
      <c r="P18" s="24">
        <f t="shared" si="1"/>
        <v>1</v>
      </c>
      <c r="Q18" s="24">
        <f t="shared" si="1"/>
        <v>0</v>
      </c>
      <c r="R18" s="24">
        <f t="shared" si="6"/>
        <v>1</v>
      </c>
      <c r="S18" s="22">
        <f t="shared" si="2"/>
        <v>0.13076923076923078</v>
      </c>
      <c r="T18" s="22">
        <f t="shared" si="3"/>
        <v>3.4000000000000004</v>
      </c>
    </row>
    <row r="19" spans="2:20" x14ac:dyDescent="0.3">
      <c r="M19" s="4">
        <v>14</v>
      </c>
      <c r="N19" s="24">
        <f t="shared" si="4"/>
        <v>1</v>
      </c>
      <c r="O19" s="24">
        <f t="shared" si="5"/>
        <v>1</v>
      </c>
      <c r="P19" s="24">
        <f t="shared" si="1"/>
        <v>0</v>
      </c>
      <c r="Q19" s="24">
        <f t="shared" si="1"/>
        <v>1</v>
      </c>
      <c r="R19" s="24">
        <f t="shared" si="6"/>
        <v>1</v>
      </c>
      <c r="S19" s="22">
        <f t="shared" si="2"/>
        <v>0.13076923076923078</v>
      </c>
      <c r="T19" s="22">
        <f t="shared" si="3"/>
        <v>3.6615384615384619</v>
      </c>
    </row>
    <row r="20" spans="2:20" x14ac:dyDescent="0.3">
      <c r="M20" s="4">
        <v>15</v>
      </c>
      <c r="N20" s="24">
        <f t="shared" si="4"/>
        <v>1</v>
      </c>
      <c r="O20" s="24">
        <f t="shared" si="5"/>
        <v>1</v>
      </c>
      <c r="P20" s="24">
        <f t="shared" si="1"/>
        <v>1</v>
      </c>
      <c r="Q20" s="24">
        <f t="shared" si="1"/>
        <v>0</v>
      </c>
      <c r="R20" s="24">
        <f>MOD(N20*$K$4+O20*$K$5+P20*$K$6+Q20*$K$7,2)</f>
        <v>1</v>
      </c>
      <c r="S20" s="22">
        <f t="shared" si="2"/>
        <v>0.13076923076923078</v>
      </c>
      <c r="T20" s="22">
        <f t="shared" si="3"/>
        <v>3.9230769230769234</v>
      </c>
    </row>
  </sheetData>
  <mergeCells count="2">
    <mergeCell ref="B2:I2"/>
    <mergeCell ref="K2:K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Schimmel</dc:creator>
  <cp:lastModifiedBy>Tiny</cp:lastModifiedBy>
  <dcterms:created xsi:type="dcterms:W3CDTF">2022-04-20T20:37:08Z</dcterms:created>
  <dcterms:modified xsi:type="dcterms:W3CDTF">2022-04-22T11:12:02Z</dcterms:modified>
</cp:coreProperties>
</file>